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55" documentId="8_{050AFC0B-4AB8-4CA8-82E3-C6EC7D3D2882}" xr6:coauthVersionLast="47" xr6:coauthVersionMax="47" xr10:uidLastSave="{611C8F5B-1D59-49B3-96AA-7B279CB9C2ED}"/>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Time'!$A$1:$G$5185</definedName>
    <definedName name="ExternalData_1" localSheetId="5" hidden="1">'Xuất-Delay-SLT'!$A$1:$C$333</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L377" i="4" s="1" a="1"/>
  <c r="BL377" i="4" s="1"/>
  <c r="BJ378" i="4"/>
  <c r="BJ379" i="4"/>
  <c r="BJ380" i="4"/>
  <c r="BJ381" i="4"/>
  <c r="BJ382" i="4"/>
  <c r="BJ383" i="4"/>
  <c r="BJ384" i="4"/>
  <c r="BJ385" i="4"/>
  <c r="BL385" i="4" s="1" a="1"/>
  <c r="BL385" i="4" s="1"/>
  <c r="BJ386" i="4"/>
  <c r="BJ387" i="4"/>
  <c r="BJ388" i="4"/>
  <c r="BJ389" i="4"/>
  <c r="BJ390" i="4"/>
  <c r="BJ391" i="4"/>
  <c r="BJ392" i="4"/>
  <c r="BJ393" i="4"/>
  <c r="BL393" i="4" s="1" a="1"/>
  <c r="BL393" i="4" s="1"/>
  <c r="BJ394" i="4"/>
  <c r="BJ395" i="4"/>
  <c r="BJ396" i="4"/>
  <c r="BJ397" i="4"/>
  <c r="BJ398" i="4"/>
  <c r="BJ399" i="4"/>
  <c r="BJ400" i="4"/>
  <c r="BJ401" i="4"/>
  <c r="BL401" i="4" s="1" a="1"/>
  <c r="BL401" i="4" s="1"/>
  <c r="BJ402" i="4"/>
  <c r="BJ403" i="4"/>
  <c r="BJ404" i="4"/>
  <c r="BJ405" i="4"/>
  <c r="BJ406" i="4"/>
  <c r="BJ407" i="4"/>
  <c r="BJ408" i="4"/>
  <c r="BJ409" i="4"/>
  <c r="BL409" i="4" s="1" a="1"/>
  <c r="BL409" i="4" s="1"/>
  <c r="BJ410" i="4"/>
  <c r="BJ411" i="4"/>
  <c r="BJ412" i="4"/>
  <c r="BJ413" i="4"/>
  <c r="BJ414" i="4"/>
  <c r="BJ415" i="4"/>
  <c r="BJ416" i="4"/>
  <c r="BJ417" i="4"/>
  <c r="BL417" i="4" s="1" a="1"/>
  <c r="BL417" i="4" s="1"/>
  <c r="BJ418" i="4"/>
  <c r="BJ419" i="4"/>
  <c r="BJ420" i="4"/>
  <c r="BJ421" i="4"/>
  <c r="BJ422" i="4"/>
  <c r="BJ423" i="4"/>
  <c r="BJ424" i="4"/>
  <c r="BJ425" i="4"/>
  <c r="BL425" i="4" s="1" a="1"/>
  <c r="BL425" i="4" s="1"/>
  <c r="BJ426" i="4"/>
  <c r="BJ427" i="4"/>
  <c r="BJ428" i="4"/>
  <c r="BJ429" i="4"/>
  <c r="BJ430" i="4"/>
  <c r="BJ431" i="4"/>
  <c r="BJ432" i="4"/>
  <c r="BJ433" i="4"/>
  <c r="BL433" i="4" s="1" a="1"/>
  <c r="BL433" i="4" s="1"/>
  <c r="BJ434" i="4"/>
  <c r="BJ435" i="4"/>
  <c r="BJ436" i="4"/>
  <c r="BJ437" i="4"/>
  <c r="BJ438" i="4"/>
  <c r="BJ439" i="4"/>
  <c r="BJ440" i="4"/>
  <c r="BJ441" i="4"/>
  <c r="BL441" i="4" s="1" a="1"/>
  <c r="BL441" i="4" s="1"/>
  <c r="BJ442" i="4"/>
  <c r="BJ443" i="4"/>
  <c r="BJ444" i="4"/>
  <c r="BJ445" i="4"/>
  <c r="BJ446" i="4"/>
  <c r="BJ447" i="4"/>
  <c r="BJ448" i="4"/>
  <c r="BJ449" i="4"/>
  <c r="BL449" i="4" s="1" a="1"/>
  <c r="BL449" i="4" s="1"/>
  <c r="BJ450" i="4"/>
  <c r="BJ451" i="4"/>
  <c r="BJ452" i="4"/>
  <c r="BJ453" i="4"/>
  <c r="BJ454" i="4"/>
  <c r="BJ455" i="4"/>
  <c r="BJ456" i="4"/>
  <c r="BJ457" i="4"/>
  <c r="BL457" i="4" s="1" a="1"/>
  <c r="BL457" i="4" s="1"/>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L489" i="4" s="1" a="1"/>
  <c r="BL489" i="4" s="1"/>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L521" i="4" s="1" a="1"/>
  <c r="BL521" i="4" s="1"/>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L553" i="4" s="1" a="1"/>
  <c r="BL553" i="4" s="1"/>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L585" i="4" s="1" a="1"/>
  <c r="BL585" i="4" s="1"/>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L713" i="4" s="1" a="1"/>
  <c r="BL713" i="4" s="1"/>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J1802" i="4"/>
  <c r="BJ1803" i="4"/>
  <c r="BJ1804" i="4"/>
  <c r="BJ1805" i="4"/>
  <c r="BJ1806" i="4"/>
  <c r="BJ1807" i="4"/>
  <c r="BJ1808" i="4"/>
  <c r="BJ1809" i="4"/>
  <c r="BJ1810" i="4"/>
  <c r="BJ1811" i="4"/>
  <c r="BJ1812" i="4"/>
  <c r="BJ1813" i="4"/>
  <c r="BJ1814" i="4"/>
  <c r="BJ1815" i="4"/>
  <c r="BJ1816" i="4"/>
  <c r="BJ1817" i="4"/>
  <c r="BL1817" i="4" s="1" a="1"/>
  <c r="BL1817" i="4" s="1"/>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L1973" i="4" s="1" a="1"/>
  <c r="BL1973" i="4" s="1"/>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L2005" i="4" s="1" a="1"/>
  <c r="BL2005" i="4" s="1"/>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L2037" i="4" s="1" a="1"/>
  <c r="BL2037" i="4" s="1"/>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L2069" i="4" s="1" a="1"/>
  <c r="BL2069" i="4" s="1"/>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L2101" i="4" s="1" a="1"/>
  <c r="BL2101" i="4" s="1"/>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J2690" i="4"/>
  <c r="BJ2691" i="4"/>
  <c r="BJ2692" i="4"/>
  <c r="BJ2693" i="4"/>
  <c r="BL2693" i="4" s="1" a="1"/>
  <c r="BL2693" i="4" s="1"/>
  <c r="BJ2694" i="4"/>
  <c r="BJ2695" i="4"/>
  <c r="BJ2696" i="4"/>
  <c r="BJ2697" i="4"/>
  <c r="BL2697" i="4" s="1" a="1"/>
  <c r="BL2697" i="4" s="1"/>
  <c r="BJ2698" i="4"/>
  <c r="BJ2699"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K656" i="4"/>
  <c r="BK657" i="4"/>
  <c r="BK658" i="4"/>
  <c r="BK659" i="4"/>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K1360" i="4"/>
  <c r="BK1361" i="4"/>
  <c r="BK1362" i="4"/>
  <c r="BK1363" i="4"/>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K1424" i="4"/>
  <c r="BK1425" i="4"/>
  <c r="BK1426" i="4"/>
  <c r="BK1427" i="4"/>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K1552" i="4"/>
  <c r="BK1553" i="4"/>
  <c r="BK1554" i="4"/>
  <c r="BK1555" i="4"/>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K1592" i="4"/>
  <c r="BK1593" i="4"/>
  <c r="BK1594" i="4"/>
  <c r="BK1595" i="4"/>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K1720" i="4"/>
  <c r="BK1721" i="4"/>
  <c r="BK1722" i="4"/>
  <c r="BK1723" i="4"/>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L2" i="4" a="1"/>
  <c r="BL2" i="4" s="1"/>
  <c r="BL4" i="4" a="1"/>
  <c r="BL4" i="4"/>
  <c r="BL6" i="4" a="1"/>
  <c r="BL6" i="4"/>
  <c r="BL8" i="4" a="1"/>
  <c r="BL8" i="4"/>
  <c r="BL10" i="4" a="1"/>
  <c r="BL10" i="4" s="1"/>
  <c r="BL12" i="4" a="1"/>
  <c r="BL12" i="4" s="1"/>
  <c r="BL14" i="4" a="1"/>
  <c r="BL14" i="4" s="1"/>
  <c r="BL16" i="4" a="1"/>
  <c r="BL16" i="4" s="1"/>
  <c r="BL18" i="4" a="1"/>
  <c r="BL18" i="4" s="1"/>
  <c r="BL20" i="4" a="1"/>
  <c r="BL20" i="4" s="1"/>
  <c r="BL22" i="4" a="1"/>
  <c r="BL22" i="4" s="1"/>
  <c r="BL24" i="4" a="1"/>
  <c r="BL24" i="4" s="1"/>
  <c r="BL26" i="4" a="1"/>
  <c r="BL26" i="4"/>
  <c r="BL28" i="4" a="1"/>
  <c r="BL28" i="4"/>
  <c r="BL30" i="4" a="1"/>
  <c r="BL30" i="4" s="1"/>
  <c r="BL32" i="4" a="1"/>
  <c r="BL32" i="4" s="1"/>
  <c r="BL34" i="4" a="1"/>
  <c r="BL34" i="4"/>
  <c r="BL36" i="4" a="1"/>
  <c r="BL36" i="4"/>
  <c r="BL38" i="4" a="1"/>
  <c r="BL38" i="4" s="1"/>
  <c r="BL40" i="4" a="1"/>
  <c r="BL40" i="4" s="1"/>
  <c r="BL42" i="4" a="1"/>
  <c r="BL42" i="4" s="1"/>
  <c r="BL44" i="4" a="1"/>
  <c r="BL44" i="4" s="1"/>
  <c r="BL46" i="4" a="1"/>
  <c r="BL46" i="4" s="1"/>
  <c r="BL48" i="4" a="1"/>
  <c r="BL48" i="4" s="1"/>
  <c r="BL50" i="4" a="1"/>
  <c r="BL50" i="4" s="1"/>
  <c r="BL52" i="4" a="1"/>
  <c r="BL52" i="4"/>
  <c r="BL54" i="4" a="1"/>
  <c r="BL54" i="4" s="1"/>
  <c r="BL56" i="4" a="1"/>
  <c r="BL56" i="4" s="1"/>
  <c r="BL58" i="4" a="1"/>
  <c r="BL58" i="4" s="1"/>
  <c r="BL60" i="4" a="1"/>
  <c r="BL60" i="4" s="1"/>
  <c r="BL62" i="4" a="1"/>
  <c r="BL62" i="4" s="1"/>
  <c r="BL64" i="4" a="1"/>
  <c r="BL64" i="4" s="1"/>
  <c r="BL66" i="4" a="1"/>
  <c r="BL66" i="4" s="1"/>
  <c r="BL68" i="4" a="1"/>
  <c r="BL68" i="4"/>
  <c r="BL70" i="4" a="1"/>
  <c r="BL70" i="4" s="1"/>
  <c r="BL72" i="4" a="1"/>
  <c r="BL72" i="4"/>
  <c r="BL74" i="4" a="1"/>
  <c r="BL74" i="4" s="1"/>
  <c r="BL76" i="4" a="1"/>
  <c r="BL76" i="4"/>
  <c r="BL78" i="4" a="1"/>
  <c r="BL78" i="4" s="1"/>
  <c r="BL80" i="4" a="1"/>
  <c r="BL80" i="4" s="1"/>
  <c r="BL82" i="4" a="1"/>
  <c r="BL82" i="4" s="1"/>
  <c r="BL84" i="4" a="1"/>
  <c r="BL84" i="4"/>
  <c r="BL86" i="4" a="1"/>
  <c r="BL86" i="4" s="1"/>
  <c r="BL88" i="4" a="1"/>
  <c r="BL88" i="4" s="1"/>
  <c r="BL90" i="4" a="1"/>
  <c r="BL90" i="4" s="1"/>
  <c r="BL92" i="4" a="1"/>
  <c r="BL92" i="4" s="1"/>
  <c r="BL94" i="4" a="1"/>
  <c r="BL94" i="4" s="1"/>
  <c r="BL96" i="4" a="1"/>
  <c r="BL96" i="4" s="1"/>
  <c r="BL98" i="4" a="1"/>
  <c r="BL98" i="4" s="1"/>
  <c r="BL100" i="4" a="1"/>
  <c r="BL100" i="4"/>
  <c r="BL102" i="4" a="1"/>
  <c r="BL102" i="4" s="1"/>
  <c r="BL104" i="4" a="1"/>
  <c r="BL104" i="4"/>
  <c r="BL106" i="4" a="1"/>
  <c r="BL106" i="4" s="1"/>
  <c r="BL108" i="4" a="1"/>
  <c r="BL108" i="4"/>
  <c r="BL110" i="4" a="1"/>
  <c r="BL110" i="4" s="1"/>
  <c r="BL112" i="4" a="1"/>
  <c r="BL112" i="4" s="1"/>
  <c r="BL114" i="4" a="1"/>
  <c r="BL114" i="4" s="1"/>
  <c r="BL116" i="4" a="1"/>
  <c r="BL116" i="4"/>
  <c r="BL118" i="4" a="1"/>
  <c r="BL118" i="4" s="1"/>
  <c r="BL120" i="4" a="1"/>
  <c r="BL120" i="4" s="1"/>
  <c r="BL122" i="4" a="1"/>
  <c r="BL122" i="4" s="1"/>
  <c r="BL124" i="4" a="1"/>
  <c r="BL124" i="4" s="1"/>
  <c r="BL126" i="4" a="1"/>
  <c r="BL126" i="4" s="1"/>
  <c r="BL128" i="4" a="1"/>
  <c r="BL128" i="4" s="1"/>
  <c r="BL130" i="4" a="1"/>
  <c r="BL130" i="4" s="1"/>
  <c r="BL132" i="4" a="1"/>
  <c r="BL132" i="4"/>
  <c r="BL134" i="4" a="1"/>
  <c r="BL134" i="4" s="1"/>
  <c r="BL136" i="4" a="1"/>
  <c r="BL136" i="4"/>
  <c r="BL138" i="4" a="1"/>
  <c r="BL138" i="4" s="1"/>
  <c r="BL140" i="4" a="1"/>
  <c r="BL140" i="4"/>
  <c r="BL142" i="4" a="1"/>
  <c r="BL142" i="4" s="1"/>
  <c r="BL144" i="4" a="1"/>
  <c r="BL144" i="4" s="1"/>
  <c r="BL146" i="4" a="1"/>
  <c r="BL146" i="4" s="1"/>
  <c r="BL148" i="4" a="1"/>
  <c r="BL148" i="4"/>
  <c r="BL150" i="4" a="1"/>
  <c r="BL150" i="4" s="1"/>
  <c r="BL152" i="4" a="1"/>
  <c r="BL152" i="4" s="1"/>
  <c r="BL154" i="4" a="1"/>
  <c r="BL154" i="4" s="1"/>
  <c r="BL156" i="4" a="1"/>
  <c r="BL156" i="4" s="1"/>
  <c r="BL158" i="4" a="1"/>
  <c r="BL158" i="4" s="1"/>
  <c r="BL160" i="4" a="1"/>
  <c r="BL160" i="4" s="1"/>
  <c r="BL162" i="4" a="1"/>
  <c r="BL162" i="4" s="1"/>
  <c r="BL164" i="4" a="1"/>
  <c r="BL164" i="4"/>
  <c r="BL166" i="4" a="1"/>
  <c r="BL166" i="4" s="1"/>
  <c r="BL168" i="4" a="1"/>
  <c r="BL168" i="4"/>
  <c r="BL170" i="4" a="1"/>
  <c r="BL170" i="4" s="1"/>
  <c r="BL172" i="4" a="1"/>
  <c r="BL172" i="4"/>
  <c r="BL174" i="4" a="1"/>
  <c r="BL174" i="4" s="1"/>
  <c r="BL176" i="4" a="1"/>
  <c r="BL176" i="4" s="1"/>
  <c r="BL178" i="4" a="1"/>
  <c r="BL178" i="4" s="1"/>
  <c r="BL180" i="4" a="1"/>
  <c r="BL180" i="4"/>
  <c r="BL182" i="4" a="1"/>
  <c r="BL182" i="4" s="1"/>
  <c r="BL184" i="4" a="1"/>
  <c r="BL184" i="4" s="1"/>
  <c r="BL186" i="4" a="1"/>
  <c r="BL186" i="4" s="1"/>
  <c r="BL188" i="4" a="1"/>
  <c r="BL188" i="4" s="1"/>
  <c r="BL190" i="4" a="1"/>
  <c r="BL190" i="4" s="1"/>
  <c r="BL192" i="4" a="1"/>
  <c r="BL192" i="4" s="1"/>
  <c r="BL194" i="4" a="1"/>
  <c r="BL194" i="4" s="1"/>
  <c r="BL196" i="4" a="1"/>
  <c r="BL196" i="4"/>
  <c r="BL198" i="4" a="1"/>
  <c r="BL198" i="4" s="1"/>
  <c r="BL200" i="4" a="1"/>
  <c r="BL200" i="4"/>
  <c r="BL202" i="4" a="1"/>
  <c r="BL202" i="4" s="1"/>
  <c r="BL204" i="4" a="1"/>
  <c r="BL204" i="4"/>
  <c r="BL206" i="4" a="1"/>
  <c r="BL206" i="4" s="1"/>
  <c r="BL208" i="4" a="1"/>
  <c r="BL208" i="4" s="1"/>
  <c r="BL210" i="4" a="1"/>
  <c r="BL210" i="4" s="1"/>
  <c r="BL212" i="4" a="1"/>
  <c r="BL212" i="4"/>
  <c r="BL214" i="4" a="1"/>
  <c r="BL214" i="4" s="1"/>
  <c r="BL216" i="4" a="1"/>
  <c r="BL216" i="4" s="1"/>
  <c r="BL218" i="4" a="1"/>
  <c r="BL218" i="4" s="1"/>
  <c r="BL220" i="4" a="1"/>
  <c r="BL220" i="4" s="1"/>
  <c r="BL222" i="4" a="1"/>
  <c r="BL222" i="4" s="1"/>
  <c r="BL224" i="4" a="1"/>
  <c r="BL224" i="4" s="1"/>
  <c r="BL226" i="4" a="1"/>
  <c r="BL226" i="4" s="1"/>
  <c r="BL228" i="4" a="1"/>
  <c r="BL228" i="4"/>
  <c r="BL230" i="4" a="1"/>
  <c r="BL230" i="4" s="1"/>
  <c r="BL232" i="4" a="1"/>
  <c r="BL232" i="4"/>
  <c r="BL234" i="4" a="1"/>
  <c r="BL234" i="4" s="1"/>
  <c r="BL236" i="4" a="1"/>
  <c r="BL236" i="4"/>
  <c r="BL238" i="4" a="1"/>
  <c r="BL238" i="4" s="1"/>
  <c r="BL240" i="4" a="1"/>
  <c r="BL240" i="4" s="1"/>
  <c r="BL242" i="4" a="1"/>
  <c r="BL242" i="4" s="1"/>
  <c r="BL244" i="4" a="1"/>
  <c r="BL244" i="4"/>
  <c r="BL246" i="4" a="1"/>
  <c r="BL246" i="4" s="1"/>
  <c r="BL248" i="4" a="1"/>
  <c r="BL248" i="4"/>
  <c r="BL250" i="4" a="1"/>
  <c r="BL250" i="4"/>
  <c r="BL252" i="4" a="1"/>
  <c r="BL252" i="4"/>
  <c r="BL254" i="4" a="1"/>
  <c r="BL254" i="4" s="1"/>
  <c r="BL256" i="4" a="1"/>
  <c r="BL256" i="4" s="1"/>
  <c r="BL258" i="4" a="1"/>
  <c r="BL258" i="4" s="1"/>
  <c r="BL260" i="4" a="1"/>
  <c r="BL260" i="4" s="1"/>
  <c r="BL262" i="4" a="1"/>
  <c r="BL262" i="4" s="1"/>
  <c r="BL264" i="4" a="1"/>
  <c r="BL264" i="4"/>
  <c r="BL266" i="4" a="1"/>
  <c r="BL266" i="4"/>
  <c r="BL268" i="4" a="1"/>
  <c r="BL268" i="4" s="1"/>
  <c r="BL270" i="4" a="1"/>
  <c r="BL270" i="4" s="1"/>
  <c r="BL272" i="4" a="1"/>
  <c r="BL272" i="4" s="1"/>
  <c r="BL274" i="4" a="1"/>
  <c r="BL274" i="4"/>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c r="BL300" i="4" a="1"/>
  <c r="BL300" i="4" s="1"/>
  <c r="BL302" i="4" a="1"/>
  <c r="BL302" i="4" s="1"/>
  <c r="BL304" i="4" a="1"/>
  <c r="BL304" i="4" s="1"/>
  <c r="BL306" i="4" a="1"/>
  <c r="BL306" i="4"/>
  <c r="BL308" i="4" a="1"/>
  <c r="BL308" i="4"/>
  <c r="BL310" i="4" a="1"/>
  <c r="BL310" i="4" s="1"/>
  <c r="BL312" i="4" a="1"/>
  <c r="BL312" i="4"/>
  <c r="BL314" i="4" a="1"/>
  <c r="BL314" i="4" s="1"/>
  <c r="BL316" i="4" a="1"/>
  <c r="BL316" i="4"/>
  <c r="BL318" i="4" a="1"/>
  <c r="BL318" i="4" s="1"/>
  <c r="BL320" i="4" a="1"/>
  <c r="BL320" i="4"/>
  <c r="BL322" i="4" a="1"/>
  <c r="BL322" i="4"/>
  <c r="BL324" i="4" a="1"/>
  <c r="BL324" i="4" s="1"/>
  <c r="BL326" i="4" a="1"/>
  <c r="BL326" i="4" s="1"/>
  <c r="BL328" i="4" a="1"/>
  <c r="BL328" i="4"/>
  <c r="BL330" i="4" a="1"/>
  <c r="BL330" i="4" s="1"/>
  <c r="BL332" i="4" a="1"/>
  <c r="BL332" i="4"/>
  <c r="BL334" i="4" a="1"/>
  <c r="BL334" i="4" s="1"/>
  <c r="BL336" i="4" a="1"/>
  <c r="BL336" i="4"/>
  <c r="BL338" i="4" a="1"/>
  <c r="BL338" i="4" s="1"/>
  <c r="BL340" i="4" a="1"/>
  <c r="BL340" i="4"/>
  <c r="BL342" i="4" a="1"/>
  <c r="BL342" i="4" s="1"/>
  <c r="BL344" i="4" a="1"/>
  <c r="BL344" i="4"/>
  <c r="BL346" i="4" a="1"/>
  <c r="BL346" i="4"/>
  <c r="BL348" i="4" a="1"/>
  <c r="BL348" i="4" s="1"/>
  <c r="BL350" i="4" a="1"/>
  <c r="BL350" i="4" s="1"/>
  <c r="BL352" i="4" a="1"/>
  <c r="BL352" i="4" s="1"/>
  <c r="BL354" i="4" a="1"/>
  <c r="BL354" i="4"/>
  <c r="BL356" i="4" a="1"/>
  <c r="BL356" i="4"/>
  <c r="BL358" i="4" a="1"/>
  <c r="BL358" i="4" s="1"/>
  <c r="BL360" i="4" a="1"/>
  <c r="BL360" i="4"/>
  <c r="BL362" i="4" a="1"/>
  <c r="BL362" i="4" s="1"/>
  <c r="BL364" i="4" a="1"/>
  <c r="BL364" i="4"/>
  <c r="BL366" i="4" a="1"/>
  <c r="BL366" i="4" s="1"/>
  <c r="BL368" i="4" a="1"/>
  <c r="BL368" i="4" s="1"/>
  <c r="BL370" i="4" a="1"/>
  <c r="BL370" i="4" s="1"/>
  <c r="BL372" i="4" a="1"/>
  <c r="BL372" i="4" s="1"/>
  <c r="BL374" i="4" a="1"/>
  <c r="BL374" i="4"/>
  <c r="BL376" i="4" a="1"/>
  <c r="BL376" i="4" s="1"/>
  <c r="BL378" i="4" a="1"/>
  <c r="BL378" i="4"/>
  <c r="BL380" i="4" a="1"/>
  <c r="BL380" i="4"/>
  <c r="BL382" i="4" a="1"/>
  <c r="BL382" i="4"/>
  <c r="BL384" i="4" a="1"/>
  <c r="BL384" i="4" s="1"/>
  <c r="BL386" i="4" a="1"/>
  <c r="BL386" i="4"/>
  <c r="BL388" i="4" a="1"/>
  <c r="BL388" i="4" s="1"/>
  <c r="BL390" i="4" a="1"/>
  <c r="BL390" i="4"/>
  <c r="BL392" i="4" a="1"/>
  <c r="BL392" i="4"/>
  <c r="BL394" i="4" a="1"/>
  <c r="BL394" i="4" s="1"/>
  <c r="BL396" i="4" a="1"/>
  <c r="BL396" i="4"/>
  <c r="BL398" i="4" a="1"/>
  <c r="BL398" i="4"/>
  <c r="BL400" i="4" a="1"/>
  <c r="BL400" i="4" s="1"/>
  <c r="BL402" i="4" a="1"/>
  <c r="BL402" i="4"/>
  <c r="BL404" i="4" a="1"/>
  <c r="BL404" i="4" s="1"/>
  <c r="BL406" i="4" a="1"/>
  <c r="BL406" i="4" s="1"/>
  <c r="BL408" i="4" a="1"/>
  <c r="BL408" i="4" s="1"/>
  <c r="BL410" i="4" a="1"/>
  <c r="BL410" i="4"/>
  <c r="BL412" i="4" a="1"/>
  <c r="BL412" i="4"/>
  <c r="BL414" i="4" a="1"/>
  <c r="BL414" i="4"/>
  <c r="BL416" i="4" a="1"/>
  <c r="BL416" i="4" s="1"/>
  <c r="BL418" i="4" a="1"/>
  <c r="BL418" i="4"/>
  <c r="BL420" i="4" a="1"/>
  <c r="BL420" i="4" s="1"/>
  <c r="BL422" i="4" a="1"/>
  <c r="BL422" i="4" s="1"/>
  <c r="BL424" i="4" a="1"/>
  <c r="BL424" i="4"/>
  <c r="BL426" i="4" a="1"/>
  <c r="BL426" i="4" s="1"/>
  <c r="BL428" i="4" a="1"/>
  <c r="BL428" i="4" s="1"/>
  <c r="BL430" i="4" a="1"/>
  <c r="BL430" i="4"/>
  <c r="BL432" i="4" a="1"/>
  <c r="BL432" i="4" s="1"/>
  <c r="BL434" i="4" a="1"/>
  <c r="BL434" i="4"/>
  <c r="BL436" i="4" a="1"/>
  <c r="BL436" i="4" s="1"/>
  <c r="BL438" i="4" a="1"/>
  <c r="BL438" i="4" s="1"/>
  <c r="BL440" i="4" a="1"/>
  <c r="BL440" i="4" s="1"/>
  <c r="BL442" i="4" a="1"/>
  <c r="BL442" i="4"/>
  <c r="BL444" i="4" a="1"/>
  <c r="BL444" i="4"/>
  <c r="BL446" i="4" a="1"/>
  <c r="BL446" i="4" s="1"/>
  <c r="BL448" i="4" a="1"/>
  <c r="BL448" i="4"/>
  <c r="BL450" i="4" a="1"/>
  <c r="BL450" i="4"/>
  <c r="BL452" i="4" a="1"/>
  <c r="BL452" i="4" s="1"/>
  <c r="BL454" i="4" a="1"/>
  <c r="BL454" i="4" s="1"/>
  <c r="BL456" i="4" a="1"/>
  <c r="BL456" i="4"/>
  <c r="BL458" i="4" a="1"/>
  <c r="BL458" i="4" s="1"/>
  <c r="BL460" i="4" a="1"/>
  <c r="BL460" i="4" s="1"/>
  <c r="BL462" i="4" a="1"/>
  <c r="BL462" i="4"/>
  <c r="BL464" i="4" a="1"/>
  <c r="BL464" i="4" s="1"/>
  <c r="BL466" i="4" a="1"/>
  <c r="BL466" i="4"/>
  <c r="BL468" i="4" a="1"/>
  <c r="BL468" i="4"/>
  <c r="BL470" i="4" a="1"/>
  <c r="BL470" i="4" s="1"/>
  <c r="BL472" i="4" a="1"/>
  <c r="BL472" i="4"/>
  <c r="BL474" i="4" a="1"/>
  <c r="BL474" i="4" s="1"/>
  <c r="BL476" i="4" a="1"/>
  <c r="BL476" i="4"/>
  <c r="BL478" i="4" a="1"/>
  <c r="BL478" i="4"/>
  <c r="BL480" i="4" a="1"/>
  <c r="BL480" i="4" s="1"/>
  <c r="BL482" i="4" a="1"/>
  <c r="BL482" i="4" s="1"/>
  <c r="BL484" i="4" a="1"/>
  <c r="BL484" i="4"/>
  <c r="BL486" i="4" a="1"/>
  <c r="BL486" i="4" s="1"/>
  <c r="BL488" i="4" a="1"/>
  <c r="BL488" i="4"/>
  <c r="BL490" i="4" a="1"/>
  <c r="BL490" i="4"/>
  <c r="BL492" i="4" a="1"/>
  <c r="BL492" i="4" s="1"/>
  <c r="BL494" i="4" a="1"/>
  <c r="BL494" i="4"/>
  <c r="BL496" i="4" a="1"/>
  <c r="BL496" i="4"/>
  <c r="BL498" i="4" a="1"/>
  <c r="BL498" i="4"/>
  <c r="BL500" i="4" a="1"/>
  <c r="BL500" i="4" s="1"/>
  <c r="BL502" i="4" a="1"/>
  <c r="BL502" i="4" s="1"/>
  <c r="BL504" i="4" a="1"/>
  <c r="BL504" i="4" s="1"/>
  <c r="BL506" i="4" a="1"/>
  <c r="BL506" i="4"/>
  <c r="BL508" i="4" a="1"/>
  <c r="BL508" i="4" s="1"/>
  <c r="BL510" i="4" a="1"/>
  <c r="BL510" i="4"/>
  <c r="BL512" i="4" a="1"/>
  <c r="BL512" i="4"/>
  <c r="BL514" i="4" a="1"/>
  <c r="BL514" i="4" s="1"/>
  <c r="BL516" i="4" a="1"/>
  <c r="BL516" i="4"/>
  <c r="BL518" i="4" a="1"/>
  <c r="BL518" i="4" s="1"/>
  <c r="BL520" i="4" a="1"/>
  <c r="BL520" i="4"/>
  <c r="BL522" i="4" a="1"/>
  <c r="BL522" i="4" s="1"/>
  <c r="BL524" i="4" a="1"/>
  <c r="BL524" i="4"/>
  <c r="BL526" i="4" a="1"/>
  <c r="BL526" i="4" s="1"/>
  <c r="BL528" i="4" a="1"/>
  <c r="BL528" i="4"/>
  <c r="BL530" i="4" a="1"/>
  <c r="BL530" i="4" s="1"/>
  <c r="BL532" i="4" a="1"/>
  <c r="BL532" i="4"/>
  <c r="BL534" i="4" a="1"/>
  <c r="BL534" i="4"/>
  <c r="BL536" i="4" a="1"/>
  <c r="BL536" i="4" s="1"/>
  <c r="BL538" i="4" a="1"/>
  <c r="BL538" i="4" s="1"/>
  <c r="BL540" i="4" a="1"/>
  <c r="BL540" i="4"/>
  <c r="BL542" i="4" a="1"/>
  <c r="BL542" i="4"/>
  <c r="BL544" i="4" a="1"/>
  <c r="BL544" i="4" s="1"/>
  <c r="BL546" i="4" a="1"/>
  <c r="BL546" i="4" s="1"/>
  <c r="BL548" i="4" a="1"/>
  <c r="BL548" i="4" s="1"/>
  <c r="BL550" i="4" a="1"/>
  <c r="BL550" i="4"/>
  <c r="BL552" i="4" a="1"/>
  <c r="BL552" i="4" s="1"/>
  <c r="BL554" i="4" a="1"/>
  <c r="BL554" i="4"/>
  <c r="BL556" i="4" a="1"/>
  <c r="BL556" i="4" s="1"/>
  <c r="BL558" i="4" a="1"/>
  <c r="BL558" i="4" s="1"/>
  <c r="BL560" i="4" a="1"/>
  <c r="BL560" i="4" s="1"/>
  <c r="BL562" i="4" a="1"/>
  <c r="BL562" i="4"/>
  <c r="BL564" i="4" a="1"/>
  <c r="BL564" i="4" s="1"/>
  <c r="BL566" i="4" a="1"/>
  <c r="BL566" i="4"/>
  <c r="BL568" i="4" a="1"/>
  <c r="BL568" i="4"/>
  <c r="BL570" i="4" a="1"/>
  <c r="BL570" i="4" s="1"/>
  <c r="BL572" i="4" a="1"/>
  <c r="BL572" i="4"/>
  <c r="BL574" i="4" a="1"/>
  <c r="BL574" i="4" s="1"/>
  <c r="BL576" i="4" a="1"/>
  <c r="BL576" i="4"/>
  <c r="BL578" i="4" a="1"/>
  <c r="BL578" i="4"/>
  <c r="BL580" i="4" a="1"/>
  <c r="BL580" i="4" s="1"/>
  <c r="BL582" i="4" a="1"/>
  <c r="BL582" i="4" s="1"/>
  <c r="BL584" i="4" a="1"/>
  <c r="BL584" i="4"/>
  <c r="BL586" i="4" a="1"/>
  <c r="BL586" i="4" s="1"/>
  <c r="BL588" i="4" a="1"/>
  <c r="BL588" i="4" s="1"/>
  <c r="BL590" i="4" a="1"/>
  <c r="BL590" i="4"/>
  <c r="BL592" i="4" a="1"/>
  <c r="BL592" i="4" s="1"/>
  <c r="BL594" i="4" a="1"/>
  <c r="BL594" i="4"/>
  <c r="BL596" i="4" a="1"/>
  <c r="BL596" i="4"/>
  <c r="BL598" i="4" a="1"/>
  <c r="BL598" i="4"/>
  <c r="BL600" i="4" a="1"/>
  <c r="BL600" i="4" s="1"/>
  <c r="BL602" i="4" a="1"/>
  <c r="BL602" i="4" s="1"/>
  <c r="BL603" i="4" a="1"/>
  <c r="BL603" i="4" s="1"/>
  <c r="BL604" i="4" a="1"/>
  <c r="BL604" i="4" s="1"/>
  <c r="BL606" i="4" a="1"/>
  <c r="BL606" i="4"/>
  <c r="BL608" i="4" a="1"/>
  <c r="BL608" i="4" s="1"/>
  <c r="BL610" i="4" a="1"/>
  <c r="BL610" i="4"/>
  <c r="BL612" i="4" a="1"/>
  <c r="BL612" i="4"/>
  <c r="BL614" i="4" a="1"/>
  <c r="BL614" i="4" s="1"/>
  <c r="BL616" i="4" a="1"/>
  <c r="BL616" i="4"/>
  <c r="BL618" i="4" a="1"/>
  <c r="BL618" i="4" s="1"/>
  <c r="BL620" i="4" a="1"/>
  <c r="BL620" i="4"/>
  <c r="BL622" i="4" a="1"/>
  <c r="BL622" i="4"/>
  <c r="BL624" i="4" a="1"/>
  <c r="BL624" i="4" s="1"/>
  <c r="BL626" i="4" a="1"/>
  <c r="BL626" i="4" s="1"/>
  <c r="BL628" i="4" a="1"/>
  <c r="BL628" i="4"/>
  <c r="BL630" i="4" a="1"/>
  <c r="BL630" i="4" s="1"/>
  <c r="BL632" i="4" a="1"/>
  <c r="BL632" i="4"/>
  <c r="BL634" i="4" a="1"/>
  <c r="BL634" i="4" s="1"/>
  <c r="BL636" i="4" a="1"/>
  <c r="BL636" i="4"/>
  <c r="BL638" i="4" a="1"/>
  <c r="BL638" i="4"/>
  <c r="BL640" i="4" a="1"/>
  <c r="BL640" i="4" s="1"/>
  <c r="BL642" i="4" a="1"/>
  <c r="BL642" i="4" s="1"/>
  <c r="BL644" i="4" a="1"/>
  <c r="BL644" i="4"/>
  <c r="BL646" i="4" a="1"/>
  <c r="BL646" i="4"/>
  <c r="BL648" i="4" a="1"/>
  <c r="BL648" i="4" s="1"/>
  <c r="BL650" i="4" a="1"/>
  <c r="BL650" i="4" s="1"/>
  <c r="BL652" i="4" a="1"/>
  <c r="BL652" i="4" s="1"/>
  <c r="BL654" i="4" a="1"/>
  <c r="BL654" i="4"/>
  <c r="BL655" i="4" a="1"/>
  <c r="BL655" i="4" s="1"/>
  <c r="BL656" i="4" a="1"/>
  <c r="BL656" i="4" s="1"/>
  <c r="BL658" i="4" a="1"/>
  <c r="BL658" i="4"/>
  <c r="BL659" i="4" a="1"/>
  <c r="BL659" i="4" s="1"/>
  <c r="BL660" i="4" a="1"/>
  <c r="BL660" i="4"/>
  <c r="BL662" i="4" a="1"/>
  <c r="BL662" i="4"/>
  <c r="BL664" i="4" a="1"/>
  <c r="BL664" i="4" s="1"/>
  <c r="BL666" i="4" a="1"/>
  <c r="BL666" i="4" s="1"/>
  <c r="BL668" i="4" a="1"/>
  <c r="BL668" i="4" s="1"/>
  <c r="BL670" i="4" a="1"/>
  <c r="BL670" i="4"/>
  <c r="BL672" i="4" a="1"/>
  <c r="BL672" i="4" s="1"/>
  <c r="BL674" i="4" a="1"/>
  <c r="BL674" i="4"/>
  <c r="BL676" i="4" a="1"/>
  <c r="BL676" i="4"/>
  <c r="BL678" i="4" a="1"/>
  <c r="BL678" i="4" s="1"/>
  <c r="BL680" i="4" a="1"/>
  <c r="BL680" i="4"/>
  <c r="BL682" i="4" a="1"/>
  <c r="BL682" i="4" s="1"/>
  <c r="BL684" i="4" a="1"/>
  <c r="BL684" i="4"/>
  <c r="BL686" i="4" a="1"/>
  <c r="BL686" i="4"/>
  <c r="BL688" i="4" a="1"/>
  <c r="BL688" i="4" s="1"/>
  <c r="BL690" i="4" a="1"/>
  <c r="BL690" i="4" s="1"/>
  <c r="BL692" i="4" a="1"/>
  <c r="BL692" i="4"/>
  <c r="BL694" i="4" a="1"/>
  <c r="BL694" i="4" s="1"/>
  <c r="BL696" i="4" a="1"/>
  <c r="BL696" i="4"/>
  <c r="BL698" i="4" a="1"/>
  <c r="BL698" i="4" s="1"/>
  <c r="BL700" i="4" a="1"/>
  <c r="BL700" i="4"/>
  <c r="BL702" i="4" a="1"/>
  <c r="BL702" i="4"/>
  <c r="BL704" i="4" a="1"/>
  <c r="BL704" i="4" s="1"/>
  <c r="BL706" i="4" a="1"/>
  <c r="BL706" i="4" s="1"/>
  <c r="BL708" i="4" a="1"/>
  <c r="BL708" i="4"/>
  <c r="BL710" i="4" a="1"/>
  <c r="BL710" i="4"/>
  <c r="BL712" i="4" a="1"/>
  <c r="BL712" i="4" s="1"/>
  <c r="BL714" i="4" a="1"/>
  <c r="BL714" i="4"/>
  <c r="BL716" i="4" a="1"/>
  <c r="BL716" i="4" s="1"/>
  <c r="BL718" i="4" a="1"/>
  <c r="BL718" i="4"/>
  <c r="BL720" i="4" a="1"/>
  <c r="BL720" i="4"/>
  <c r="BL722" i="4" a="1"/>
  <c r="BL722" i="4" s="1"/>
  <c r="BL724" i="4" a="1"/>
  <c r="BL724" i="4"/>
  <c r="BL726" i="4" a="1"/>
  <c r="BL726" i="4" s="1"/>
  <c r="BL728" i="4" a="1"/>
  <c r="BL728" i="4"/>
  <c r="BL730" i="4" a="1"/>
  <c r="BL730" i="4"/>
  <c r="BL732" i="4" a="1"/>
  <c r="BL732" i="4" s="1"/>
  <c r="BL734" i="4" a="1"/>
  <c r="BL734" i="4" s="1"/>
  <c r="BL736" i="4" a="1"/>
  <c r="BL736" i="4"/>
  <c r="BL738" i="4" a="1"/>
  <c r="BL738" i="4" s="1"/>
  <c r="BL740" i="4" a="1"/>
  <c r="BL740" i="4"/>
  <c r="BL742" i="4" a="1"/>
  <c r="BL742" i="4" s="1"/>
  <c r="BL744" i="4" a="1"/>
  <c r="BL744" i="4"/>
  <c r="BL746" i="4" a="1"/>
  <c r="BL746" i="4"/>
  <c r="BL748" i="4" a="1"/>
  <c r="BL748" i="4" s="1"/>
  <c r="BL750" i="4" a="1"/>
  <c r="BL750" i="4" s="1"/>
  <c r="BL752" i="4" a="1"/>
  <c r="BL752" i="4"/>
  <c r="BL754" i="4" a="1"/>
  <c r="BL754" i="4"/>
  <c r="BL756" i="4" a="1"/>
  <c r="BL756" i="4" s="1"/>
  <c r="BL758" i="4" a="1"/>
  <c r="BL758" i="4" s="1"/>
  <c r="BL760" i="4" a="1"/>
  <c r="BL760" i="4" s="1"/>
  <c r="BL762" i="4" a="1"/>
  <c r="BL762" i="4"/>
  <c r="BL764" i="4" a="1"/>
  <c r="BL764" i="4" s="1"/>
  <c r="BL766" i="4" a="1"/>
  <c r="BL766" i="4"/>
  <c r="BL768" i="4" a="1"/>
  <c r="BL768" i="4"/>
  <c r="BL770" i="4" a="1"/>
  <c r="BL770" i="4"/>
  <c r="BL772" i="4" a="1"/>
  <c r="BL772" i="4" s="1"/>
  <c r="BL774" i="4" a="1"/>
  <c r="BL774" i="4" s="1"/>
  <c r="BL776" i="4" a="1"/>
  <c r="BL776" i="4" s="1"/>
  <c r="BL778" i="4" a="1"/>
  <c r="BL778" i="4"/>
  <c r="BL780" i="4" a="1"/>
  <c r="BL780" i="4" s="1"/>
  <c r="BL782" i="4" a="1"/>
  <c r="BL782" i="4"/>
  <c r="BL784" i="4" a="1"/>
  <c r="BL784" i="4"/>
  <c r="BL786" i="4" a="1"/>
  <c r="BL786" i="4" s="1"/>
  <c r="BL788" i="4" a="1"/>
  <c r="BL788" i="4"/>
  <c r="BL790" i="4" a="1"/>
  <c r="BL790" i="4" s="1"/>
  <c r="BL792" i="4" a="1"/>
  <c r="BL792" i="4"/>
  <c r="BL794" i="4" a="1"/>
  <c r="BL794" i="4"/>
  <c r="BL796" i="4" a="1"/>
  <c r="BL796" i="4" s="1"/>
  <c r="BL798" i="4" a="1"/>
  <c r="BL798" i="4" s="1"/>
  <c r="BL800" i="4" a="1"/>
  <c r="BL800" i="4"/>
  <c r="BL802" i="4" a="1"/>
  <c r="BL802" i="4" s="1"/>
  <c r="BL804" i="4" a="1"/>
  <c r="BL804" i="4"/>
  <c r="BL806" i="4" a="1"/>
  <c r="BL806" i="4" s="1"/>
  <c r="BL808" i="4" a="1"/>
  <c r="BL808" i="4"/>
  <c r="BL810" i="4" a="1"/>
  <c r="BL810" i="4"/>
  <c r="BL812" i="4" a="1"/>
  <c r="BL812" i="4" s="1"/>
  <c r="BL814" i="4" a="1"/>
  <c r="BL814" i="4" s="1"/>
  <c r="BL816" i="4" a="1"/>
  <c r="BL816" i="4"/>
  <c r="BL818" i="4" a="1"/>
  <c r="BL818" i="4"/>
  <c r="BL820" i="4" a="1"/>
  <c r="BL820" i="4" s="1"/>
  <c r="BL822" i="4" a="1"/>
  <c r="BL822" i="4" s="1"/>
  <c r="BL824" i="4" a="1"/>
  <c r="BL824" i="4" s="1"/>
  <c r="BL826" i="4" a="1"/>
  <c r="BL826" i="4"/>
  <c r="BL828" i="4" a="1"/>
  <c r="BL828" i="4" s="1"/>
  <c r="BL830" i="4" a="1"/>
  <c r="BL830" i="4"/>
  <c r="BL832" i="4" a="1"/>
  <c r="BL832" i="4"/>
  <c r="BL834" i="4" a="1"/>
  <c r="BL834" i="4"/>
  <c r="BL836" i="4" a="1"/>
  <c r="BL836" i="4" s="1"/>
  <c r="BL838" i="4" a="1"/>
  <c r="BL838" i="4" s="1"/>
  <c r="BL840" i="4" a="1"/>
  <c r="BL840" i="4" s="1"/>
  <c r="BL842" i="4" a="1"/>
  <c r="BL842" i="4"/>
  <c r="BL844" i="4" a="1"/>
  <c r="BL844" i="4" s="1"/>
  <c r="BL846" i="4" a="1"/>
  <c r="BL846" i="4"/>
  <c r="BL848" i="4" a="1"/>
  <c r="BL848" i="4"/>
  <c r="BL850" i="4" a="1"/>
  <c r="BL850" i="4" s="1"/>
  <c r="BL852" i="4" a="1"/>
  <c r="BL852" i="4"/>
  <c r="BL854" i="4" a="1"/>
  <c r="BL854" i="4" s="1"/>
  <c r="BL856" i="4" a="1"/>
  <c r="BL856" i="4"/>
  <c r="BL858" i="4" a="1"/>
  <c r="BL858" i="4"/>
  <c r="BL860" i="4" a="1"/>
  <c r="BL860" i="4" s="1"/>
  <c r="BL862" i="4" a="1"/>
  <c r="BL862" i="4" s="1"/>
  <c r="BL864" i="4" a="1"/>
  <c r="BL864" i="4"/>
  <c r="BL866" i="4" a="1"/>
  <c r="BL866" i="4" s="1"/>
  <c r="BL868" i="4" a="1"/>
  <c r="BL868" i="4"/>
  <c r="BL870" i="4" a="1"/>
  <c r="BL870" i="4" s="1"/>
  <c r="BL872" i="4" a="1"/>
  <c r="BL872" i="4"/>
  <c r="BL874" i="4" a="1"/>
  <c r="BL874" i="4"/>
  <c r="BL876" i="4" a="1"/>
  <c r="BL876" i="4" s="1"/>
  <c r="BL878" i="4" a="1"/>
  <c r="BL878" i="4" s="1"/>
  <c r="BL880" i="4" a="1"/>
  <c r="BL880" i="4"/>
  <c r="BL882" i="4" a="1"/>
  <c r="BL882" i="4"/>
  <c r="BL884" i="4" a="1"/>
  <c r="BL884" i="4" s="1"/>
  <c r="BL886" i="4" a="1"/>
  <c r="BL886" i="4" s="1"/>
  <c r="BL888" i="4" a="1"/>
  <c r="BL888" i="4" s="1"/>
  <c r="BL890" i="4" a="1"/>
  <c r="BL890" i="4"/>
  <c r="BL892" i="4" a="1"/>
  <c r="BL892" i="4" s="1"/>
  <c r="BL894" i="4" a="1"/>
  <c r="BL894" i="4"/>
  <c r="BL896" i="4" a="1"/>
  <c r="BL896" i="4"/>
  <c r="BL898" i="4" a="1"/>
  <c r="BL898" i="4"/>
  <c r="BL900" i="4" a="1"/>
  <c r="BL900" i="4" s="1"/>
  <c r="BL902" i="4" a="1"/>
  <c r="BL902" i="4" s="1"/>
  <c r="BL904" i="4" a="1"/>
  <c r="BL904" i="4" s="1"/>
  <c r="BL906" i="4" a="1"/>
  <c r="BL906" i="4"/>
  <c r="BL908" i="4" a="1"/>
  <c r="BL908" i="4" s="1"/>
  <c r="BL910" i="4" a="1"/>
  <c r="BL910" i="4"/>
  <c r="BL912" i="4" a="1"/>
  <c r="BL912" i="4"/>
  <c r="BL914" i="4" a="1"/>
  <c r="BL914" i="4"/>
  <c r="BL916" i="4" a="1"/>
  <c r="BL916" i="4"/>
  <c r="BL918" i="4" a="1"/>
  <c r="BL918" i="4" s="1"/>
  <c r="BL920" i="4" a="1"/>
  <c r="BL920" i="4"/>
  <c r="BL922" i="4" a="1"/>
  <c r="BL922" i="4"/>
  <c r="BL924" i="4" a="1"/>
  <c r="BL924" i="4" s="1"/>
  <c r="BL926" i="4" a="1"/>
  <c r="BL926" i="4" s="1"/>
  <c r="BL928" i="4" a="1"/>
  <c r="BL928" i="4"/>
  <c r="BL930" i="4" a="1"/>
  <c r="BL930" i="4" s="1"/>
  <c r="BL932" i="4" a="1"/>
  <c r="BL932" i="4"/>
  <c r="BL934" i="4" a="1"/>
  <c r="BL934" i="4" s="1"/>
  <c r="BL936" i="4" a="1"/>
  <c r="BL936" i="4"/>
  <c r="BL938" i="4" a="1"/>
  <c r="BL938" i="4"/>
  <c r="BL940" i="4" a="1"/>
  <c r="BL940" i="4" s="1"/>
  <c r="BL942" i="4" a="1"/>
  <c r="BL942" i="4" s="1"/>
  <c r="BL944" i="4" a="1"/>
  <c r="BL944" i="4"/>
  <c r="BL946" i="4" a="1"/>
  <c r="BL946" i="4"/>
  <c r="BL948" i="4" a="1"/>
  <c r="BL948" i="4" s="1"/>
  <c r="BL950" i="4" a="1"/>
  <c r="BL950" i="4" s="1"/>
  <c r="BL952" i="4" a="1"/>
  <c r="BL952" i="4"/>
  <c r="BL954" i="4" a="1"/>
  <c r="BL954" i="4"/>
  <c r="BL956" i="4" a="1"/>
  <c r="BL956" i="4" s="1"/>
  <c r="BL958" i="4" a="1"/>
  <c r="BL958" i="4"/>
  <c r="BL960" i="4" a="1"/>
  <c r="BL960" i="4"/>
  <c r="BL962" i="4" a="1"/>
  <c r="BL962" i="4"/>
  <c r="BL964" i="4" a="1"/>
  <c r="BL964" i="4" s="1"/>
  <c r="BL966" i="4" a="1"/>
  <c r="BL966" i="4" s="1"/>
  <c r="BL968" i="4" a="1"/>
  <c r="BL968" i="4" s="1"/>
  <c r="BL970" i="4" a="1"/>
  <c r="BL970" i="4"/>
  <c r="BL972" i="4" a="1"/>
  <c r="BL972" i="4" s="1"/>
  <c r="BL974" i="4" a="1"/>
  <c r="BL974" i="4"/>
  <c r="BL976" i="4" a="1"/>
  <c r="BL976" i="4"/>
  <c r="BL978" i="4" a="1"/>
  <c r="BL978" i="4" s="1"/>
  <c r="BL980" i="4" a="1"/>
  <c r="BL980" i="4"/>
  <c r="BL982" i="4" a="1"/>
  <c r="BL982" i="4" s="1"/>
  <c r="BL984" i="4" a="1"/>
  <c r="BL984" i="4"/>
  <c r="BL986" i="4" a="1"/>
  <c r="BL986" i="4"/>
  <c r="BL988" i="4" a="1"/>
  <c r="BL988" i="4" s="1"/>
  <c r="BL990" i="4" a="1"/>
  <c r="BL990" i="4" s="1"/>
  <c r="BL992" i="4" a="1"/>
  <c r="BL992" i="4"/>
  <c r="BL994" i="4" a="1"/>
  <c r="BL994" i="4" s="1"/>
  <c r="BL996" i="4" a="1"/>
  <c r="BL996" i="4"/>
  <c r="BL998" i="4" a="1"/>
  <c r="BL998" i="4" s="1"/>
  <c r="BL1000" i="4" a="1"/>
  <c r="BL1000" i="4"/>
  <c r="BL1002" i="4" a="1"/>
  <c r="BL1002" i="4"/>
  <c r="BL1004" i="4" a="1"/>
  <c r="BL1004" i="4" s="1"/>
  <c r="BL1006" i="4" a="1"/>
  <c r="BL1006" i="4" s="1"/>
  <c r="BL1008" i="4" a="1"/>
  <c r="BL1008" i="4"/>
  <c r="BL1010" i="4" a="1"/>
  <c r="BL1010" i="4"/>
  <c r="BL1012" i="4" a="1"/>
  <c r="BL1012" i="4" s="1"/>
  <c r="BL1014" i="4" a="1"/>
  <c r="BL1014" i="4" s="1"/>
  <c r="BL1016" i="4" a="1"/>
  <c r="BL1016" i="4" s="1"/>
  <c r="BL1018" i="4" a="1"/>
  <c r="BL1018" i="4"/>
  <c r="BL1020" i="4" a="1"/>
  <c r="BL1020" i="4" s="1"/>
  <c r="BL1022" i="4" a="1"/>
  <c r="BL1022" i="4"/>
  <c r="BL1024" i="4" a="1"/>
  <c r="BL1024" i="4" s="1"/>
  <c r="BL1026" i="4" a="1"/>
  <c r="BL1026" i="4"/>
  <c r="BL1028" i="4" a="1"/>
  <c r="BL1028" i="4"/>
  <c r="BL1030" i="4" a="1"/>
  <c r="BL1030" i="4" s="1"/>
  <c r="BL1032" i="4" a="1"/>
  <c r="BL1032" i="4"/>
  <c r="BL1034" i="4" a="1"/>
  <c r="BL1034" i="4" s="1"/>
  <c r="BL1036" i="4" a="1"/>
  <c r="BL1036" i="4" s="1"/>
  <c r="BL1038" i="4" a="1"/>
  <c r="BL1038" i="4"/>
  <c r="BL1040" i="4" a="1"/>
  <c r="BL1040" i="4" s="1"/>
  <c r="BL1042" i="4" a="1"/>
  <c r="BL1042" i="4"/>
  <c r="BL1044" i="4" a="1"/>
  <c r="BL1044" i="4"/>
  <c r="BL1046" i="4" a="1"/>
  <c r="BL1046" i="4" s="1"/>
  <c r="BL1048" i="4" a="1"/>
  <c r="BL1048" i="4"/>
  <c r="BL1050" i="4" a="1"/>
  <c r="BL1050" i="4" s="1"/>
  <c r="BL1052" i="4" a="1"/>
  <c r="BL1052" i="4" s="1"/>
  <c r="BL1054" i="4" a="1"/>
  <c r="BL1054" i="4"/>
  <c r="BL1056" i="4" a="1"/>
  <c r="BL1056" i="4" s="1"/>
  <c r="BL1058" i="4" a="1"/>
  <c r="BL1058" i="4"/>
  <c r="BL1060" i="4" a="1"/>
  <c r="BL1060" i="4"/>
  <c r="BL1062" i="4" a="1"/>
  <c r="BL1062" i="4" s="1"/>
  <c r="BL1064" i="4" a="1"/>
  <c r="BL1064" i="4"/>
  <c r="BL1066" i="4" a="1"/>
  <c r="BL1066" i="4" s="1"/>
  <c r="BL1068" i="4" a="1"/>
  <c r="BL1068" i="4" s="1"/>
  <c r="BL1070" i="4" a="1"/>
  <c r="BL1070" i="4"/>
  <c r="BL1072" i="4" a="1"/>
  <c r="BL1072" i="4" s="1"/>
  <c r="BL1074" i="4" a="1"/>
  <c r="BL1074" i="4"/>
  <c r="BL1076" i="4" a="1"/>
  <c r="BL1076" i="4"/>
  <c r="BL1078" i="4" a="1"/>
  <c r="BL1078" i="4" s="1"/>
  <c r="BL1080" i="4" a="1"/>
  <c r="BL1080" i="4"/>
  <c r="BL1082" i="4" a="1"/>
  <c r="BL1082" i="4" s="1"/>
  <c r="BL1084" i="4" a="1"/>
  <c r="BL1084" i="4" s="1"/>
  <c r="BL1086" i="4" a="1"/>
  <c r="BL1086" i="4"/>
  <c r="BL1088" i="4" a="1"/>
  <c r="BL1088" i="4" s="1"/>
  <c r="BL1090" i="4" a="1"/>
  <c r="BL1090" i="4"/>
  <c r="BL1092" i="4" a="1"/>
  <c r="BL1092" i="4"/>
  <c r="BL1094" i="4" a="1"/>
  <c r="BL1094" i="4" s="1"/>
  <c r="BL1096" i="4" a="1"/>
  <c r="BL1096" i="4"/>
  <c r="BL1098" i="4" a="1"/>
  <c r="BL1098" i="4" s="1"/>
  <c r="BL1100" i="4" a="1"/>
  <c r="BL1100" i="4" s="1"/>
  <c r="BL1102" i="4" a="1"/>
  <c r="BL1102" i="4"/>
  <c r="BL1104" i="4" a="1"/>
  <c r="BL1104" i="4" s="1"/>
  <c r="BL1106" i="4" a="1"/>
  <c r="BL1106" i="4"/>
  <c r="BL1108" i="4" a="1"/>
  <c r="BL1108" i="4"/>
  <c r="BL1110" i="4" a="1"/>
  <c r="BL1110" i="4" s="1"/>
  <c r="BL1112" i="4" a="1"/>
  <c r="BL1112" i="4"/>
  <c r="BL1114" i="4" a="1"/>
  <c r="BL1114" i="4" s="1"/>
  <c r="BL1116" i="4" a="1"/>
  <c r="BL1116" i="4" s="1"/>
  <c r="BL1118" i="4" a="1"/>
  <c r="BL1118" i="4"/>
  <c r="BL1120" i="4" a="1"/>
  <c r="BL1120" i="4" s="1"/>
  <c r="BL1122" i="4" a="1"/>
  <c r="BL1122" i="4"/>
  <c r="BL1124" i="4" a="1"/>
  <c r="BL1124" i="4"/>
  <c r="BL1126" i="4" a="1"/>
  <c r="BL1126" i="4" s="1"/>
  <c r="BL1128" i="4" a="1"/>
  <c r="BL1128" i="4"/>
  <c r="BL1130" i="4" a="1"/>
  <c r="BL1130" i="4" s="1"/>
  <c r="BL1132" i="4" a="1"/>
  <c r="BL1132" i="4" s="1"/>
  <c r="BL1134" i="4" a="1"/>
  <c r="BL1134" i="4"/>
  <c r="BL1136" i="4" a="1"/>
  <c r="BL1136" i="4" s="1"/>
  <c r="BL1138" i="4" a="1"/>
  <c r="BL1138" i="4"/>
  <c r="BL1140" i="4" a="1"/>
  <c r="BL1140" i="4"/>
  <c r="BL1142" i="4" a="1"/>
  <c r="BL1142" i="4" s="1"/>
  <c r="BL1144" i="4" a="1"/>
  <c r="BL1144" i="4"/>
  <c r="BL1146" i="4" a="1"/>
  <c r="BL1146" i="4" s="1"/>
  <c r="BL1148" i="4" a="1"/>
  <c r="BL1148" i="4" s="1"/>
  <c r="BL1150" i="4" a="1"/>
  <c r="BL1150" i="4"/>
  <c r="BL1152" i="4" a="1"/>
  <c r="BL1152" i="4" s="1"/>
  <c r="BL1154" i="4" a="1"/>
  <c r="BL1154" i="4"/>
  <c r="BL1156" i="4" a="1"/>
  <c r="BL1156" i="4"/>
  <c r="BL1158" i="4" a="1"/>
  <c r="BL1158" i="4" s="1"/>
  <c r="BL1160" i="4" a="1"/>
  <c r="BL1160" i="4"/>
  <c r="BL1162" i="4" a="1"/>
  <c r="BL1162" i="4" s="1"/>
  <c r="BL1164" i="4" a="1"/>
  <c r="BL1164" i="4" s="1"/>
  <c r="BL1166" i="4" a="1"/>
  <c r="BL1166" i="4"/>
  <c r="BL1168" i="4" a="1"/>
  <c r="BL1168" i="4" s="1"/>
  <c r="BL1170" i="4" a="1"/>
  <c r="BL1170" i="4"/>
  <c r="BL1172" i="4" a="1"/>
  <c r="BL1172" i="4"/>
  <c r="BL1174" i="4" a="1"/>
  <c r="BL1174" i="4" s="1"/>
  <c r="BL1176" i="4" a="1"/>
  <c r="BL1176" i="4"/>
  <c r="BL1178" i="4" a="1"/>
  <c r="BL1178" i="4" s="1"/>
  <c r="BL1180" i="4" a="1"/>
  <c r="BL1180" i="4" s="1"/>
  <c r="BL1182" i="4" a="1"/>
  <c r="BL1182" i="4"/>
  <c r="BL1184" i="4" a="1"/>
  <c r="BL1184" i="4" s="1"/>
  <c r="BL1186" i="4" a="1"/>
  <c r="BL1186" i="4"/>
  <c r="BL1188" i="4" a="1"/>
  <c r="BL1188" i="4"/>
  <c r="BL1190" i="4" a="1"/>
  <c r="BL1190" i="4" s="1"/>
  <c r="BL1192" i="4" a="1"/>
  <c r="BL1192" i="4"/>
  <c r="BL1194" i="4" a="1"/>
  <c r="BL1194" i="4" s="1"/>
  <c r="BL1196" i="4" a="1"/>
  <c r="BL1196" i="4" s="1"/>
  <c r="BL1198" i="4" a="1"/>
  <c r="BL1198" i="4"/>
  <c r="BL1200" i="4" a="1"/>
  <c r="BL1200" i="4" s="1"/>
  <c r="BL1202" i="4" a="1"/>
  <c r="BL1202" i="4"/>
  <c r="BL1204" i="4" a="1"/>
  <c r="BL1204" i="4"/>
  <c r="BL1206" i="4" a="1"/>
  <c r="BL1206" i="4" s="1"/>
  <c r="BL1208" i="4" a="1"/>
  <c r="BL1208" i="4"/>
  <c r="BL1210" i="4" a="1"/>
  <c r="BL1210" i="4" s="1"/>
  <c r="BL1212" i="4" a="1"/>
  <c r="BL1212" i="4" s="1"/>
  <c r="BL1214" i="4" a="1"/>
  <c r="BL1214" i="4"/>
  <c r="BL1216" i="4" a="1"/>
  <c r="BL1216" i="4" s="1"/>
  <c r="BL1218" i="4" a="1"/>
  <c r="BL1218" i="4"/>
  <c r="BL1220" i="4" a="1"/>
  <c r="BL1220" i="4"/>
  <c r="BL1222" i="4" a="1"/>
  <c r="BL1222" i="4" s="1"/>
  <c r="BL1224" i="4" a="1"/>
  <c r="BL1224" i="4"/>
  <c r="BL1226" i="4" a="1"/>
  <c r="BL1226" i="4" s="1"/>
  <c r="BL1228" i="4" a="1"/>
  <c r="BL1228" i="4" s="1"/>
  <c r="BL1230" i="4" a="1"/>
  <c r="BL1230" i="4"/>
  <c r="BL1232" i="4" a="1"/>
  <c r="BL1232" i="4" s="1"/>
  <c r="BL1234" i="4" a="1"/>
  <c r="BL1234" i="4"/>
  <c r="BL1236" i="4" a="1"/>
  <c r="BL1236" i="4"/>
  <c r="BL1238" i="4" a="1"/>
  <c r="BL1238" i="4" s="1"/>
  <c r="BL1240" i="4" a="1"/>
  <c r="BL1240" i="4"/>
  <c r="BL1242" i="4" a="1"/>
  <c r="BL1242" i="4" s="1"/>
  <c r="BL1244" i="4" a="1"/>
  <c r="BL1244" i="4" s="1"/>
  <c r="BL1246" i="4" a="1"/>
  <c r="BL1246" i="4"/>
  <c r="BL1248" i="4" a="1"/>
  <c r="BL1248" i="4" s="1"/>
  <c r="BL1250" i="4" a="1"/>
  <c r="BL1250" i="4"/>
  <c r="BL1252" i="4" a="1"/>
  <c r="BL1252" i="4"/>
  <c r="BL1254" i="4" a="1"/>
  <c r="BL1254" i="4" s="1"/>
  <c r="BL1256" i="4" a="1"/>
  <c r="BL1256" i="4"/>
  <c r="BL1258" i="4" a="1"/>
  <c r="BL1258" i="4" s="1"/>
  <c r="BL1260" i="4" a="1"/>
  <c r="BL1260" i="4" s="1"/>
  <c r="BL1262" i="4" a="1"/>
  <c r="BL1262" i="4"/>
  <c r="BL1264" i="4" a="1"/>
  <c r="BL1264" i="4" s="1"/>
  <c r="BL1266" i="4" a="1"/>
  <c r="BL1266" i="4"/>
  <c r="BL1268" i="4" a="1"/>
  <c r="BL1268" i="4"/>
  <c r="BL1270" i="4" a="1"/>
  <c r="BL1270" i="4" s="1"/>
  <c r="BL1272" i="4" a="1"/>
  <c r="BL1272" i="4"/>
  <c r="BL1274" i="4" a="1"/>
  <c r="BL1274" i="4" s="1"/>
  <c r="BL1276" i="4" a="1"/>
  <c r="BL1276" i="4" s="1"/>
  <c r="BL1278" i="4" a="1"/>
  <c r="BL1278" i="4"/>
  <c r="BL1280" i="4" a="1"/>
  <c r="BL1280" i="4" s="1"/>
  <c r="BL1282" i="4" a="1"/>
  <c r="BL1282" i="4"/>
  <c r="BL1284" i="4" a="1"/>
  <c r="BL1284" i="4"/>
  <c r="BL1286" i="4" a="1"/>
  <c r="BL1286" i="4" s="1"/>
  <c r="BL1288" i="4" a="1"/>
  <c r="BL1288" i="4"/>
  <c r="BL1290" i="4" a="1"/>
  <c r="BL1290" i="4" s="1"/>
  <c r="BL1292" i="4" a="1"/>
  <c r="BL1292" i="4" s="1"/>
  <c r="BL1294" i="4" a="1"/>
  <c r="BL1294" i="4"/>
  <c r="BL1296" i="4" a="1"/>
  <c r="BL1296" i="4" s="1"/>
  <c r="BL1298" i="4" a="1"/>
  <c r="BL1298" i="4"/>
  <c r="BL1300" i="4" a="1"/>
  <c r="BL1300" i="4"/>
  <c r="BL1302" i="4" a="1"/>
  <c r="BL1302" i="4" s="1"/>
  <c r="BL1304" i="4" a="1"/>
  <c r="BL1304" i="4"/>
  <c r="BL1306" i="4" a="1"/>
  <c r="BL1306" i="4" s="1"/>
  <c r="BL1308" i="4" a="1"/>
  <c r="BL1308" i="4" s="1"/>
  <c r="BL1310" i="4" a="1"/>
  <c r="BL1310" i="4"/>
  <c r="BL1312" i="4" a="1"/>
  <c r="BL1312" i="4" s="1"/>
  <c r="BL1314" i="4" a="1"/>
  <c r="BL1314" i="4"/>
  <c r="BL1316" i="4" a="1"/>
  <c r="BL1316" i="4"/>
  <c r="BL1318" i="4" a="1"/>
  <c r="BL1318" i="4" s="1"/>
  <c r="BL1320" i="4" a="1"/>
  <c r="BL1320" i="4"/>
  <c r="BL1322" i="4" a="1"/>
  <c r="BL1322" i="4" s="1"/>
  <c r="BL1324" i="4" a="1"/>
  <c r="BL1324" i="4" s="1"/>
  <c r="BL1326" i="4" a="1"/>
  <c r="BL1326" i="4"/>
  <c r="BL1328" i="4" a="1"/>
  <c r="BL1328" i="4" s="1"/>
  <c r="BL1330" i="4" a="1"/>
  <c r="BL1330" i="4"/>
  <c r="BL1332" i="4" a="1"/>
  <c r="BL1332" i="4"/>
  <c r="BL1334" i="4" a="1"/>
  <c r="BL1334" i="4" s="1"/>
  <c r="BL1336" i="4" a="1"/>
  <c r="BL1336" i="4"/>
  <c r="BL1338" i="4" a="1"/>
  <c r="BL1338" i="4" s="1"/>
  <c r="BL1340" i="4" a="1"/>
  <c r="BL1340" i="4" s="1"/>
  <c r="BL1342" i="4" a="1"/>
  <c r="BL1342" i="4"/>
  <c r="BL1344" i="4" a="1"/>
  <c r="BL1344" i="4" s="1"/>
  <c r="BL1346" i="4" a="1"/>
  <c r="BL1346" i="4"/>
  <c r="BL1348" i="4" a="1"/>
  <c r="BL1348" i="4"/>
  <c r="BL1350" i="4" a="1"/>
  <c r="BL1350" i="4" s="1"/>
  <c r="BL1352" i="4" a="1"/>
  <c r="BL1352" i="4"/>
  <c r="BL1354" i="4" a="1"/>
  <c r="BL1354" i="4" s="1"/>
  <c r="BL1356" i="4" a="1"/>
  <c r="BL1356" i="4" s="1"/>
  <c r="BL1358" i="4" a="1"/>
  <c r="BL1358" i="4" s="1"/>
  <c r="BL1359" i="4" a="1"/>
  <c r="BL1359" i="4" s="1"/>
  <c r="BL1360" i="4" a="1"/>
  <c r="BL1360" i="4" s="1"/>
  <c r="BL1362" i="4" a="1"/>
  <c r="BL1362" i="4"/>
  <c r="BL1363" i="4" a="1"/>
  <c r="BL1363" i="4" s="1"/>
  <c r="BL1364" i="4" a="1"/>
  <c r="BL1364" i="4"/>
  <c r="BL1366" i="4" a="1"/>
  <c r="BL1366" i="4"/>
  <c r="BL1368" i="4" a="1"/>
  <c r="BL1368" i="4"/>
  <c r="BL1370" i="4" a="1"/>
  <c r="BL1370" i="4" s="1"/>
  <c r="BL1372" i="4" a="1"/>
  <c r="BL1372" i="4" s="1"/>
  <c r="BL1374" i="4" a="1"/>
  <c r="BL1374" i="4"/>
  <c r="BL1376" i="4" a="1"/>
  <c r="BL1376" i="4" s="1"/>
  <c r="BL1378" i="4" a="1"/>
  <c r="BL1378" i="4"/>
  <c r="BL1380" i="4" a="1"/>
  <c r="BL1380" i="4"/>
  <c r="BL1382" i="4" a="1"/>
  <c r="BL1382" i="4"/>
  <c r="BL1384" i="4" a="1"/>
  <c r="BL1384" i="4"/>
  <c r="BL1386" i="4" a="1"/>
  <c r="BL1386" i="4" s="1"/>
  <c r="BL1388" i="4" a="1"/>
  <c r="BL1388" i="4" s="1"/>
  <c r="BL1390" i="4" a="1"/>
  <c r="BL1390" i="4"/>
  <c r="BL1392" i="4" a="1"/>
  <c r="BL1392" i="4" s="1"/>
  <c r="BL1394" i="4" a="1"/>
  <c r="BL1394" i="4"/>
  <c r="BL1396" i="4" a="1"/>
  <c r="BL1396" i="4"/>
  <c r="BL1398" i="4" a="1"/>
  <c r="BL1398" i="4"/>
  <c r="BL1400" i="4" a="1"/>
  <c r="BL1400" i="4"/>
  <c r="BL1402" i="4" a="1"/>
  <c r="BL1402" i="4" s="1"/>
  <c r="BL1404" i="4" a="1"/>
  <c r="BL1404" i="4" s="1"/>
  <c r="BL1406" i="4" a="1"/>
  <c r="BL1406" i="4"/>
  <c r="BL1408" i="4" a="1"/>
  <c r="BL1408" i="4" s="1"/>
  <c r="BL1410" i="4" a="1"/>
  <c r="BL1410" i="4"/>
  <c r="BL1412" i="4" a="1"/>
  <c r="BL1412" i="4"/>
  <c r="BL1414" i="4" a="1"/>
  <c r="BL1414" i="4"/>
  <c r="BL1416" i="4" a="1"/>
  <c r="BL1416" i="4"/>
  <c r="BL1418" i="4" a="1"/>
  <c r="BL1418" i="4" s="1"/>
  <c r="BL1420" i="4" a="1"/>
  <c r="BL1420" i="4" s="1"/>
  <c r="BL1422" i="4" a="1"/>
  <c r="BL1422" i="4"/>
  <c r="BL1423" i="4" a="1"/>
  <c r="BL1423" i="4" s="1"/>
  <c r="BL1424" i="4" a="1"/>
  <c r="BL1424" i="4" s="1"/>
  <c r="BL1426" i="4" a="1"/>
  <c r="BL1426" i="4"/>
  <c r="BL1427" i="4" a="1"/>
  <c r="BL1427" i="4" s="1"/>
  <c r="BL1428" i="4" a="1"/>
  <c r="BL1428" i="4" s="1"/>
  <c r="BL1430" i="4" a="1"/>
  <c r="BL1430" i="4" s="1"/>
  <c r="BL1432" i="4" a="1"/>
  <c r="BL1432" i="4"/>
  <c r="BL1434" i="4" a="1"/>
  <c r="BL1434" i="4" s="1"/>
  <c r="BL1436" i="4" a="1"/>
  <c r="BL1436" i="4"/>
  <c r="BL1438" i="4" a="1"/>
  <c r="BL1438" i="4" s="1"/>
  <c r="BL1440" i="4" a="1"/>
  <c r="BL1440" i="4" s="1"/>
  <c r="BL1442" i="4" a="1"/>
  <c r="BL1442" i="4"/>
  <c r="BL1444" i="4" a="1"/>
  <c r="BL1444" i="4" s="1"/>
  <c r="BL1446" i="4" a="1"/>
  <c r="BL1446" i="4" s="1"/>
  <c r="BL1448" i="4" a="1"/>
  <c r="BL1448" i="4"/>
  <c r="BL1450" i="4" a="1"/>
  <c r="BL1450" i="4" s="1"/>
  <c r="BL1452" i="4" a="1"/>
  <c r="BL1452" i="4" s="1"/>
  <c r="BL1454" i="4" a="1"/>
  <c r="BL1454" i="4" s="1"/>
  <c r="BL1456" i="4" a="1"/>
  <c r="BL1456" i="4" s="1"/>
  <c r="BL1458" i="4" a="1"/>
  <c r="BL1458" i="4"/>
  <c r="BL1460" i="4" a="1"/>
  <c r="BL1460" i="4" s="1"/>
  <c r="BL1462" i="4" a="1"/>
  <c r="BL1462" i="4" s="1"/>
  <c r="BL1464" i="4" a="1"/>
  <c r="BL1464" i="4"/>
  <c r="BL1466" i="4" a="1"/>
  <c r="BL1466" i="4" s="1"/>
  <c r="BL1468" i="4" a="1"/>
  <c r="BL1468" i="4"/>
  <c r="BL1470" i="4" a="1"/>
  <c r="BL1470" i="4" s="1"/>
  <c r="BL1472" i="4" a="1"/>
  <c r="BL1472" i="4" s="1"/>
  <c r="BL1474" i="4" a="1"/>
  <c r="BL1474" i="4"/>
  <c r="BL1476" i="4" a="1"/>
  <c r="BL1476" i="4" s="1"/>
  <c r="BL1478" i="4" a="1"/>
  <c r="BL1478" i="4" s="1"/>
  <c r="BL1480" i="4" a="1"/>
  <c r="BL1480" i="4"/>
  <c r="BL1482" i="4" a="1"/>
  <c r="BL1482" i="4" s="1"/>
  <c r="BL1484" i="4" a="1"/>
  <c r="BL1484" i="4" s="1"/>
  <c r="BL1486" i="4" a="1"/>
  <c r="BL1486" i="4" s="1"/>
  <c r="BL1488" i="4" a="1"/>
  <c r="BL1488" i="4" s="1"/>
  <c r="BL1490" i="4" a="1"/>
  <c r="BL1490" i="4"/>
  <c r="BL1492" i="4" a="1"/>
  <c r="BL1492" i="4" s="1"/>
  <c r="BL1494" i="4" a="1"/>
  <c r="BL1494" i="4" s="1"/>
  <c r="BL1496" i="4" a="1"/>
  <c r="BL1496" i="4"/>
  <c r="BL1498" i="4" a="1"/>
  <c r="BL1498" i="4" s="1"/>
  <c r="BL1500" i="4" a="1"/>
  <c r="BL1500" i="4"/>
  <c r="BL1502" i="4" a="1"/>
  <c r="BL1502" i="4" s="1"/>
  <c r="BL1504" i="4" a="1"/>
  <c r="BL1504" i="4" s="1"/>
  <c r="BL1506" i="4" a="1"/>
  <c r="BL1506" i="4"/>
  <c r="BL1508" i="4" a="1"/>
  <c r="BL1508" i="4" s="1"/>
  <c r="BL1510" i="4" a="1"/>
  <c r="BL1510" i="4" s="1"/>
  <c r="BL1512" i="4" a="1"/>
  <c r="BL1512" i="4"/>
  <c r="BL1514" i="4" a="1"/>
  <c r="BL1514" i="4" s="1"/>
  <c r="BL1516" i="4" a="1"/>
  <c r="BL1516" i="4" s="1"/>
  <c r="BL1518" i="4" a="1"/>
  <c r="BL1518" i="4" s="1"/>
  <c r="BL1520" i="4" a="1"/>
  <c r="BL1520" i="4" s="1"/>
  <c r="BL1522" i="4" a="1"/>
  <c r="BL1522" i="4"/>
  <c r="BL1524" i="4" a="1"/>
  <c r="BL1524" i="4" s="1"/>
  <c r="BL1526" i="4" a="1"/>
  <c r="BL1526" i="4" s="1"/>
  <c r="BL1528" i="4" a="1"/>
  <c r="BL1528" i="4"/>
  <c r="BL1530" i="4" a="1"/>
  <c r="BL1530" i="4" s="1"/>
  <c r="BL1532" i="4" a="1"/>
  <c r="BL1532" i="4"/>
  <c r="BL1534" i="4" a="1"/>
  <c r="BL1534" i="4" s="1"/>
  <c r="BL1536" i="4" a="1"/>
  <c r="BL1536" i="4" s="1"/>
  <c r="BL1538" i="4" a="1"/>
  <c r="BL1538" i="4"/>
  <c r="BL1540" i="4" a="1"/>
  <c r="BL1540" i="4" s="1"/>
  <c r="BL1542" i="4" a="1"/>
  <c r="BL1542" i="4" s="1"/>
  <c r="BL1544" i="4" a="1"/>
  <c r="BL1544" i="4"/>
  <c r="BL1546" i="4" a="1"/>
  <c r="BL1546" i="4" s="1"/>
  <c r="BL1548" i="4" a="1"/>
  <c r="BL1548" i="4" s="1"/>
  <c r="BL1550" i="4" a="1"/>
  <c r="BL1550" i="4" s="1"/>
  <c r="BL1551" i="4" a="1"/>
  <c r="BL1551" i="4" s="1"/>
  <c r="BL1552" i="4" a="1"/>
  <c r="BL1552" i="4" s="1"/>
  <c r="BL1554" i="4" a="1"/>
  <c r="BL1554" i="4"/>
  <c r="BL1555" i="4" a="1"/>
  <c r="BL1555" i="4" s="1"/>
  <c r="BL1556" i="4" a="1"/>
  <c r="BL1556" i="4" s="1"/>
  <c r="BL1558" i="4" a="1"/>
  <c r="BL1558" i="4" s="1"/>
  <c r="BL1560" i="4" a="1"/>
  <c r="BL1560" i="4"/>
  <c r="BL1562" i="4" a="1"/>
  <c r="BL1562" i="4" s="1"/>
  <c r="BL1564" i="4" a="1"/>
  <c r="BL1564" i="4"/>
  <c r="BL1566" i="4" a="1"/>
  <c r="BL1566" i="4" s="1"/>
  <c r="BL1568" i="4" a="1"/>
  <c r="BL1568" i="4" s="1"/>
  <c r="BL1570" i="4" a="1"/>
  <c r="BL1570" i="4" s="1"/>
  <c r="BL1572" i="4" a="1"/>
  <c r="BL1572" i="4"/>
  <c r="BL1574" i="4" a="1"/>
  <c r="BL1574" i="4" s="1"/>
  <c r="BL1576" i="4" a="1"/>
  <c r="BL1576" i="4" s="1"/>
  <c r="BL1578" i="4" a="1"/>
  <c r="BL1578" i="4"/>
  <c r="BL1580" i="4" a="1"/>
  <c r="BL1580" i="4" s="1"/>
  <c r="BL1582" i="4" a="1"/>
  <c r="BL1582" i="4" s="1"/>
  <c r="BL1584" i="4" a="1"/>
  <c r="BL1584" i="4"/>
  <c r="BL1586" i="4" a="1"/>
  <c r="BL1586" i="4" s="1"/>
  <c r="BL1588" i="4" a="1"/>
  <c r="BL1588" i="4" s="1"/>
  <c r="BL1590" i="4" a="1"/>
  <c r="BL1590" i="4" s="1"/>
  <c r="BL1591" i="4" a="1"/>
  <c r="BL1591" i="4" s="1"/>
  <c r="BL1592" i="4" a="1"/>
  <c r="BL1592" i="4" s="1"/>
  <c r="BL1594" i="4" a="1"/>
  <c r="BL1594" i="4"/>
  <c r="BL1595" i="4" a="1"/>
  <c r="BL1595" i="4" s="1"/>
  <c r="BL1596" i="4" a="1"/>
  <c r="BL1596" i="4" s="1"/>
  <c r="BL1598" i="4" a="1"/>
  <c r="BL1598" i="4" s="1"/>
  <c r="BL1600" i="4" a="1"/>
  <c r="BL1600" i="4"/>
  <c r="BL1602" i="4" a="1"/>
  <c r="BL1602" i="4" s="1"/>
  <c r="BL1604" i="4" a="1"/>
  <c r="BL1604" i="4"/>
  <c r="BL1606" i="4" a="1"/>
  <c r="BL1606" i="4" s="1"/>
  <c r="BL1608" i="4" a="1"/>
  <c r="BL1608" i="4" s="1"/>
  <c r="BL1610" i="4" a="1"/>
  <c r="BL1610" i="4"/>
  <c r="BL1612" i="4" a="1"/>
  <c r="BL1612" i="4" s="1"/>
  <c r="BL1614" i="4" a="1"/>
  <c r="BL1614" i="4" s="1"/>
  <c r="BL1616" i="4" a="1"/>
  <c r="BL1616" i="4"/>
  <c r="BL1618" i="4" a="1"/>
  <c r="BL1618" i="4" s="1"/>
  <c r="BL1620" i="4" a="1"/>
  <c r="BL1620" i="4" s="1"/>
  <c r="BL1622" i="4" a="1"/>
  <c r="BL1622" i="4" s="1"/>
  <c r="BL1624" i="4" a="1"/>
  <c r="BL1624" i="4" s="1"/>
  <c r="BL1626" i="4" a="1"/>
  <c r="BL1626" i="4"/>
  <c r="BL1628" i="4" a="1"/>
  <c r="BL1628" i="4" s="1"/>
  <c r="BL1630" i="4" a="1"/>
  <c r="BL1630" i="4" s="1"/>
  <c r="BL1632" i="4" a="1"/>
  <c r="BL1632" i="4"/>
  <c r="BL1634" i="4" a="1"/>
  <c r="BL1634" i="4" s="1"/>
  <c r="BL1636" i="4" a="1"/>
  <c r="BL1636" i="4"/>
  <c r="BL1638" i="4" a="1"/>
  <c r="BL1638" i="4" s="1"/>
  <c r="BL1640" i="4" a="1"/>
  <c r="BL1640" i="4" s="1"/>
  <c r="BL1642" i="4" a="1"/>
  <c r="BL1642" i="4"/>
  <c r="BL1644" i="4" a="1"/>
  <c r="BL1644" i="4" s="1"/>
  <c r="BL1646" i="4" a="1"/>
  <c r="BL1646" i="4" s="1"/>
  <c r="BL1648" i="4" a="1"/>
  <c r="BL1648" i="4"/>
  <c r="BL1650" i="4" a="1"/>
  <c r="BL1650" i="4" s="1"/>
  <c r="BL1652" i="4" a="1"/>
  <c r="BL1652" i="4" s="1"/>
  <c r="BL1654" i="4" a="1"/>
  <c r="BL1654" i="4" s="1"/>
  <c r="BL1656" i="4" a="1"/>
  <c r="BL1656" i="4" s="1"/>
  <c r="BL1658" i="4" a="1"/>
  <c r="BL1658" i="4"/>
  <c r="BL1660" i="4" a="1"/>
  <c r="BL1660" i="4" s="1"/>
  <c r="BL1662" i="4" a="1"/>
  <c r="BL1662" i="4" s="1"/>
  <c r="BL1664" i="4" a="1"/>
  <c r="BL1664" i="4"/>
  <c r="BL1666" i="4" a="1"/>
  <c r="BL1666" i="4" s="1"/>
  <c r="BL1668" i="4" a="1"/>
  <c r="BL1668" i="4"/>
  <c r="BL1670" i="4" a="1"/>
  <c r="BL1670" i="4" s="1"/>
  <c r="BL1672" i="4" a="1"/>
  <c r="BL1672" i="4" s="1"/>
  <c r="BL1674" i="4" a="1"/>
  <c r="BL1674" i="4"/>
  <c r="BL1676" i="4" a="1"/>
  <c r="BL1676" i="4" s="1"/>
  <c r="BL1678" i="4" a="1"/>
  <c r="BL1678" i="4" s="1"/>
  <c r="BL1680" i="4" a="1"/>
  <c r="BL1680" i="4"/>
  <c r="BL1682" i="4" a="1"/>
  <c r="BL1682" i="4" s="1"/>
  <c r="BL1684" i="4" a="1"/>
  <c r="BL1684" i="4" s="1"/>
  <c r="BL1686" i="4" a="1"/>
  <c r="BL1686" i="4" s="1"/>
  <c r="BL1688" i="4" a="1"/>
  <c r="BL1688" i="4" s="1"/>
  <c r="BL1690" i="4" a="1"/>
  <c r="BL1690" i="4"/>
  <c r="BL1692" i="4" a="1"/>
  <c r="BL1692" i="4" s="1"/>
  <c r="BL1694" i="4" a="1"/>
  <c r="BL1694" i="4" s="1"/>
  <c r="BL1696" i="4" a="1"/>
  <c r="BL1696" i="4"/>
  <c r="BL1698" i="4" a="1"/>
  <c r="BL1698" i="4" s="1"/>
  <c r="BL1700" i="4" a="1"/>
  <c r="BL1700" i="4"/>
  <c r="BL1702" i="4" a="1"/>
  <c r="BL1702" i="4" s="1"/>
  <c r="BL1704" i="4" a="1"/>
  <c r="BL1704" i="4" s="1"/>
  <c r="BL1706" i="4" a="1"/>
  <c r="BL1706" i="4"/>
  <c r="BL1708" i="4" a="1"/>
  <c r="BL1708" i="4" s="1"/>
  <c r="BL1710" i="4" a="1"/>
  <c r="BL1710" i="4" s="1"/>
  <c r="BL1712" i="4" a="1"/>
  <c r="BL1712" i="4"/>
  <c r="BL1714" i="4" a="1"/>
  <c r="BL1714" i="4" s="1"/>
  <c r="BL1716" i="4" a="1"/>
  <c r="BL1716" i="4" s="1"/>
  <c r="BL1718" i="4" a="1"/>
  <c r="BL1718" i="4" s="1"/>
  <c r="BL1719" i="4" a="1"/>
  <c r="BL1719" i="4" s="1"/>
  <c r="BL1720" i="4" a="1"/>
  <c r="BL1720" i="4" s="1"/>
  <c r="BL1722" i="4" a="1"/>
  <c r="BL1722" i="4"/>
  <c r="BL1723" i="4" a="1"/>
  <c r="BL1723" i="4" s="1"/>
  <c r="BL1724" i="4" a="1"/>
  <c r="BL1724" i="4" s="1"/>
  <c r="BL1726" i="4" a="1"/>
  <c r="BL1726" i="4" s="1"/>
  <c r="BL1728" i="4" a="1"/>
  <c r="BL1728" i="4"/>
  <c r="BL1730" i="4" a="1"/>
  <c r="BL1730" i="4" s="1"/>
  <c r="BL1732" i="4" a="1"/>
  <c r="BL1732" i="4"/>
  <c r="BL1734" i="4" a="1"/>
  <c r="BL1734" i="4" s="1"/>
  <c r="BL1736" i="4" a="1"/>
  <c r="BL1736" i="4" s="1"/>
  <c r="BL1738" i="4" a="1"/>
  <c r="BL1738" i="4"/>
  <c r="BL1740" i="4" a="1"/>
  <c r="BL1740" i="4" s="1"/>
  <c r="BL1742" i="4" a="1"/>
  <c r="BL1742" i="4" s="1"/>
  <c r="BL1744" i="4" a="1"/>
  <c r="BL1744" i="4"/>
  <c r="BL1746" i="4" a="1"/>
  <c r="BL1746" i="4" s="1"/>
  <c r="BL1748" i="4" a="1"/>
  <c r="BL1748" i="4" s="1"/>
  <c r="BL1750" i="4" a="1"/>
  <c r="BL1750" i="4" s="1"/>
  <c r="BL1752" i="4" a="1"/>
  <c r="BL1752" i="4" s="1"/>
  <c r="BL1754" i="4" a="1"/>
  <c r="BL1754" i="4"/>
  <c r="BL1756" i="4" a="1"/>
  <c r="BL1756" i="4" s="1"/>
  <c r="BL1758" i="4" a="1"/>
  <c r="BL1758" i="4" s="1"/>
  <c r="BL1760" i="4" a="1"/>
  <c r="BL1760" i="4"/>
  <c r="BL1762" i="4" a="1"/>
  <c r="BL1762" i="4" s="1"/>
  <c r="BL1764" i="4" a="1"/>
  <c r="BL1764" i="4"/>
  <c r="BL1766" i="4" a="1"/>
  <c r="BL1766" i="4" s="1"/>
  <c r="BL1768" i="4" a="1"/>
  <c r="BL1768" i="4" s="1"/>
  <c r="BL1770" i="4" a="1"/>
  <c r="BL1770" i="4"/>
  <c r="BL1772" i="4" a="1"/>
  <c r="BL1772" i="4" s="1"/>
  <c r="BL1774" i="4" a="1"/>
  <c r="BL1774" i="4" s="1"/>
  <c r="BL1776" i="4" a="1"/>
  <c r="BL1776" i="4"/>
  <c r="BL1778" i="4" a="1"/>
  <c r="BL1778" i="4" s="1"/>
  <c r="BL1780" i="4" a="1"/>
  <c r="BL1780" i="4" s="1"/>
  <c r="BL1782" i="4" a="1"/>
  <c r="BL1782" i="4" s="1"/>
  <c r="BL1784" i="4" a="1"/>
  <c r="BL1784" i="4" s="1"/>
  <c r="BL1786" i="4" a="1"/>
  <c r="BL1786" i="4"/>
  <c r="BL1788" i="4" a="1"/>
  <c r="BL1788" i="4" s="1"/>
  <c r="BL1790" i="4" a="1"/>
  <c r="BL1790" i="4" s="1"/>
  <c r="BL1792" i="4" a="1"/>
  <c r="BL1792" i="4"/>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3" i="4" a="1"/>
  <c r="BL1843" i="4" s="1"/>
  <c r="BL1844" i="4" a="1"/>
  <c r="BL1844" i="4" s="1"/>
  <c r="BL1846" i="4" a="1"/>
  <c r="BL1846" i="4" s="1"/>
  <c r="BL1848" i="4" a="1"/>
  <c r="BL1848" i="4" s="1"/>
  <c r="BL1850" i="4" a="1"/>
  <c r="BL1850" i="4" s="1"/>
  <c r="BL1852" i="4" a="1"/>
  <c r="BL1852" i="4" s="1"/>
  <c r="BL1854" i="4" a="1"/>
  <c r="BL1854" i="4" s="1"/>
  <c r="BL1856" i="4" a="1"/>
  <c r="BL1856" i="4" s="1"/>
  <c r="BL1858" i="4" a="1"/>
  <c r="BL1858" i="4" s="1"/>
  <c r="BL1859" i="4"/>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3" i="4" a="1"/>
  <c r="BL1903" i="4" s="1"/>
  <c r="BL1904" i="4" a="1"/>
  <c r="BL1904" i="4" s="1"/>
  <c r="BL1906" i="4" a="1"/>
  <c r="BL1906" i="4" s="1"/>
  <c r="BL1908" i="4" a="1"/>
  <c r="BL1908" i="4" s="1"/>
  <c r="BL1910" i="4" a="1"/>
  <c r="BL1910" i="4" s="1"/>
  <c r="BL1912" i="4" a="1"/>
  <c r="BL1912" i="4" s="1"/>
  <c r="BL1914" i="4" a="1"/>
  <c r="BL1914" i="4" s="1"/>
  <c r="BL1916" i="4" a="1"/>
  <c r="BL1916" i="4" s="1"/>
  <c r="BL1918" i="4" a="1"/>
  <c r="BL1918" i="4" s="1"/>
  <c r="BL1919" i="4"/>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3" i="4" a="1"/>
  <c r="BL2143"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7" i="4" a="1"/>
  <c r="BL2207"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1" i="4" a="1"/>
  <c r="BL2271"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5" i="4" a="1"/>
  <c r="BL2335"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7" i="4" a="1"/>
  <c r="BL2497" i="4" s="1"/>
  <c r="BL2498" i="4" a="1"/>
  <c r="BL2498" i="4" s="1"/>
  <c r="BL2500" i="4" a="1"/>
  <c r="BL2500" i="4" s="1"/>
  <c r="BL2502" i="4" a="1"/>
  <c r="BL2502" i="4" s="1"/>
  <c r="BL2504" i="4" a="1"/>
  <c r="BL2504" i="4" s="1"/>
  <c r="BL2506" i="4" a="1"/>
  <c r="BL2506" i="4" s="1"/>
  <c r="BL2508" i="4" a="1"/>
  <c r="BL2508" i="4" s="1"/>
  <c r="BL2510" i="4" a="1"/>
  <c r="BL2510" i="4" s="1"/>
  <c r="BL2512" i="4" a="1"/>
  <c r="BL2512" i="4" s="1"/>
  <c r="BL2513" i="4" a="1"/>
  <c r="BL2513" i="4" s="1"/>
  <c r="BL2514" i="4" a="1"/>
  <c r="BL2514" i="4" s="1"/>
  <c r="BL2516" i="4" a="1"/>
  <c r="BL2516" i="4" s="1"/>
  <c r="BL2518" i="4" a="1"/>
  <c r="BL2518" i="4" s="1"/>
  <c r="BL2520" i="4" a="1"/>
  <c r="BL2520" i="4" s="1"/>
  <c r="BL2522" i="4" a="1"/>
  <c r="BL2522" i="4" s="1"/>
  <c r="BL2524" i="4" a="1"/>
  <c r="BL2524" i="4" s="1"/>
  <c r="BL2526" i="4" a="1"/>
  <c r="BL2526" i="4" s="1"/>
  <c r="BL2528" i="4" a="1"/>
  <c r="BL2528" i="4" s="1"/>
  <c r="BL2529" i="4" a="1"/>
  <c r="BL2529" i="4" s="1"/>
  <c r="BL2530" i="4" a="1"/>
  <c r="BL2530" i="4" s="1"/>
  <c r="BL2532" i="4" a="1"/>
  <c r="BL2532" i="4" s="1"/>
  <c r="BL2534" i="4" a="1"/>
  <c r="BL2534" i="4" s="1"/>
  <c r="BL2536" i="4" a="1"/>
  <c r="BL2536" i="4" s="1"/>
  <c r="BL2538" i="4" a="1"/>
  <c r="BL2538" i="4" s="1"/>
  <c r="BL2540" i="4" a="1"/>
  <c r="BL2540" i="4" s="1"/>
  <c r="BL2542" i="4" a="1"/>
  <c r="BL2542" i="4" s="1"/>
  <c r="BL2544" i="4" a="1"/>
  <c r="BL2544" i="4" s="1"/>
  <c r="BL2545" i="4" a="1"/>
  <c r="BL2545" i="4" s="1"/>
  <c r="BL2546" i="4" a="1"/>
  <c r="BL2546" i="4" s="1"/>
  <c r="BL2548" i="4" a="1"/>
  <c r="BL2548" i="4" s="1"/>
  <c r="BL2550" i="4" a="1"/>
  <c r="BL2550" i="4" s="1"/>
  <c r="BL2552" i="4" a="1"/>
  <c r="BL2552" i="4" s="1"/>
  <c r="BL2554" i="4" a="1"/>
  <c r="BL2554" i="4" s="1"/>
  <c r="BL2556" i="4" a="1"/>
  <c r="BL2556" i="4" s="1"/>
  <c r="BL2558" i="4" a="1"/>
  <c r="BL2558" i="4" s="1"/>
  <c r="BL2560" i="4" a="1"/>
  <c r="BL2560" i="4" s="1"/>
  <c r="BL2561" i="4" a="1"/>
  <c r="BL2561" i="4" s="1"/>
  <c r="BL2562" i="4" a="1"/>
  <c r="BL2562" i="4" s="1"/>
  <c r="BL2564" i="4" a="1"/>
  <c r="BL2564" i="4" s="1"/>
  <c r="BL2566" i="4" a="1"/>
  <c r="BL2566" i="4" s="1"/>
  <c r="BL2568" i="4" a="1"/>
  <c r="BL2568" i="4" s="1"/>
  <c r="BL2570" i="4" a="1"/>
  <c r="BL2570" i="4" s="1"/>
  <c r="BL2572" i="4" a="1"/>
  <c r="BL2572" i="4" s="1"/>
  <c r="BL2574" i="4" a="1"/>
  <c r="BL2574" i="4" s="1"/>
  <c r="BL2576" i="4" a="1"/>
  <c r="BL2576" i="4" s="1"/>
  <c r="BL2577" i="4" a="1"/>
  <c r="BL2577" i="4" s="1"/>
  <c r="BL2578" i="4" a="1"/>
  <c r="BL2578" i="4" s="1"/>
  <c r="BL2580" i="4" a="1"/>
  <c r="BL2580" i="4" s="1"/>
  <c r="BL2582" i="4" a="1"/>
  <c r="BL2582" i="4" s="1"/>
  <c r="BL2584" i="4" a="1"/>
  <c r="BL2584" i="4" s="1"/>
  <c r="BL2586" i="4" a="1"/>
  <c r="BL2586" i="4" s="1"/>
  <c r="BL2588" i="4" a="1"/>
  <c r="BL2588" i="4" s="1"/>
  <c r="BL2590" i="4" a="1"/>
  <c r="BL2590" i="4" s="1"/>
  <c r="BL2592" i="4" a="1"/>
  <c r="BL2592" i="4" s="1"/>
  <c r="BL2593" i="4" a="1"/>
  <c r="BL2593" i="4" s="1"/>
  <c r="BL2594" i="4" a="1"/>
  <c r="BL2594" i="4" s="1"/>
  <c r="BL2596" i="4" a="1"/>
  <c r="BL2596" i="4" s="1"/>
  <c r="BL2598" i="4" a="1"/>
  <c r="BL2598" i="4" s="1"/>
  <c r="BL2600" i="4" a="1"/>
  <c r="BL2600" i="4" s="1"/>
  <c r="BL2602" i="4" a="1"/>
  <c r="BL2602" i="4" s="1"/>
  <c r="BL2604" i="4" a="1"/>
  <c r="BL2604" i="4" s="1"/>
  <c r="BL2606" i="4" a="1"/>
  <c r="BL2606" i="4" s="1"/>
  <c r="BL2608" i="4" a="1"/>
  <c r="BL2608" i="4" s="1"/>
  <c r="BL2609" i="4" a="1"/>
  <c r="BL2609" i="4" s="1"/>
  <c r="BL2610" i="4" a="1"/>
  <c r="BL2610" i="4" s="1"/>
  <c r="BL2612" i="4" a="1"/>
  <c r="BL2612" i="4" s="1"/>
  <c r="BL2614" i="4" a="1"/>
  <c r="BL2614" i="4" s="1"/>
  <c r="BL2616" i="4" a="1"/>
  <c r="BL2616" i="4" s="1"/>
  <c r="BL2618" i="4" a="1"/>
  <c r="BL2618" i="4" s="1"/>
  <c r="BL2620" i="4" a="1"/>
  <c r="BL2620" i="4" s="1"/>
  <c r="BL2622" i="4" a="1"/>
  <c r="BL2622" i="4" s="1"/>
  <c r="BL2624" i="4" a="1"/>
  <c r="BL2624" i="4" s="1"/>
  <c r="BL2625" i="4" a="1"/>
  <c r="BL2625" i="4" s="1"/>
  <c r="BL2626" i="4" a="1"/>
  <c r="BL2626" i="4" s="1"/>
  <c r="BL2628" i="4" a="1"/>
  <c r="BL2628" i="4" s="1"/>
  <c r="BL2630" i="4" a="1"/>
  <c r="BL2630" i="4" s="1"/>
  <c r="BL2632" i="4" a="1"/>
  <c r="BL2632" i="4" s="1"/>
  <c r="BL2634" i="4" a="1"/>
  <c r="BL2634" i="4" s="1"/>
  <c r="BL2636" i="4" a="1"/>
  <c r="BL2636" i="4" s="1"/>
  <c r="BL2638" i="4" a="1"/>
  <c r="BL2638" i="4" s="1"/>
  <c r="BL2640" i="4" a="1"/>
  <c r="BL2640" i="4" s="1"/>
  <c r="BL2641" i="4" a="1"/>
  <c r="BL2641" i="4" s="1"/>
  <c r="BL2642" i="4" a="1"/>
  <c r="BL2642" i="4" s="1"/>
  <c r="BL2644" i="4" a="1"/>
  <c r="BL2644" i="4" s="1"/>
  <c r="BL2646" i="4" a="1"/>
  <c r="BL2646" i="4" s="1"/>
  <c r="BL2648" i="4" a="1"/>
  <c r="BL2648" i="4" s="1"/>
  <c r="BL2650" i="4" a="1"/>
  <c r="BL2650" i="4" s="1"/>
  <c r="BL2652" i="4" a="1"/>
  <c r="BL2652" i="4" s="1"/>
  <c r="BL2654" i="4" a="1"/>
  <c r="BL2654" i="4" s="1"/>
  <c r="BL2656" i="4" a="1"/>
  <c r="BL2656" i="4" s="1"/>
  <c r="BL2657" i="4" a="1"/>
  <c r="BL2657" i="4" s="1"/>
  <c r="BL2658" i="4" a="1"/>
  <c r="BL2658" i="4" s="1"/>
  <c r="BL2660" i="4" a="1"/>
  <c r="BL2660" i="4" s="1"/>
  <c r="BL2662" i="4" a="1"/>
  <c r="BL2662" i="4" s="1"/>
  <c r="BL2664" i="4" a="1"/>
  <c r="BL2664" i="4" s="1"/>
  <c r="BL2666" i="4" a="1"/>
  <c r="BL2666" i="4" s="1"/>
  <c r="BL2668" i="4" a="1"/>
  <c r="BL2668" i="4" s="1"/>
  <c r="BL2670" i="4" a="1"/>
  <c r="BL2670" i="4" s="1"/>
  <c r="BL2672" i="4" a="1"/>
  <c r="BL2672" i="4" s="1"/>
  <c r="BL2673" i="4" a="1"/>
  <c r="BL2673" i="4" s="1"/>
  <c r="BL2674" i="4" a="1"/>
  <c r="BL2674" i="4" s="1"/>
  <c r="BL2676" i="4" a="1"/>
  <c r="BL2676" i="4" s="1"/>
  <c r="BL2678" i="4" a="1"/>
  <c r="BL2678" i="4" s="1"/>
  <c r="BL2680" i="4" a="1"/>
  <c r="BL2680" i="4" s="1"/>
  <c r="BL2682" i="4" a="1"/>
  <c r="BL2682" i="4" s="1"/>
  <c r="BL2684" i="4" a="1"/>
  <c r="BL2684" i="4" s="1"/>
  <c r="BL2686" i="4" a="1"/>
  <c r="BL2686" i="4" s="1"/>
  <c r="BL2688" i="4" a="1"/>
  <c r="BL2688" i="4" s="1"/>
  <c r="BL2689" i="4" a="1"/>
  <c r="BL2689" i="4" s="1"/>
  <c r="BL2690" i="4" a="1"/>
  <c r="BL2690" i="4" s="1"/>
  <c r="BL2692" i="4" a="1"/>
  <c r="BL2692" i="4" s="1"/>
  <c r="BL2694" i="4" a="1"/>
  <c r="BL2694" i="4" s="1"/>
  <c r="BL2696" i="4" a="1"/>
  <c r="BL2696" i="4" s="1"/>
  <c r="BL2698" i="4" a="1"/>
  <c r="BL26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337" i="4" l="1"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097" i="4" a="1"/>
  <c r="BL2097" i="4" s="1"/>
  <c r="BL2093" i="4" a="1"/>
  <c r="BL2093" i="4" s="1"/>
  <c r="BL2089" i="4" a="1"/>
  <c r="BL2089" i="4" s="1"/>
  <c r="BL2085" i="4" a="1"/>
  <c r="BL2085" i="4" s="1"/>
  <c r="BL2081" i="4" a="1"/>
  <c r="BL2081" i="4" s="1"/>
  <c r="BL2077" i="4" a="1"/>
  <c r="BL2077" i="4" s="1"/>
  <c r="BL2073" i="4" a="1"/>
  <c r="BL2073"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1" i="4" a="1"/>
  <c r="BL2001" i="4" s="1"/>
  <c r="BL1997" i="4" a="1"/>
  <c r="BL1997" i="4" s="1"/>
  <c r="BL1993" i="4" a="1"/>
  <c r="BL1993" i="4" s="1"/>
  <c r="BL1989" i="4" a="1"/>
  <c r="BL1989" i="4" s="1"/>
  <c r="BL1985" i="4" a="1"/>
  <c r="BL1985" i="4" s="1"/>
  <c r="BL1981" i="4" a="1"/>
  <c r="BL1981" i="4" s="1"/>
  <c r="BL1977" i="4" a="1"/>
  <c r="BL1977"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3" i="4" a="1"/>
  <c r="BL1813" i="4" s="1"/>
  <c r="BL1809" i="4" a="1"/>
  <c r="BL1809" i="4" s="1"/>
  <c r="BL1805" i="4" a="1"/>
  <c r="BL1805" i="4" s="1"/>
  <c r="BL1801" i="4" a="1"/>
  <c r="BL1801"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1" i="4" a="1"/>
  <c r="BL581" i="4" s="1"/>
  <c r="BL577" i="4" a="1"/>
  <c r="BL577" i="4" s="1"/>
  <c r="BL573" i="4" a="1"/>
  <c r="BL573" i="4" s="1"/>
  <c r="BL569" i="4" a="1"/>
  <c r="BL569" i="4" s="1"/>
  <c r="BL565" i="4" a="1"/>
  <c r="BL565" i="4" s="1"/>
  <c r="BL561" i="4" a="1"/>
  <c r="BL561" i="4" s="1"/>
  <c r="BL557" i="4" a="1"/>
  <c r="BL557" i="4" s="1"/>
  <c r="BL549" i="4" a="1"/>
  <c r="BL549" i="4" s="1"/>
  <c r="BL545" i="4" a="1"/>
  <c r="BL545" i="4" s="1"/>
  <c r="BL541" i="4" a="1"/>
  <c r="BL541" i="4" s="1"/>
  <c r="BL537" i="4" a="1"/>
  <c r="BL537" i="4" s="1"/>
  <c r="BL533" i="4" a="1"/>
  <c r="BL533" i="4" s="1"/>
  <c r="BL529" i="4" a="1"/>
  <c r="BL529" i="4" s="1"/>
  <c r="BL525" i="4" a="1"/>
  <c r="BL525" i="4" s="1"/>
  <c r="BL517" i="4" a="1"/>
  <c r="BL517" i="4" s="1"/>
  <c r="BL513" i="4" a="1"/>
  <c r="BL513" i="4" s="1"/>
  <c r="BL509" i="4" a="1"/>
  <c r="BL509" i="4" s="1"/>
  <c r="BL505" i="4" a="1"/>
  <c r="BL505" i="4" s="1"/>
  <c r="BL501" i="4" a="1"/>
  <c r="BL501" i="4" s="1"/>
  <c r="BL497" i="4" a="1"/>
  <c r="BL497" i="4" s="1"/>
  <c r="BL493" i="4" a="1"/>
  <c r="BL493" i="4" s="1"/>
  <c r="BL485" i="4" a="1"/>
  <c r="BL485" i="4" s="1"/>
  <c r="BL481" i="4" a="1"/>
  <c r="BL481" i="4" s="1"/>
  <c r="BL477" i="4" a="1"/>
  <c r="BL477" i="4" s="1"/>
  <c r="BL473" i="4" a="1"/>
  <c r="BL473" i="4" s="1"/>
  <c r="BL469" i="4" a="1"/>
  <c r="BL469" i="4" s="1"/>
  <c r="BL465" i="4" a="1"/>
  <c r="BL465" i="4" s="1"/>
  <c r="BL461" i="4" a="1"/>
  <c r="BL461" i="4" s="1"/>
  <c r="BL453" i="4" a="1"/>
  <c r="BL453" i="4" s="1"/>
  <c r="BL445" i="4" a="1"/>
  <c r="BL445" i="4" s="1"/>
  <c r="BL437" i="4" a="1"/>
  <c r="BL437" i="4" s="1"/>
  <c r="BL429" i="4" a="1"/>
  <c r="BL429" i="4" s="1"/>
  <c r="BL421" i="4" a="1"/>
  <c r="BL421" i="4" s="1"/>
  <c r="BL413" i="4" a="1"/>
  <c r="BL413" i="4" s="1"/>
  <c r="BL405" i="4" a="1"/>
  <c r="BL405" i="4" s="1"/>
  <c r="BL397" i="4" a="1"/>
  <c r="BL397" i="4" s="1"/>
  <c r="BL389" i="4" a="1"/>
  <c r="BL389" i="4" s="1"/>
  <c r="BL381" i="4" a="1"/>
  <c r="BL381"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<sst xmlns="http://schemas.openxmlformats.org/spreadsheetml/2006/main" count="115624" uniqueCount="14937">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</sst>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85" tableType="queryTable" totalsRowShown="0">
  <autoFilter ref="A1:G51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10967</v>
      </c>
      <c r="C2" s="38" t="s">
        <v>9130</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10968</v>
      </c>
      <c r="C3" s="37" t="s">
        <v>9132</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10969</v>
      </c>
      <c r="C4" s="37" t="s">
        <v>9435</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10970</v>
      </c>
      <c r="C5" s="37" t="s">
        <v>9436</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10971</v>
      </c>
      <c r="C6" s="37" t="s">
        <v>9437</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10977</v>
      </c>
      <c r="C11" s="37" t="s">
        <v>9418</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10978</v>
      </c>
      <c r="AJ11" s="37" t="s">
        <v>74</v>
      </c>
      <c r="AK11" s="37" t="s">
        <v>98</v>
      </c>
      <c r="AL11" s="37" t="s">
        <v>304</v>
      </c>
      <c r="AM11" s="37" t="s">
        <v>305</v>
      </c>
      <c r="AN11" s="37">
        <v>6.6883999999999997</v>
      </c>
      <c r="AO11" s="37" t="s">
        <v>68</v>
      </c>
      <c r="AP11" s="37"/>
      <c r="AQ11" s="37"/>
      <c r="AR11" s="37" t="s">
        <v>68</v>
      </c>
      <c r="AS11" s="37"/>
      <c r="AT11" s="37"/>
      <c r="AU11" s="37" t="s">
        <v>10979</v>
      </c>
      <c r="AV11" s="37" t="s">
        <v>10980</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10981</v>
      </c>
      <c r="C17" s="37" t="s">
        <v>9419</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10982</v>
      </c>
      <c r="AJ17" s="37" t="s">
        <v>74</v>
      </c>
      <c r="AK17" s="37" t="s">
        <v>65</v>
      </c>
      <c r="AL17" s="37" t="s">
        <v>304</v>
      </c>
      <c r="AM17" s="37" t="s">
        <v>305</v>
      </c>
      <c r="AN17" s="37">
        <v>3.8101799999999999</v>
      </c>
      <c r="AO17" s="37" t="s">
        <v>68</v>
      </c>
      <c r="AP17" s="37"/>
      <c r="AQ17" s="37"/>
      <c r="AR17" s="37" t="s">
        <v>68</v>
      </c>
      <c r="AS17" s="37"/>
      <c r="AT17" s="37"/>
      <c r="AU17" s="37" t="s">
        <v>10983</v>
      </c>
      <c r="AV17" s="37" t="s">
        <v>10984</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10985</v>
      </c>
      <c r="C20" s="37" t="s">
        <v>10268</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10986</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10987</v>
      </c>
      <c r="C33" s="37" t="s">
        <v>9420</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10988</v>
      </c>
      <c r="C35" s="37" t="s">
        <v>9967</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10989</v>
      </c>
      <c r="C37" s="37" t="s">
        <v>9974</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10990</v>
      </c>
      <c r="C38" s="37" t="s">
        <v>10331</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10991</v>
      </c>
      <c r="C39" s="37" t="s">
        <v>10333</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10992</v>
      </c>
      <c r="C40" s="37" t="s">
        <v>9438</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10993</v>
      </c>
      <c r="C41" s="37" t="s">
        <v>9439</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10994</v>
      </c>
      <c r="C42" s="37" t="s">
        <v>9440</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10995</v>
      </c>
      <c r="C43" s="37" t="s">
        <v>9441</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10996</v>
      </c>
      <c r="C44" s="37" t="s">
        <v>9442</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10997</v>
      </c>
      <c r="C45" s="37" t="s">
        <v>9443</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10998</v>
      </c>
      <c r="C46" s="37" t="s">
        <v>9444</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10999</v>
      </c>
      <c r="C47" s="37" t="s">
        <v>9484</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12907</v>
      </c>
      <c r="C89" s="37" t="s">
        <v>12908</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13792</v>
      </c>
      <c r="AI89" s="37" t="s">
        <v>13793</v>
      </c>
      <c r="AJ89" s="37" t="s">
        <v>74</v>
      </c>
      <c r="AK89" s="37" t="s">
        <v>98</v>
      </c>
      <c r="AL89" s="37" t="s">
        <v>13794</v>
      </c>
      <c r="AM89" s="37" t="s">
        <v>13795</v>
      </c>
      <c r="AN89" s="37">
        <v>19.988209999999999</v>
      </c>
      <c r="AO89" s="37" t="s">
        <v>68</v>
      </c>
      <c r="AP89" s="37"/>
      <c r="AQ89" s="37"/>
      <c r="AR89" s="37" t="s">
        <v>68</v>
      </c>
      <c r="AS89" s="37"/>
      <c r="AT89" s="37"/>
      <c r="AU89" s="37" t="s">
        <v>13796</v>
      </c>
      <c r="AV89" s="37" t="s">
        <v>13797</v>
      </c>
      <c r="AW89" s="37">
        <v>24.04861</v>
      </c>
      <c r="AX89" s="37" t="s">
        <v>13798</v>
      </c>
      <c r="AY89" s="37" t="s">
        <v>13799</v>
      </c>
      <c r="AZ89" s="3">
        <v>527</v>
      </c>
      <c r="BA89" s="37" t="s">
        <v>177</v>
      </c>
      <c r="BB89" s="37">
        <v>527</v>
      </c>
      <c r="BC89" s="37" t="s">
        <v>60</v>
      </c>
      <c r="BD89" s="37" t="s">
        <v>60</v>
      </c>
      <c r="BE89" s="37" t="s">
        <v>13800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12909</v>
      </c>
      <c r="C90" s="37" t="s">
        <v>12910</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13792</v>
      </c>
      <c r="AI90" s="37" t="s">
        <v>13793</v>
      </c>
      <c r="AJ90" s="37" t="s">
        <v>74</v>
      </c>
      <c r="AK90" s="37" t="s">
        <v>98</v>
      </c>
      <c r="AL90" s="37" t="s">
        <v>13794</v>
      </c>
      <c r="AM90" s="37" t="s">
        <v>13795</v>
      </c>
      <c r="AN90" s="37">
        <v>26.72476</v>
      </c>
      <c r="AO90" s="37" t="s">
        <v>68</v>
      </c>
      <c r="AP90" s="37"/>
      <c r="AQ90" s="37"/>
      <c r="AR90" s="37" t="s">
        <v>68</v>
      </c>
      <c r="AS90" s="37"/>
      <c r="AT90" s="37"/>
      <c r="AU90" s="37" t="s">
        <v>13796</v>
      </c>
      <c r="AV90" s="37" t="s">
        <v>13797</v>
      </c>
      <c r="AW90" s="37">
        <v>32.153440000000003</v>
      </c>
      <c r="AX90" s="37" t="s">
        <v>13798</v>
      </c>
      <c r="AY90" s="37" t="s">
        <v>13799</v>
      </c>
      <c r="AZ90" s="3">
        <v>708</v>
      </c>
      <c r="BA90" s="37" t="s">
        <v>177</v>
      </c>
      <c r="BB90" s="37">
        <v>708</v>
      </c>
      <c r="BC90" s="37" t="s">
        <v>60</v>
      </c>
      <c r="BD90" s="37" t="s">
        <v>60</v>
      </c>
      <c r="BE90" s="37" t="s">
        <v>13800</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v>45832.645243055558</v>
      </c>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11006</v>
      </c>
      <c r="C146" s="37" t="s">
        <v>9422</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11007</v>
      </c>
      <c r="AJ146" s="37" t="s">
        <v>74</v>
      </c>
      <c r="AK146" s="37" t="s">
        <v>65</v>
      </c>
      <c r="AL146" s="37" t="s">
        <v>277</v>
      </c>
      <c r="AM146" s="37" t="s">
        <v>278</v>
      </c>
      <c r="AN146" s="37">
        <v>209.62876</v>
      </c>
      <c r="AO146" s="37" t="s">
        <v>68</v>
      </c>
      <c r="AP146" s="37"/>
      <c r="AQ146" s="37"/>
      <c r="AR146" s="37" t="s">
        <v>68</v>
      </c>
      <c r="AS146" s="37"/>
      <c r="AT146" s="37"/>
      <c r="AU146" s="37" t="s">
        <v>11008</v>
      </c>
      <c r="AV146" s="37" t="s">
        <v>11009</v>
      </c>
      <c r="AW146" s="37">
        <v>458.36808000000002</v>
      </c>
      <c r="AX146" s="37" t="s">
        <v>11010</v>
      </c>
      <c r="AY146" s="37" t="s">
        <v>11011</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14583</v>
      </c>
      <c r="C171" s="37" t="s">
        <v>14584</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14585</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14586</v>
      </c>
      <c r="AY171" s="37" t="s">
        <v>14587</v>
      </c>
      <c r="AZ171" s="3">
        <v>5435</v>
      </c>
      <c r="BA171" s="37" t="s">
        <v>177</v>
      </c>
      <c r="BB171" s="37">
        <v>5435</v>
      </c>
      <c r="BC171" s="37" t="s">
        <v>60</v>
      </c>
      <c r="BD171" s="37" t="s">
        <v>60</v>
      </c>
      <c r="BE171" s="37" t="s">
        <v>291</v>
      </c>
      <c r="BF171" s="37" t="str">
        <f>IFERROR(VLOOKUP(Data_Power_app[[#This Row],[PRO ODER]],'Result'!H:J,3,0),"")</f>
        <v>LAMINATION 3</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12713</v>
      </c>
      <c r="C181" s="37" t="s">
        <v>12612</v>
      </c>
      <c r="D181" s="37" t="s">
        <v>84</v>
      </c>
      <c r="E181" s="37" t="s">
        <v>199</v>
      </c>
      <c r="F181" s="37" t="s">
        <v>72</v>
      </c>
      <c r="G181" s="37">
        <v>186</v>
      </c>
      <c r="H181" s="4">
        <v>45831</v>
      </c>
      <c r="I181" s="4">
        <v>45831</v>
      </c>
      <c r="J181" s="4">
        <v>45831</v>
      </c>
      <c r="K181" s="4">
        <v>45832</v>
      </c>
      <c r="L181" s="4">
        <v>45832.627488425926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130</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
      </c>
      <c r="BG181" s="11" t="str">
        <f>IFERROR(VLOOKUP(Data_Power_app[[#This Row],[PRO ODER]]&amp;"LAM",'Real Time'!A:E,4,0),"")</f>
        <v>ML-02</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12714</v>
      </c>
      <c r="C182" s="37" t="s">
        <v>12614</v>
      </c>
      <c r="D182" s="37" t="s">
        <v>84</v>
      </c>
      <c r="E182" s="37" t="s">
        <v>199</v>
      </c>
      <c r="F182" s="37" t="s">
        <v>72</v>
      </c>
      <c r="G182" s="37">
        <v>180</v>
      </c>
      <c r="H182" s="4">
        <v>45831</v>
      </c>
      <c r="I182" s="4">
        <v>45831</v>
      </c>
      <c r="J182" s="4">
        <v>45831</v>
      </c>
      <c r="K182" s="4">
        <v>45832</v>
      </c>
      <c r="L182" s="4">
        <v>45832.627430555556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12715</v>
      </c>
      <c r="C183" s="37" t="s">
        <v>12615</v>
      </c>
      <c r="D183" s="37" t="s">
        <v>84</v>
      </c>
      <c r="E183" s="37" t="s">
        <v>199</v>
      </c>
      <c r="F183" s="37" t="s">
        <v>72</v>
      </c>
      <c r="G183" s="37">
        <v>114</v>
      </c>
      <c r="H183" s="4">
        <v>45831</v>
      </c>
      <c r="I183" s="4">
        <v>45831</v>
      </c>
      <c r="J183" s="4">
        <v>45831</v>
      </c>
      <c r="K183" s="4">
        <v>45832</v>
      </c>
      <c r="L183" s="4">
        <v>45832.627349537041</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12716</v>
      </c>
      <c r="C184" s="37" t="s">
        <v>12616</v>
      </c>
      <c r="D184" s="37" t="s">
        <v>84</v>
      </c>
      <c r="E184" s="37" t="s">
        <v>199</v>
      </c>
      <c r="F184" s="37" t="s">
        <v>72</v>
      </c>
      <c r="G184" s="37">
        <v>126</v>
      </c>
      <c r="H184" s="4">
        <v>45831</v>
      </c>
      <c r="I184" s="4">
        <v>45831</v>
      </c>
      <c r="J184" s="4">
        <v>45831</v>
      </c>
      <c r="K184" s="4">
        <v>45832</v>
      </c>
      <c r="L184" s="4">
        <v>45832.627523148149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12717</v>
      </c>
      <c r="C185" s="37" t="s">
        <v>12617</v>
      </c>
      <c r="D185" s="37" t="s">
        <v>84</v>
      </c>
      <c r="E185" s="37" t="s">
        <v>199</v>
      </c>
      <c r="F185" s="37" t="s">
        <v>72</v>
      </c>
      <c r="G185" s="37">
        <v>60</v>
      </c>
      <c r="H185" s="4">
        <v>45831</v>
      </c>
      <c r="I185" s="4">
        <v>45831</v>
      </c>
      <c r="J185" s="4">
        <v>45831</v>
      </c>
      <c r="K185" s="4">
        <v>45832</v>
      </c>
      <c r="L185" s="4">
        <v>45832.627592592595</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12718</v>
      </c>
      <c r="C186" s="37" t="s">
        <v>12618</v>
      </c>
      <c r="D186" s="37" t="s">
        <v>84</v>
      </c>
      <c r="E186" s="37" t="s">
        <v>199</v>
      </c>
      <c r="F186" s="37" t="s">
        <v>72</v>
      </c>
      <c r="G186" s="37">
        <v>78</v>
      </c>
      <c r="H186" s="4">
        <v>45831</v>
      </c>
      <c r="I186" s="4">
        <v>45831</v>
      </c>
      <c r="J186" s="4">
        <v>45831</v>
      </c>
      <c r="K186" s="4">
        <v>45832</v>
      </c>
      <c r="L186" s="4">
        <v>45832.627627314818</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12719</v>
      </c>
      <c r="C187" s="37" t="s">
        <v>12619</v>
      </c>
      <c r="D187" s="37" t="s">
        <v>84</v>
      </c>
      <c r="E187" s="37" t="s">
        <v>199</v>
      </c>
      <c r="F187" s="37" t="s">
        <v>72</v>
      </c>
      <c r="G187" s="37">
        <v>24</v>
      </c>
      <c r="H187" s="4">
        <v>45831</v>
      </c>
      <c r="I187" s="4">
        <v>45831</v>
      </c>
      <c r="J187" s="4">
        <v>45831</v>
      </c>
      <c r="K187" s="4">
        <v>45832</v>
      </c>
      <c r="L187" s="4">
        <v>45832.627685185187</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12720</v>
      </c>
      <c r="C188" s="37" t="s">
        <v>12620</v>
      </c>
      <c r="D188" s="37" t="s">
        <v>84</v>
      </c>
      <c r="E188" s="37" t="s">
        <v>199</v>
      </c>
      <c r="F188" s="37" t="s">
        <v>72</v>
      </c>
      <c r="G188" s="37">
        <v>30</v>
      </c>
      <c r="H188" s="4">
        <v>45831</v>
      </c>
      <c r="I188" s="4">
        <v>45831</v>
      </c>
      <c r="J188" s="4">
        <v>45831</v>
      </c>
      <c r="K188" s="4">
        <v>45832</v>
      </c>
      <c r="L188" s="4">
        <v>45832.62771990741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12721</v>
      </c>
      <c r="C189" s="37" t="s">
        <v>12621</v>
      </c>
      <c r="D189" s="37" t="s">
        <v>84</v>
      </c>
      <c r="E189" s="37" t="s">
        <v>199</v>
      </c>
      <c r="F189" s="37" t="s">
        <v>72</v>
      </c>
      <c r="G189" s="37">
        <v>12</v>
      </c>
      <c r="H189" s="4">
        <v>45831</v>
      </c>
      <c r="I189" s="4">
        <v>45831</v>
      </c>
      <c r="J189" s="4">
        <v>45831</v>
      </c>
      <c r="K189" s="4">
        <v>45832</v>
      </c>
      <c r="L189" s="4">
        <v>45832.627789351849</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12722</v>
      </c>
      <c r="C190" s="37" t="s">
        <v>12622</v>
      </c>
      <c r="D190" s="37" t="s">
        <v>84</v>
      </c>
      <c r="E190" s="37" t="s">
        <v>199</v>
      </c>
      <c r="F190" s="37" t="s">
        <v>72</v>
      </c>
      <c r="G190" s="37">
        <v>6</v>
      </c>
      <c r="H190" s="4">
        <v>45831</v>
      </c>
      <c r="I190" s="4">
        <v>45831</v>
      </c>
      <c r="J190" s="4">
        <v>45831</v>
      </c>
      <c r="K190" s="4">
        <v>45832</v>
      </c>
      <c r="L190" s="4">
        <v>45832.627812500003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12723</v>
      </c>
      <c r="C191" s="37" t="s">
        <v>12623</v>
      </c>
      <c r="D191" s="37" t="s">
        <v>84</v>
      </c>
      <c r="E191" s="37" t="s">
        <v>199</v>
      </c>
      <c r="F191" s="37" t="s">
        <v>72</v>
      </c>
      <c r="G191" s="37">
        <v>24</v>
      </c>
      <c r="H191" s="4">
        <v>45831</v>
      </c>
      <c r="I191" s="4">
        <v>45831</v>
      </c>
      <c r="J191" s="4">
        <v>45831</v>
      </c>
      <c r="K191" s="4">
        <v>45832</v>
      </c>
      <c r="L191" s="4">
        <v>45832.627870370372</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12724</v>
      </c>
      <c r="C192" s="37" t="s">
        <v>12624</v>
      </c>
      <c r="D192" s="37" t="s">
        <v>84</v>
      </c>
      <c r="E192" s="37" t="s">
        <v>199</v>
      </c>
      <c r="F192" s="37" t="s">
        <v>72</v>
      </c>
      <c r="G192" s="37">
        <v>30</v>
      </c>
      <c r="H192" s="4">
        <v>45831</v>
      </c>
      <c r="I192" s="4">
        <v>45831</v>
      </c>
      <c r="J192" s="4">
        <v>45831</v>
      </c>
      <c r="K192" s="4">
        <v>45832</v>
      </c>
      <c r="L192" s="4">
        <v>45832.627916666665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12725</v>
      </c>
      <c r="C193" s="37" t="s">
        <v>12625</v>
      </c>
      <c r="D193" s="37" t="s">
        <v>84</v>
      </c>
      <c r="E193" s="37" t="s">
        <v>199</v>
      </c>
      <c r="F193" s="37" t="s">
        <v>72</v>
      </c>
      <c r="G193" s="37">
        <v>60</v>
      </c>
      <c r="H193" s="4">
        <v>45831</v>
      </c>
      <c r="I193" s="4">
        <v>45831</v>
      </c>
      <c r="J193" s="4">
        <v>45831</v>
      </c>
      <c r="K193" s="4">
        <v>45832</v>
      </c>
      <c r="L193" s="4">
        <v>45832.627962962964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12726</v>
      </c>
      <c r="C194" s="37" t="s">
        <v>12626</v>
      </c>
      <c r="D194" s="37" t="s">
        <v>84</v>
      </c>
      <c r="E194" s="37" t="s">
        <v>199</v>
      </c>
      <c r="F194" s="37" t="s">
        <v>72</v>
      </c>
      <c r="G194" s="37">
        <v>54</v>
      </c>
      <c r="H194" s="4">
        <v>45831</v>
      </c>
      <c r="I194" s="4">
        <v>45831</v>
      </c>
      <c r="J194" s="4">
        <v>45831</v>
      </c>
      <c r="K194" s="4">
        <v>45832</v>
      </c>
      <c r="L194" s="4">
        <v>45832.628009259257</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12727</v>
      </c>
      <c r="C195" s="37" t="s">
        <v>12627</v>
      </c>
      <c r="D195" s="37" t="s">
        <v>84</v>
      </c>
      <c r="E195" s="37" t="s">
        <v>199</v>
      </c>
      <c r="F195" s="37" t="s">
        <v>72</v>
      </c>
      <c r="G195" s="37">
        <v>120</v>
      </c>
      <c r="H195" s="4">
        <v>45831</v>
      </c>
      <c r="I195" s="4">
        <v>45831</v>
      </c>
      <c r="J195" s="4">
        <v>45831</v>
      </c>
      <c r="K195" s="4">
        <v>45832</v>
      </c>
      <c r="L195" s="4">
        <v>45832.628078703703</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12728</v>
      </c>
      <c r="C196" s="37" t="s">
        <v>12628</v>
      </c>
      <c r="D196" s="37" t="s">
        <v>84</v>
      </c>
      <c r="E196" s="37" t="s">
        <v>199</v>
      </c>
      <c r="F196" s="37" t="s">
        <v>72</v>
      </c>
      <c r="G196" s="37">
        <v>156</v>
      </c>
      <c r="H196" s="4">
        <v>45831</v>
      </c>
      <c r="I196" s="4">
        <v>45831</v>
      </c>
      <c r="J196" s="4">
        <v>45831</v>
      </c>
      <c r="K196" s="4">
        <v>45832</v>
      </c>
      <c r="L196" s="4">
        <v>45832.628136574072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12729</v>
      </c>
      <c r="C197" s="37" t="s">
        <v>12629</v>
      </c>
      <c r="D197" s="37" t="s">
        <v>84</v>
      </c>
      <c r="E197" s="37" t="s">
        <v>199</v>
      </c>
      <c r="F197" s="37" t="s">
        <v>72</v>
      </c>
      <c r="G197" s="37">
        <v>162</v>
      </c>
      <c r="H197" s="4">
        <v>45831</v>
      </c>
      <c r="I197" s="4">
        <v>45831</v>
      </c>
      <c r="J197" s="4">
        <v>45831</v>
      </c>
      <c r="K197" s="4">
        <v>45832</v>
      </c>
      <c r="L197" s="4">
        <v>45832.628182870372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11012</v>
      </c>
      <c r="C208" s="37" t="s">
        <v>9429</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8695</v>
      </c>
      <c r="C209" s="37" t="s">
        <v>8696</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8697</v>
      </c>
      <c r="AJ209" s="37" t="s">
        <v>126</v>
      </c>
      <c r="AK209" s="37" t="s">
        <v>98</v>
      </c>
      <c r="AL209" s="37" t="s">
        <v>127</v>
      </c>
      <c r="AM209" s="37" t="s">
        <v>128</v>
      </c>
      <c r="AN209" s="37">
        <v>13.89644</v>
      </c>
      <c r="AO209" s="37" t="s">
        <v>68</v>
      </c>
      <c r="AP209" s="37"/>
      <c r="AQ209" s="37"/>
      <c r="AR209" s="37" t="s">
        <v>68</v>
      </c>
      <c r="AS209" s="37"/>
      <c r="AT209" s="37"/>
      <c r="AU209" s="37" t="s">
        <v>8698</v>
      </c>
      <c r="AV209" s="37" t="s">
        <v>8699</v>
      </c>
      <c r="AW209" s="37">
        <v>30.387409999999999</v>
      </c>
      <c r="AX209" s="37" t="s">
        <v>8700</v>
      </c>
      <c r="AY209" s="37" t="s">
        <v>8701</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8702</v>
      </c>
      <c r="C210" s="37" t="s">
        <v>8703</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8697</v>
      </c>
      <c r="AJ210" s="37" t="s">
        <v>126</v>
      </c>
      <c r="AK210" s="37" t="s">
        <v>98</v>
      </c>
      <c r="AL210" s="37" t="s">
        <v>127</v>
      </c>
      <c r="AM210" s="37" t="s">
        <v>128</v>
      </c>
      <c r="AN210" s="37">
        <v>27.527760000000001</v>
      </c>
      <c r="AO210" s="37" t="s">
        <v>68</v>
      </c>
      <c r="AP210" s="37"/>
      <c r="AQ210" s="37"/>
      <c r="AR210" s="37" t="s">
        <v>68</v>
      </c>
      <c r="AS210" s="37"/>
      <c r="AT210" s="37"/>
      <c r="AU210" s="37" t="s">
        <v>8698</v>
      </c>
      <c r="AV210" s="37" t="s">
        <v>8699</v>
      </c>
      <c r="AW210" s="37">
        <v>60.196010000000001</v>
      </c>
      <c r="AX210" s="37" t="s">
        <v>8700</v>
      </c>
      <c r="AY210" s="37" t="s">
        <v>8701</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8704</v>
      </c>
      <c r="C211" s="37" t="s">
        <v>8705</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8697</v>
      </c>
      <c r="AJ211" s="37" t="s">
        <v>126</v>
      </c>
      <c r="AK211" s="37" t="s">
        <v>98</v>
      </c>
      <c r="AL211" s="37" t="s">
        <v>127</v>
      </c>
      <c r="AM211" s="37" t="s">
        <v>128</v>
      </c>
      <c r="AN211" s="37">
        <v>48.682670000000002</v>
      </c>
      <c r="AO211" s="37" t="s">
        <v>68</v>
      </c>
      <c r="AP211" s="37"/>
      <c r="AQ211" s="37"/>
      <c r="AR211" s="37" t="s">
        <v>68</v>
      </c>
      <c r="AS211" s="37"/>
      <c r="AT211" s="37"/>
      <c r="AU211" s="37" t="s">
        <v>8698</v>
      </c>
      <c r="AV211" s="37" t="s">
        <v>8699</v>
      </c>
      <c r="AW211" s="37">
        <v>106.45618</v>
      </c>
      <c r="AX211" s="37" t="s">
        <v>8700</v>
      </c>
      <c r="AY211" s="37" t="s">
        <v>8701</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8706</v>
      </c>
      <c r="C212" s="37" t="s">
        <v>8707</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8697</v>
      </c>
      <c r="AJ212" s="37" t="s">
        <v>126</v>
      </c>
      <c r="AK212" s="37" t="s">
        <v>98</v>
      </c>
      <c r="AL212" s="37" t="s">
        <v>127</v>
      </c>
      <c r="AM212" s="37" t="s">
        <v>128</v>
      </c>
      <c r="AN212" s="37">
        <v>30.780830000000002</v>
      </c>
      <c r="AO212" s="37" t="s">
        <v>68</v>
      </c>
      <c r="AP212" s="37"/>
      <c r="AQ212" s="37"/>
      <c r="AR212" s="37" t="s">
        <v>68</v>
      </c>
      <c r="AS212" s="37"/>
      <c r="AT212" s="37"/>
      <c r="AU212" s="37" t="s">
        <v>8698</v>
      </c>
      <c r="AV212" s="37" t="s">
        <v>8699</v>
      </c>
      <c r="AW212" s="37">
        <v>67.309820000000002</v>
      </c>
      <c r="AX212" s="37" t="s">
        <v>8700</v>
      </c>
      <c r="AY212" s="37" t="s">
        <v>8701</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8708</v>
      </c>
      <c r="C213" s="37" t="s">
        <v>8709</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8697</v>
      </c>
      <c r="AJ213" s="37" t="s">
        <v>126</v>
      </c>
      <c r="AK213" s="37" t="s">
        <v>98</v>
      </c>
      <c r="AL213" s="37" t="s">
        <v>127</v>
      </c>
      <c r="AM213" s="37" t="s">
        <v>128</v>
      </c>
      <c r="AN213" s="37">
        <v>3.9003700000000001</v>
      </c>
      <c r="AO213" s="37" t="s">
        <v>68</v>
      </c>
      <c r="AP213" s="37"/>
      <c r="AQ213" s="37"/>
      <c r="AR213" s="37" t="s">
        <v>68</v>
      </c>
      <c r="AS213" s="37"/>
      <c r="AT213" s="37"/>
      <c r="AU213" s="37" t="s">
        <v>8698</v>
      </c>
      <c r="AV213" s="37" t="s">
        <v>8699</v>
      </c>
      <c r="AW213" s="37">
        <v>8.5292399999999997</v>
      </c>
      <c r="AX213" s="37" t="s">
        <v>8700</v>
      </c>
      <c r="AY213" s="37" t="s">
        <v>8701</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8710</v>
      </c>
      <c r="C214" s="37" t="s">
        <v>8711</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8697</v>
      </c>
      <c r="AJ214" s="37" t="s">
        <v>126</v>
      </c>
      <c r="AK214" s="37" t="s">
        <v>98</v>
      </c>
      <c r="AL214" s="37" t="s">
        <v>127</v>
      </c>
      <c r="AM214" s="37" t="s">
        <v>128</v>
      </c>
      <c r="AN214" s="37">
        <v>14.840949999999999</v>
      </c>
      <c r="AO214" s="37" t="s">
        <v>68</v>
      </c>
      <c r="AP214" s="37"/>
      <c r="AQ214" s="37"/>
      <c r="AR214" s="37" t="s">
        <v>68</v>
      </c>
      <c r="AS214" s="37"/>
      <c r="AT214" s="37"/>
      <c r="AU214" s="37" t="s">
        <v>8698</v>
      </c>
      <c r="AV214" s="37" t="s">
        <v>8699</v>
      </c>
      <c r="AW214" s="37">
        <v>32.4527</v>
      </c>
      <c r="AX214" s="37" t="s">
        <v>8700</v>
      </c>
      <c r="AY214" s="37" t="s">
        <v>8701</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8712</v>
      </c>
      <c r="C215" s="37" t="s">
        <v>8713</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8697</v>
      </c>
      <c r="AJ215" s="37" t="s">
        <v>126</v>
      </c>
      <c r="AK215" s="37" t="s">
        <v>98</v>
      </c>
      <c r="AL215" s="37" t="s">
        <v>127</v>
      </c>
      <c r="AM215" s="37" t="s">
        <v>128</v>
      </c>
      <c r="AN215" s="37">
        <v>21.880009999999999</v>
      </c>
      <c r="AO215" s="37" t="s">
        <v>68</v>
      </c>
      <c r="AP215" s="37"/>
      <c r="AQ215" s="37"/>
      <c r="AR215" s="37" t="s">
        <v>68</v>
      </c>
      <c r="AS215" s="37"/>
      <c r="AT215" s="37"/>
      <c r="AU215" s="37" t="s">
        <v>8698</v>
      </c>
      <c r="AV215" s="37" t="s">
        <v>8699</v>
      </c>
      <c r="AW215" s="37">
        <v>47.845359999999999</v>
      </c>
      <c r="AX215" s="37" t="s">
        <v>8700</v>
      </c>
      <c r="AY215" s="37" t="s">
        <v>8701</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8714</v>
      </c>
      <c r="C216" s="37" t="s">
        <v>8715</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8697</v>
      </c>
      <c r="AJ216" s="37" t="s">
        <v>126</v>
      </c>
      <c r="AK216" s="37" t="s">
        <v>98</v>
      </c>
      <c r="AL216" s="37" t="s">
        <v>127</v>
      </c>
      <c r="AM216" s="37" t="s">
        <v>128</v>
      </c>
      <c r="AN216" s="37">
        <v>41.231769999999997</v>
      </c>
      <c r="AO216" s="37" t="s">
        <v>68</v>
      </c>
      <c r="AP216" s="37"/>
      <c r="AQ216" s="37"/>
      <c r="AR216" s="37" t="s">
        <v>68</v>
      </c>
      <c r="AS216" s="37"/>
      <c r="AT216" s="37"/>
      <c r="AU216" s="37" t="s">
        <v>8698</v>
      </c>
      <c r="AV216" s="37" t="s">
        <v>8699</v>
      </c>
      <c r="AW216" s="37">
        <v>90.164540000000002</v>
      </c>
      <c r="AX216" s="37" t="s">
        <v>8700</v>
      </c>
      <c r="AY216" s="37" t="s">
        <v>8701</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8716</v>
      </c>
      <c r="C217" s="37" t="s">
        <v>8717</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8697</v>
      </c>
      <c r="AJ217" s="37" t="s">
        <v>126</v>
      </c>
      <c r="AK217" s="37" t="s">
        <v>98</v>
      </c>
      <c r="AL217" s="37" t="s">
        <v>127</v>
      </c>
      <c r="AM217" s="37" t="s">
        <v>128</v>
      </c>
      <c r="AN217" s="37">
        <v>41.109560000000002</v>
      </c>
      <c r="AO217" s="37" t="s">
        <v>68</v>
      </c>
      <c r="AP217" s="37"/>
      <c r="AQ217" s="37"/>
      <c r="AR217" s="37" t="s">
        <v>68</v>
      </c>
      <c r="AS217" s="37"/>
      <c r="AT217" s="37"/>
      <c r="AU217" s="37" t="s">
        <v>8698</v>
      </c>
      <c r="AV217" s="37" t="s">
        <v>8699</v>
      </c>
      <c r="AW217" s="37">
        <v>89.896900000000002</v>
      </c>
      <c r="AX217" s="37" t="s">
        <v>8700</v>
      </c>
      <c r="AY217" s="37" t="s">
        <v>8701</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8718</v>
      </c>
      <c r="C218" s="37" t="s">
        <v>8719</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8697</v>
      </c>
      <c r="AJ218" s="37" t="s">
        <v>126</v>
      </c>
      <c r="AK218" s="37" t="s">
        <v>98</v>
      </c>
      <c r="AL218" s="37" t="s">
        <v>127</v>
      </c>
      <c r="AM218" s="37" t="s">
        <v>128</v>
      </c>
      <c r="AN218" s="37">
        <v>59.617040000000003</v>
      </c>
      <c r="AO218" s="37" t="s">
        <v>68</v>
      </c>
      <c r="AP218" s="37"/>
      <c r="AQ218" s="37"/>
      <c r="AR218" s="37" t="s">
        <v>68</v>
      </c>
      <c r="AS218" s="37"/>
      <c r="AT218" s="37"/>
      <c r="AU218" s="37" t="s">
        <v>8698</v>
      </c>
      <c r="AV218" s="37" t="s">
        <v>8699</v>
      </c>
      <c r="AW218" s="37">
        <v>130.36703</v>
      </c>
      <c r="AX218" s="37" t="s">
        <v>8700</v>
      </c>
      <c r="AY218" s="37" t="s">
        <v>8701</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8720</v>
      </c>
      <c r="C219" s="37" t="s">
        <v>8721</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8697</v>
      </c>
      <c r="AJ219" s="37" t="s">
        <v>126</v>
      </c>
      <c r="AK219" s="37" t="s">
        <v>98</v>
      </c>
      <c r="AL219" s="37" t="s">
        <v>127</v>
      </c>
      <c r="AM219" s="37" t="s">
        <v>128</v>
      </c>
      <c r="AN219" s="37">
        <v>2.3932699999999998</v>
      </c>
      <c r="AO219" s="37" t="s">
        <v>68</v>
      </c>
      <c r="AP219" s="37"/>
      <c r="AQ219" s="37"/>
      <c r="AR219" s="37" t="s">
        <v>68</v>
      </c>
      <c r="AS219" s="37"/>
      <c r="AT219" s="37"/>
      <c r="AU219" s="37" t="s">
        <v>8698</v>
      </c>
      <c r="AV219" s="37" t="s">
        <v>8699</v>
      </c>
      <c r="AW219" s="37">
        <v>5.2335900000000004</v>
      </c>
      <c r="AX219" s="37" t="s">
        <v>8700</v>
      </c>
      <c r="AY219" s="37" t="s">
        <v>8701</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11013</v>
      </c>
      <c r="C220" s="37" t="s">
        <v>9430</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11014</v>
      </c>
      <c r="C221" s="37" t="s">
        <v>10248</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11015</v>
      </c>
      <c r="C222" s="37" t="s">
        <v>10415</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11016</v>
      </c>
      <c r="C223" s="37" t="s">
        <v>10323</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11017</v>
      </c>
      <c r="C224" s="37" t="s">
        <v>10266</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11018</v>
      </c>
      <c r="C225" s="37" t="s">
        <v>10186</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14588</v>
      </c>
      <c r="C226" s="37" t="s">
        <v>14589</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14590</v>
      </c>
      <c r="AJ226" s="37" t="s">
        <v>364</v>
      </c>
      <c r="AK226" s="37" t="s">
        <v>65</v>
      </c>
      <c r="AL226" s="37" t="s">
        <v>365</v>
      </c>
      <c r="AM226" s="37" t="s">
        <v>366</v>
      </c>
      <c r="AN226" s="37">
        <v>6.5053999999999998</v>
      </c>
      <c r="AO226" s="37" t="s">
        <v>68</v>
      </c>
      <c r="AP226" s="37"/>
      <c r="AQ226" s="37"/>
      <c r="AR226" s="37" t="s">
        <v>68</v>
      </c>
      <c r="AS226" s="37"/>
      <c r="AT226" s="37"/>
      <c r="AU226" s="37" t="s">
        <v>14591</v>
      </c>
      <c r="AV226" s="37" t="s">
        <v>14592</v>
      </c>
      <c r="AW226" s="37">
        <v>14.22634</v>
      </c>
      <c r="AX226" s="37" t="s">
        <v>14593</v>
      </c>
      <c r="AY226" s="37" t="s">
        <v>14594</v>
      </c>
      <c r="AZ226" s="3">
        <v>148</v>
      </c>
      <c r="BA226" s="37" t="s">
        <v>60</v>
      </c>
      <c r="BB226" s="37">
        <v>215</v>
      </c>
      <c r="BC226" s="37" t="s">
        <v>60</v>
      </c>
      <c r="BD226" s="37" t="s">
        <v>60</v>
      </c>
      <c r="BE226" s="37" t="s">
        <v>60</v>
      </c>
      <c r="BF226" s="37" t="str">
        <f>IFERROR(VLOOKUP(Data_Power_app[[#This Row],[PRO ODER]],'Result'!H:J,3,0),"")</f>
        <v>LAMINATION 1</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v>45832.635613425926</v>
      </c>
      <c r="Y265" s="4" t="s">
        <v>77</v>
      </c>
      <c r="Z265" s="4">
        <v>45831</v>
      </c>
      <c r="AA265" s="4"/>
      <c r="AB265" s="4" t="s">
        <v>60</v>
      </c>
      <c r="AC265" s="4">
        <v>45832</v>
      </c>
      <c r="AD265" s="4">
        <v>45832</v>
      </c>
      <c r="AE265" s="4">
        <v>45832</v>
      </c>
      <c r="AF265" s="4"/>
      <c r="AG265" s="37" t="s">
        <v>95</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11019</v>
      </c>
      <c r="C266" s="37" t="s">
        <v>9424</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11020</v>
      </c>
      <c r="C267" s="37" t="s">
        <v>9423</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12730</v>
      </c>
      <c r="C268" s="37" t="s">
        <v>12637</v>
      </c>
      <c r="D268" s="37" t="s">
        <v>84</v>
      </c>
      <c r="E268" s="37" t="s">
        <v>199</v>
      </c>
      <c r="F268" s="37" t="s">
        <v>72</v>
      </c>
      <c r="G268" s="37">
        <v>3</v>
      </c>
      <c r="H268" s="4">
        <v>45831</v>
      </c>
      <c r="I268" s="4">
        <v>45831</v>
      </c>
      <c r="J268" s="4">
        <v>45831</v>
      </c>
      <c r="K268" s="4">
        <v>45832</v>
      </c>
      <c r="L268" s="4">
        <v>45832.628692129627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12731</v>
      </c>
      <c r="C269" s="37" t="s">
        <v>12638</v>
      </c>
      <c r="D269" s="37" t="s">
        <v>84</v>
      </c>
      <c r="E269" s="37" t="s">
        <v>199</v>
      </c>
      <c r="F269" s="37" t="s">
        <v>72</v>
      </c>
      <c r="G269" s="37">
        <v>30</v>
      </c>
      <c r="H269" s="4">
        <v>45831</v>
      </c>
      <c r="I269" s="4">
        <v>45831</v>
      </c>
      <c r="J269" s="4">
        <v>45831</v>
      </c>
      <c r="K269" s="4">
        <v>45832</v>
      </c>
      <c r="L269" s="4">
        <v>45832.628738425927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12732</v>
      </c>
      <c r="C270" s="37" t="s">
        <v>12639</v>
      </c>
      <c r="D270" s="37" t="s">
        <v>84</v>
      </c>
      <c r="E270" s="37" t="s">
        <v>199</v>
      </c>
      <c r="F270" s="37" t="s">
        <v>72</v>
      </c>
      <c r="G270" s="37">
        <v>4</v>
      </c>
      <c r="H270" s="4">
        <v>45831</v>
      </c>
      <c r="I270" s="4">
        <v>45831</v>
      </c>
      <c r="J270" s="4">
        <v>45831</v>
      </c>
      <c r="K270" s="4">
        <v>45832</v>
      </c>
      <c r="L270" s="4">
        <v>45832.628819444442</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12733</v>
      </c>
      <c r="C271" s="37" t="s">
        <v>12640</v>
      </c>
      <c r="D271" s="37" t="s">
        <v>84</v>
      </c>
      <c r="E271" s="37" t="s">
        <v>199</v>
      </c>
      <c r="F271" s="37" t="s">
        <v>72</v>
      </c>
      <c r="G271" s="37">
        <v>85</v>
      </c>
      <c r="H271" s="4">
        <v>45831</v>
      </c>
      <c r="I271" s="4">
        <v>45831</v>
      </c>
      <c r="J271" s="4">
        <v>45831</v>
      </c>
      <c r="K271" s="4">
        <v>45832</v>
      </c>
      <c r="L271" s="4">
        <v>45832.628842592596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12734</v>
      </c>
      <c r="C272" s="37" t="s">
        <v>12641</v>
      </c>
      <c r="D272" s="37" t="s">
        <v>84</v>
      </c>
      <c r="E272" s="37" t="s">
        <v>199</v>
      </c>
      <c r="F272" s="37" t="s">
        <v>72</v>
      </c>
      <c r="G272" s="37">
        <v>12</v>
      </c>
      <c r="H272" s="4">
        <v>45831</v>
      </c>
      <c r="I272" s="4">
        <v>45831</v>
      </c>
      <c r="J272" s="4">
        <v>45831</v>
      </c>
      <c r="K272" s="4">
        <v>45832</v>
      </c>
      <c r="L272" s="4">
        <v>45832.628935185188</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12735</v>
      </c>
      <c r="C273" s="37" t="s">
        <v>12642</v>
      </c>
      <c r="D273" s="37" t="s">
        <v>84</v>
      </c>
      <c r="E273" s="37" t="s">
        <v>199</v>
      </c>
      <c r="F273" s="37" t="s">
        <v>72</v>
      </c>
      <c r="G273" s="37">
        <v>244</v>
      </c>
      <c r="H273" s="4">
        <v>45831</v>
      </c>
      <c r="I273" s="4">
        <v>45831</v>
      </c>
      <c r="J273" s="4">
        <v>45831</v>
      </c>
      <c r="K273" s="4">
        <v>45832</v>
      </c>
      <c r="L273" s="4">
        <v>45832.628993055558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12736</v>
      </c>
      <c r="C274" s="37" t="s">
        <v>12643</v>
      </c>
      <c r="D274" s="37" t="s">
        <v>84</v>
      </c>
      <c r="E274" s="37" t="s">
        <v>199</v>
      </c>
      <c r="F274" s="37" t="s">
        <v>72</v>
      </c>
      <c r="G274" s="37">
        <v>23</v>
      </c>
      <c r="H274" s="4">
        <v>45831</v>
      </c>
      <c r="I274" s="4">
        <v>45831</v>
      </c>
      <c r="J274" s="4">
        <v>45831</v>
      </c>
      <c r="K274" s="4">
        <v>45832</v>
      </c>
      <c r="L274" s="4">
        <v>45832.629050925927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12737</v>
      </c>
      <c r="C275" s="37" t="s">
        <v>12644</v>
      </c>
      <c r="D275" s="37" t="s">
        <v>84</v>
      </c>
      <c r="E275" s="37" t="s">
        <v>199</v>
      </c>
      <c r="F275" s="37" t="s">
        <v>72</v>
      </c>
      <c r="G275" s="37">
        <v>464</v>
      </c>
      <c r="H275" s="4">
        <v>45831</v>
      </c>
      <c r="I275" s="4">
        <v>45831</v>
      </c>
      <c r="J275" s="4">
        <v>45831</v>
      </c>
      <c r="K275" s="4">
        <v>45832</v>
      </c>
      <c r="L275" s="4">
        <v>45832.62909722222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12738</v>
      </c>
      <c r="C276" s="37" t="s">
        <v>12645</v>
      </c>
      <c r="D276" s="37" t="s">
        <v>84</v>
      </c>
      <c r="E276" s="37" t="s">
        <v>199</v>
      </c>
      <c r="F276" s="37" t="s">
        <v>72</v>
      </c>
      <c r="G276" s="37">
        <v>85</v>
      </c>
      <c r="H276" s="4">
        <v>45831</v>
      </c>
      <c r="I276" s="4">
        <v>45831</v>
      </c>
      <c r="J276" s="4">
        <v>45831</v>
      </c>
      <c r="K276" s="4">
        <v>45832</v>
      </c>
      <c r="L276" s="4">
        <v>45832.629212962966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12739</v>
      </c>
      <c r="C277" s="37" t="s">
        <v>12646</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12740</v>
      </c>
      <c r="C278" s="37" t="s">
        <v>12647</v>
      </c>
      <c r="D278" s="37" t="s">
        <v>84</v>
      </c>
      <c r="E278" s="37" t="s">
        <v>199</v>
      </c>
      <c r="F278" s="37" t="s">
        <v>72</v>
      </c>
      <c r="G278" s="37">
        <v>76</v>
      </c>
      <c r="H278" s="4">
        <v>45831</v>
      </c>
      <c r="I278" s="4">
        <v>45831</v>
      </c>
      <c r="J278" s="4">
        <v>45831</v>
      </c>
      <c r="K278" s="4">
        <v>45832</v>
      </c>
      <c r="L278" s="4">
        <v>45832.626354166663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
      </c>
      <c r="BG278" s="11" t="str">
        <f>IFERROR(VLOOKUP(Data_Power_app[[#This Row],[PRO ODER]]&amp;"LAM",'Real Time'!A:E,4,0),"")</f>
        <v>ML-02</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12741</v>
      </c>
      <c r="C279" s="37" t="s">
        <v>12648</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12742</v>
      </c>
      <c r="C280" s="37" t="s">
        <v>12649</v>
      </c>
      <c r="D280" s="37" t="s">
        <v>84</v>
      </c>
      <c r="E280" s="37" t="s">
        <v>199</v>
      </c>
      <c r="F280" s="37" t="s">
        <v>72</v>
      </c>
      <c r="G280" s="37">
        <v>14</v>
      </c>
      <c r="H280" s="4">
        <v>45831</v>
      </c>
      <c r="I280" s="4">
        <v>45831</v>
      </c>
      <c r="J280" s="4">
        <v>45831</v>
      </c>
      <c r="K280" s="4">
        <v>45832</v>
      </c>
      <c r="L280" s="4">
        <v>45832.626284722224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
      </c>
      <c r="BG280" s="11" t="str">
        <f>IFERROR(VLOOKUP(Data_Power_app[[#This Row],[PRO ODER]]&amp;"LAM",'Real Time'!A:E,4,0),"")</f>
        <v>ML-02</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12743</v>
      </c>
      <c r="C281" s="37" t="s">
        <v>12650</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12744</v>
      </c>
      <c r="C282" s="37" t="s">
        <v>12651</v>
      </c>
      <c r="D282" s="37" t="s">
        <v>84</v>
      </c>
      <c r="E282" s="37" t="s">
        <v>199</v>
      </c>
      <c r="F282" s="37" t="s">
        <v>72</v>
      </c>
      <c r="G282" s="37">
        <v>6</v>
      </c>
      <c r="H282" s="4">
        <v>45831</v>
      </c>
      <c r="I282" s="4">
        <v>45831</v>
      </c>
      <c r="J282" s="4">
        <v>45831</v>
      </c>
      <c r="K282" s="4">
        <v>45832</v>
      </c>
      <c r="L282" s="4">
        <v>45832.626388888886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
      </c>
      <c r="BG282" s="11" t="str">
        <f>IFERROR(VLOOKUP(Data_Power_app[[#This Row],[PRO ODER]]&amp;"LAM",'Real Time'!A:E,4,0),"")</f>
        <v>ML-02</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12745</v>
      </c>
      <c r="C283" s="37" t="s">
        <v>12652</v>
      </c>
      <c r="D283" s="37" t="s">
        <v>84</v>
      </c>
      <c r="E283" s="37" t="s">
        <v>199</v>
      </c>
      <c r="F283" s="37" t="s">
        <v>72</v>
      </c>
      <c r="G283" s="37">
        <v>7</v>
      </c>
      <c r="H283" s="4">
        <v>45831</v>
      </c>
      <c r="I283" s="4">
        <v>45831</v>
      </c>
      <c r="J283" s="4">
        <v>45831</v>
      </c>
      <c r="K283" s="4">
        <v>45832</v>
      </c>
      <c r="L283" s="4">
        <v>45832.626469907409</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12746</v>
      </c>
      <c r="C284" s="37" t="s">
        <v>12653</v>
      </c>
      <c r="D284" s="37" t="s">
        <v>84</v>
      </c>
      <c r="E284" s="37" t="s">
        <v>199</v>
      </c>
      <c r="F284" s="37" t="s">
        <v>72</v>
      </c>
      <c r="G284" s="37">
        <v>4</v>
      </c>
      <c r="H284" s="4">
        <v>45831</v>
      </c>
      <c r="I284" s="4">
        <v>45831</v>
      </c>
      <c r="J284" s="4">
        <v>45831</v>
      </c>
      <c r="K284" s="4">
        <v>45832</v>
      </c>
      <c r="L284" s="4">
        <v>45832.626504629632</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12747</v>
      </c>
      <c r="C285" s="37" t="s">
        <v>12654</v>
      </c>
      <c r="D285" s="37" t="s">
        <v>84</v>
      </c>
      <c r="E285" s="37" t="s">
        <v>199</v>
      </c>
      <c r="F285" s="37" t="s">
        <v>72</v>
      </c>
      <c r="G285" s="37">
        <v>3</v>
      </c>
      <c r="H285" s="4">
        <v>45831</v>
      </c>
      <c r="I285" s="4">
        <v>45831</v>
      </c>
      <c r="J285" s="4">
        <v>45831</v>
      </c>
      <c r="K285" s="4">
        <v>45832</v>
      </c>
      <c r="L285" s="4">
        <v>45832.626550925925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12748</v>
      </c>
      <c r="C286" s="37" t="s">
        <v>12630</v>
      </c>
      <c r="D286" s="37" t="s">
        <v>84</v>
      </c>
      <c r="E286" s="37" t="s">
        <v>199</v>
      </c>
      <c r="F286" s="37" t="s">
        <v>72</v>
      </c>
      <c r="G286" s="37">
        <v>18</v>
      </c>
      <c r="H286" s="4">
        <v>45831</v>
      </c>
      <c r="I286" s="4">
        <v>45831</v>
      </c>
      <c r="J286" s="4">
        <v>45831</v>
      </c>
      <c r="K286" s="4">
        <v>45832</v>
      </c>
      <c r="L286" s="4">
        <v>45832.628240740742</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12749</v>
      </c>
      <c r="C287" s="37" t="s">
        <v>12631</v>
      </c>
      <c r="D287" s="37" t="s">
        <v>84</v>
      </c>
      <c r="E287" s="37" t="s">
        <v>199</v>
      </c>
      <c r="F287" s="37" t="s">
        <v>72</v>
      </c>
      <c r="G287" s="37">
        <v>72</v>
      </c>
      <c r="H287" s="4">
        <v>45831</v>
      </c>
      <c r="I287" s="4">
        <v>45831</v>
      </c>
      <c r="J287" s="4">
        <v>45831</v>
      </c>
      <c r="K287" s="4">
        <v>45832</v>
      </c>
      <c r="L287" s="4">
        <v>45832.628287037034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12750</v>
      </c>
      <c r="C288" s="37" t="s">
        <v>12632</v>
      </c>
      <c r="D288" s="37" t="s">
        <v>84</v>
      </c>
      <c r="E288" s="37" t="s">
        <v>199</v>
      </c>
      <c r="F288" s="37" t="s">
        <v>72</v>
      </c>
      <c r="G288" s="37">
        <v>96</v>
      </c>
      <c r="H288" s="4">
        <v>45831</v>
      </c>
      <c r="I288" s="4">
        <v>45831</v>
      </c>
      <c r="J288" s="4">
        <v>45831</v>
      </c>
      <c r="K288" s="4">
        <v>45832</v>
      </c>
      <c r="L288" s="4">
        <v>45832.628391203703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12751</v>
      </c>
      <c r="C289" s="37" t="s">
        <v>12633</v>
      </c>
      <c r="D289" s="37" t="s">
        <v>84</v>
      </c>
      <c r="E289" s="37" t="s">
        <v>199</v>
      </c>
      <c r="F289" s="37" t="s">
        <v>72</v>
      </c>
      <c r="G289" s="37">
        <v>102</v>
      </c>
      <c r="H289" s="4">
        <v>45831</v>
      </c>
      <c r="I289" s="4">
        <v>45831</v>
      </c>
      <c r="J289" s="4">
        <v>45831</v>
      </c>
      <c r="K289" s="4">
        <v>45832</v>
      </c>
      <c r="L289" s="4">
        <v>45832.630497685182</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12752</v>
      </c>
      <c r="C290" s="37" t="s">
        <v>12634</v>
      </c>
      <c r="D290" s="37" t="s">
        <v>84</v>
      </c>
      <c r="E290" s="37" t="s">
        <v>199</v>
      </c>
      <c r="F290" s="37" t="s">
        <v>72</v>
      </c>
      <c r="G290" s="37">
        <v>66</v>
      </c>
      <c r="H290" s="4">
        <v>45831</v>
      </c>
      <c r="I290" s="4">
        <v>45831</v>
      </c>
      <c r="J290" s="4">
        <v>45831</v>
      </c>
      <c r="K290" s="4">
        <v>45832</v>
      </c>
      <c r="L290" s="4">
        <v>45832.628437500003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12753</v>
      </c>
      <c r="C291" s="37" t="s">
        <v>12635</v>
      </c>
      <c r="D291" s="37" t="s">
        <v>84</v>
      </c>
      <c r="E291" s="37" t="s">
        <v>199</v>
      </c>
      <c r="F291" s="37" t="s">
        <v>72</v>
      </c>
      <c r="G291" s="37">
        <v>42</v>
      </c>
      <c r="H291" s="4">
        <v>45831</v>
      </c>
      <c r="I291" s="4">
        <v>45831</v>
      </c>
      <c r="J291" s="4">
        <v>45831</v>
      </c>
      <c r="K291" s="4">
        <v>45832</v>
      </c>
      <c r="L291" s="4">
        <v>45832.628472222219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12754</v>
      </c>
      <c r="C292" s="37" t="s">
        <v>12636</v>
      </c>
      <c r="D292" s="37" t="s">
        <v>84</v>
      </c>
      <c r="E292" s="37" t="s">
        <v>199</v>
      </c>
      <c r="F292" s="37" t="s">
        <v>72</v>
      </c>
      <c r="G292" s="37">
        <v>18</v>
      </c>
      <c r="H292" s="4">
        <v>45831</v>
      </c>
      <c r="I292" s="4">
        <v>45831</v>
      </c>
      <c r="J292" s="4">
        <v>45831</v>
      </c>
      <c r="K292" s="4">
        <v>45832</v>
      </c>
      <c r="L292" s="4">
        <v>45832.628634259258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11021</v>
      </c>
      <c r="C293" s="37" t="s">
        <v>9428</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11854</v>
      </c>
      <c r="C294" s="37" t="s">
        <v>11855</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11022</v>
      </c>
      <c r="C295" s="37" t="s">
        <v>9449</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12755</v>
      </c>
      <c r="C296" s="37" t="s">
        <v>12670</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11856</v>
      </c>
      <c r="C297" s="37" t="s">
        <v>11857</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11023</v>
      </c>
      <c r="C298" s="37" t="s">
        <v>9445</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11024</v>
      </c>
      <c r="C299" s="37" t="s">
        <v>9446</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11025</v>
      </c>
      <c r="C300" s="37" t="s">
        <v>9447</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11026</v>
      </c>
      <c r="C301" s="37" t="s">
        <v>9448</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13898</v>
      </c>
      <c r="C302" s="37" t="s">
        <v>13899</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LAMINATION 1</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11858</v>
      </c>
      <c r="C303" s="37" t="s">
        <v>11859</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11860</v>
      </c>
      <c r="C304" s="37" t="s">
        <v>11861</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11862</v>
      </c>
      <c r="C305" s="37" t="s">
        <v>11863</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11864</v>
      </c>
      <c r="C306" s="37" t="s">
        <v>11865</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11866</v>
      </c>
      <c r="C307" s="37" t="s">
        <v>11867</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11868</v>
      </c>
      <c r="C308" s="37" t="s">
        <v>11869</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11870</v>
      </c>
      <c r="C309" s="37" t="s">
        <v>11871</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11872</v>
      </c>
      <c r="C310" s="37" t="s">
        <v>11873</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11874</v>
      </c>
      <c r="C311" s="37" t="s">
        <v>11875</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11562</v>
      </c>
      <c r="AI311" s="37" t="s">
        <v>11563</v>
      </c>
      <c r="AJ311" s="37" t="s">
        <v>11564</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11876</v>
      </c>
      <c r="C312" s="37" t="s">
        <v>11877</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11562</v>
      </c>
      <c r="AI312" s="37" t="s">
        <v>11563</v>
      </c>
      <c r="AJ312" s="37" t="s">
        <v>11564</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11878</v>
      </c>
      <c r="C313" s="37" t="s">
        <v>11879</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11562</v>
      </c>
      <c r="AI313" s="37" t="s">
        <v>11563</v>
      </c>
      <c r="AJ313" s="37" t="s">
        <v>11564</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11880</v>
      </c>
      <c r="C314" s="37" t="s">
        <v>11881</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11562</v>
      </c>
      <c r="AI314" s="37" t="s">
        <v>11563</v>
      </c>
      <c r="AJ314" s="37" t="s">
        <v>11564</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11882</v>
      </c>
      <c r="C315" s="37" t="s">
        <v>11883</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11562</v>
      </c>
      <c r="AI315" s="37" t="s">
        <v>11563</v>
      </c>
      <c r="AJ315" s="37" t="s">
        <v>11564</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11884</v>
      </c>
      <c r="C316" s="37" t="s">
        <v>11885</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11562</v>
      </c>
      <c r="AI316" s="37" t="s">
        <v>11563</v>
      </c>
      <c r="AJ316" s="37" t="s">
        <v>11564</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11886</v>
      </c>
      <c r="C317" s="37" t="s">
        <v>11887</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11562</v>
      </c>
      <c r="AI317" s="37" t="s">
        <v>11563</v>
      </c>
      <c r="AJ317" s="37" t="s">
        <v>11564</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11888</v>
      </c>
      <c r="C318" s="37" t="s">
        <v>11889</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11562</v>
      </c>
      <c r="AI318" s="37" t="s">
        <v>11563</v>
      </c>
      <c r="AJ318" s="37" t="s">
        <v>11564</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12756</v>
      </c>
      <c r="C386" s="37" t="s">
        <v>12655</v>
      </c>
      <c r="D386" s="37" t="s">
        <v>84</v>
      </c>
      <c r="E386" s="37" t="s">
        <v>199</v>
      </c>
      <c r="F386" s="37" t="s">
        <v>72</v>
      </c>
      <c r="G386" s="37">
        <v>6</v>
      </c>
      <c r="H386" s="4">
        <v>45831</v>
      </c>
      <c r="I386" s="4">
        <v>45831</v>
      </c>
      <c r="J386" s="4">
        <v>45831</v>
      </c>
      <c r="K386" s="4">
        <v>45832</v>
      </c>
      <c r="L386" s="4">
        <v>45832.626608796294</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130</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
      </c>
      <c r="BG386" s="11"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12757</v>
      </c>
      <c r="C387" s="37" t="s">
        <v>12656</v>
      </c>
      <c r="D387" s="37" t="s">
        <v>84</v>
      </c>
      <c r="E387" s="37" t="s">
        <v>199</v>
      </c>
      <c r="F387" s="37" t="s">
        <v>72</v>
      </c>
      <c r="G387" s="37">
        <v>40</v>
      </c>
      <c r="H387" s="4">
        <v>45831</v>
      </c>
      <c r="I387" s="4">
        <v>45831</v>
      </c>
      <c r="J387" s="4">
        <v>45831</v>
      </c>
      <c r="K387" s="4">
        <v>45832</v>
      </c>
      <c r="L387" s="4">
        <v>45832.626620370371</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12758</v>
      </c>
      <c r="C388" s="37" t="s">
        <v>12657</v>
      </c>
      <c r="D388" s="37" t="s">
        <v>84</v>
      </c>
      <c r="E388" s="37" t="s">
        <v>199</v>
      </c>
      <c r="F388" s="37" t="s">
        <v>72</v>
      </c>
      <c r="G388" s="37">
        <v>4</v>
      </c>
      <c r="H388" s="4">
        <v>45831</v>
      </c>
      <c r="I388" s="4">
        <v>45831</v>
      </c>
      <c r="J388" s="4">
        <v>45831</v>
      </c>
      <c r="K388" s="4">
        <v>45832</v>
      </c>
      <c r="L388" s="4">
        <v>45832.626793981479</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12759</v>
      </c>
      <c r="C389" s="37" t="s">
        <v>12658</v>
      </c>
      <c r="D389" s="37" t="s">
        <v>84</v>
      </c>
      <c r="E389" s="37" t="s">
        <v>199</v>
      </c>
      <c r="F389" s="37" t="s">
        <v>72</v>
      </c>
      <c r="G389" s="37">
        <v>145</v>
      </c>
      <c r="H389" s="4">
        <v>45831</v>
      </c>
      <c r="I389" s="4">
        <v>45831</v>
      </c>
      <c r="J389" s="4">
        <v>45831</v>
      </c>
      <c r="K389" s="4">
        <v>45832</v>
      </c>
      <c r="L389" s="4">
        <v>45832.626863425925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12760</v>
      </c>
      <c r="C390" s="37" t="s">
        <v>12659</v>
      </c>
      <c r="D390" s="37" t="s">
        <v>84</v>
      </c>
      <c r="E390" s="37" t="s">
        <v>199</v>
      </c>
      <c r="F390" s="37" t="s">
        <v>72</v>
      </c>
      <c r="G390" s="37">
        <v>10</v>
      </c>
      <c r="H390" s="4">
        <v>45831</v>
      </c>
      <c r="I390" s="4">
        <v>45831</v>
      </c>
      <c r="J390" s="4">
        <v>45831</v>
      </c>
      <c r="K390" s="4">
        <v>45832</v>
      </c>
      <c r="L390" s="4">
        <v>45832.626898148148</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12761</v>
      </c>
      <c r="C391" s="37" t="s">
        <v>12660</v>
      </c>
      <c r="D391" s="37" t="s">
        <v>84</v>
      </c>
      <c r="E391" s="37" t="s">
        <v>199</v>
      </c>
      <c r="F391" s="37" t="s">
        <v>72</v>
      </c>
      <c r="G391" s="37">
        <v>184</v>
      </c>
      <c r="H391" s="4">
        <v>45831</v>
      </c>
      <c r="I391" s="4">
        <v>45831</v>
      </c>
      <c r="J391" s="4">
        <v>45831</v>
      </c>
      <c r="K391" s="4">
        <v>45832</v>
      </c>
      <c r="L391" s="4">
        <v>45832.626967592594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12762</v>
      </c>
      <c r="C392" s="37" t="s">
        <v>12661</v>
      </c>
      <c r="D392" s="37" t="s">
        <v>84</v>
      </c>
      <c r="E392" s="37" t="s">
        <v>199</v>
      </c>
      <c r="F392" s="37" t="s">
        <v>72</v>
      </c>
      <c r="G392" s="37">
        <v>180</v>
      </c>
      <c r="H392" s="4">
        <v>45831</v>
      </c>
      <c r="I392" s="4">
        <v>45831</v>
      </c>
      <c r="J392" s="4">
        <v>45831</v>
      </c>
      <c r="K392" s="4">
        <v>45832</v>
      </c>
      <c r="L392" s="4">
        <v>45832.62699074074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12763</v>
      </c>
      <c r="C393" s="37" t="s">
        <v>12662</v>
      </c>
      <c r="D393" s="37" t="s">
        <v>84</v>
      </c>
      <c r="E393" s="37" t="s">
        <v>199</v>
      </c>
      <c r="F393" s="37" t="s">
        <v>72</v>
      </c>
      <c r="G393" s="37">
        <v>17</v>
      </c>
      <c r="H393" s="4">
        <v>45831</v>
      </c>
      <c r="I393" s="4">
        <v>45831</v>
      </c>
      <c r="J393" s="4">
        <v>45831</v>
      </c>
      <c r="K393" s="4">
        <v>45832</v>
      </c>
      <c r="L393" s="4">
        <v>45832.627071759256</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12764</v>
      </c>
      <c r="C394" s="37" t="s">
        <v>12663</v>
      </c>
      <c r="D394" s="37" t="s">
        <v>84</v>
      </c>
      <c r="E394" s="37" t="s">
        <v>199</v>
      </c>
      <c r="F394" s="37" t="s">
        <v>72</v>
      </c>
      <c r="G394" s="37">
        <v>149</v>
      </c>
      <c r="H394" s="4">
        <v>45831</v>
      </c>
      <c r="I394" s="4">
        <v>45831</v>
      </c>
      <c r="J394" s="4">
        <v>45831</v>
      </c>
      <c r="K394" s="4">
        <v>45832</v>
      </c>
      <c r="L394" s="4">
        <v>45832.627118055556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12765</v>
      </c>
      <c r="C395" s="37" t="s">
        <v>12664</v>
      </c>
      <c r="D395" s="37" t="s">
        <v>84</v>
      </c>
      <c r="E395" s="37" t="s">
        <v>199</v>
      </c>
      <c r="F395" s="37" t="s">
        <v>72</v>
      </c>
      <c r="G395" s="37">
        <v>6</v>
      </c>
      <c r="H395" s="4">
        <v>45831</v>
      </c>
      <c r="I395" s="4">
        <v>45831</v>
      </c>
      <c r="J395" s="4">
        <v>45831</v>
      </c>
      <c r="K395" s="4">
        <v>45832</v>
      </c>
      <c r="L395" s="4">
        <v>45832.627187500002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12766</v>
      </c>
      <c r="C396" s="37" t="s">
        <v>12665</v>
      </c>
      <c r="D396" s="37" t="s">
        <v>84</v>
      </c>
      <c r="E396" s="37" t="s">
        <v>199</v>
      </c>
      <c r="F396" s="37" t="s">
        <v>72</v>
      </c>
      <c r="G396" s="37">
        <v>45</v>
      </c>
      <c r="H396" s="4">
        <v>45831</v>
      </c>
      <c r="I396" s="4">
        <v>45831</v>
      </c>
      <c r="J396" s="4">
        <v>45831</v>
      </c>
      <c r="K396" s="4">
        <v>45832</v>
      </c>
      <c r="L396" s="4">
        <v>45832.627222222225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12767</v>
      </c>
      <c r="C397" s="37" t="s">
        <v>12666</v>
      </c>
      <c r="D397" s="37" t="s">
        <v>84</v>
      </c>
      <c r="E397" s="37" t="s">
        <v>199</v>
      </c>
      <c r="F397" s="37" t="s">
        <v>72</v>
      </c>
      <c r="G397" s="37">
        <v>77</v>
      </c>
      <c r="H397" s="4">
        <v>45831</v>
      </c>
      <c r="I397" s="4">
        <v>45831</v>
      </c>
      <c r="J397" s="4">
        <v>45831</v>
      </c>
      <c r="K397" s="4">
        <v>45832</v>
      </c>
      <c r="L397" s="4">
        <v>45832.627268518518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12768</v>
      </c>
      <c r="C398" s="37" t="s">
        <v>12667</v>
      </c>
      <c r="D398" s="37" t="s">
        <v>84</v>
      </c>
      <c r="E398" s="37" t="s">
        <v>199</v>
      </c>
      <c r="F398" s="37" t="s">
        <v>72</v>
      </c>
      <c r="G398" s="37">
        <v>7</v>
      </c>
      <c r="H398" s="4">
        <v>45831</v>
      </c>
      <c r="I398" s="4">
        <v>45831</v>
      </c>
      <c r="J398" s="4">
        <v>45831</v>
      </c>
      <c r="K398" s="4">
        <v>45832</v>
      </c>
      <c r="L398" s="4">
        <v>45832.627303240741</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11027</v>
      </c>
      <c r="C414" s="37" t="s">
        <v>10151</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10025</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11033</v>
      </c>
      <c r="C520" s="37" t="s">
        <v>11034</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11035</v>
      </c>
      <c r="AI520" s="37" t="s">
        <v>11036</v>
      </c>
      <c r="AJ520" s="37" t="s">
        <v>74</v>
      </c>
      <c r="AK520" s="37" t="s">
        <v>65</v>
      </c>
      <c r="AL520" s="37" t="s">
        <v>11037</v>
      </c>
      <c r="AM520" s="37" t="s">
        <v>11038</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11039</v>
      </c>
      <c r="C521" s="37" t="s">
        <v>11040</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11035</v>
      </c>
      <c r="AI521" s="37" t="s">
        <v>11036</v>
      </c>
      <c r="AJ521" s="37" t="s">
        <v>74</v>
      </c>
      <c r="AK521" s="37" t="s">
        <v>65</v>
      </c>
      <c r="AL521" s="37" t="s">
        <v>11037</v>
      </c>
      <c r="AM521" s="37" t="s">
        <v>11038</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11042</v>
      </c>
      <c r="C524" s="37" t="s">
        <v>9067</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11043</v>
      </c>
      <c r="AJ524" s="37" t="s">
        <v>74</v>
      </c>
      <c r="AK524" s="37" t="s">
        <v>98</v>
      </c>
      <c r="AL524" s="37" t="s">
        <v>3307</v>
      </c>
      <c r="AM524" s="37" t="s">
        <v>3308</v>
      </c>
      <c r="AN524" s="37">
        <v>0.34001999999999999</v>
      </c>
      <c r="AO524" s="37" t="s">
        <v>68</v>
      </c>
      <c r="AP524" s="37"/>
      <c r="AQ524" s="37"/>
      <c r="AR524" s="37" t="s">
        <v>68</v>
      </c>
      <c r="AS524" s="37"/>
      <c r="AT524" s="37"/>
      <c r="AU524" s="37" t="s">
        <v>11044</v>
      </c>
      <c r="AV524" s="37" t="s">
        <v>11045</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11049</v>
      </c>
      <c r="C540" s="37" t="s">
        <v>9425</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11050</v>
      </c>
      <c r="C544" s="37" t="s">
        <v>10203</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11000</v>
      </c>
      <c r="C545" s="37" t="s">
        <v>9421</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11001</v>
      </c>
      <c r="AJ545" s="37" t="s">
        <v>74</v>
      </c>
      <c r="AK545" s="37" t="s">
        <v>65</v>
      </c>
      <c r="AL545" s="37" t="s">
        <v>277</v>
      </c>
      <c r="AM545" s="37" t="s">
        <v>278</v>
      </c>
      <c r="AN545" s="37">
        <v>68.067139999999995</v>
      </c>
      <c r="AO545" s="37" t="s">
        <v>68</v>
      </c>
      <c r="AP545" s="37"/>
      <c r="AQ545" s="37"/>
      <c r="AR545" s="37" t="s">
        <v>68</v>
      </c>
      <c r="AS545" s="37"/>
      <c r="AT545" s="37"/>
      <c r="AU545" s="37" t="s">
        <v>11002</v>
      </c>
      <c r="AV545" s="37" t="s">
        <v>11003</v>
      </c>
      <c r="AW545" s="37">
        <v>148.83474000000001</v>
      </c>
      <c r="AX545" s="37" t="s">
        <v>11004</v>
      </c>
      <c r="AY545" s="37" t="s">
        <v>11005</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11051</v>
      </c>
      <c r="C551" s="37" t="s">
        <v>9065</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11052</v>
      </c>
      <c r="AJ551" s="37" t="s">
        <v>74</v>
      </c>
      <c r="AK551" s="37" t="s">
        <v>98</v>
      </c>
      <c r="AL551" s="37" t="s">
        <v>2557</v>
      </c>
      <c r="AM551" s="37" t="s">
        <v>2558</v>
      </c>
      <c r="AN551" s="37">
        <v>0.23352999999999999</v>
      </c>
      <c r="AO551" s="37" t="s">
        <v>68</v>
      </c>
      <c r="AP551" s="37"/>
      <c r="AQ551" s="37"/>
      <c r="AR551" s="37" t="s">
        <v>68</v>
      </c>
      <c r="AS551" s="37"/>
      <c r="AT551" s="37"/>
      <c r="AU551" s="37" t="s">
        <v>11053</v>
      </c>
      <c r="AV551" s="37" t="s">
        <v>11054</v>
      </c>
      <c r="AW551" s="37">
        <v>0.51071999999999995</v>
      </c>
      <c r="AX551" s="37" t="s">
        <v>11055</v>
      </c>
      <c r="AY551" s="37" t="s">
        <v>11056</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8396</v>
      </c>
      <c r="C556" s="37" t="s">
        <v>8397</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8398</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8399</v>
      </c>
      <c r="AY556" s="37" t="s">
        <v>8400</v>
      </c>
      <c r="AZ556" s="3">
        <v>3378</v>
      </c>
      <c r="BA556" s="37" t="s">
        <v>177</v>
      </c>
      <c r="BB556" s="37">
        <v>3378</v>
      </c>
      <c r="BC556" s="37" t="s">
        <v>60</v>
      </c>
      <c r="BD556" s="37" t="s">
        <v>60</v>
      </c>
      <c r="BE556" s="37" t="s">
        <v>250</v>
      </c>
      <c r="BF556" s="37" t="str">
        <f>IFERROR(VLOOKUP(Data_Power_app[[#This Row],[PRO ODER]],'Result'!H:J,3,0),"")</f>
        <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8401</v>
      </c>
      <c r="C557" s="37" t="s">
        <v>8402</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8398</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8399</v>
      </c>
      <c r="AY557" s="37" t="s">
        <v>8400</v>
      </c>
      <c r="AZ557" s="3">
        <v>2742</v>
      </c>
      <c r="BA557" s="37" t="s">
        <v>177</v>
      </c>
      <c r="BB557" s="37">
        <v>2742</v>
      </c>
      <c r="BC557" s="37" t="s">
        <v>60</v>
      </c>
      <c r="BD557" s="37" t="s">
        <v>60</v>
      </c>
      <c r="BE557" s="37" t="s">
        <v>250</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8403</v>
      </c>
      <c r="C558" s="37" t="s">
        <v>8404</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8398</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8399</v>
      </c>
      <c r="AY558" s="37" t="s">
        <v>8400</v>
      </c>
      <c r="AZ558" s="3">
        <v>3330</v>
      </c>
      <c r="BA558" s="37" t="s">
        <v>177</v>
      </c>
      <c r="BB558" s="37">
        <v>3330</v>
      </c>
      <c r="BC558" s="37" t="s">
        <v>60</v>
      </c>
      <c r="BD558" s="37" t="s">
        <v>60</v>
      </c>
      <c r="BE558" s="37" t="s">
        <v>250</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8405</v>
      </c>
      <c r="C559" s="37" t="s">
        <v>8406</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8398</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8399</v>
      </c>
      <c r="AY559" s="37" t="s">
        <v>8400</v>
      </c>
      <c r="AZ559" s="3">
        <v>3414</v>
      </c>
      <c r="BA559" s="37" t="s">
        <v>177</v>
      </c>
      <c r="BB559" s="37">
        <v>3414</v>
      </c>
      <c r="BC559" s="37" t="s">
        <v>60</v>
      </c>
      <c r="BD559" s="37" t="s">
        <v>60</v>
      </c>
      <c r="BE559" s="37" t="s">
        <v>250</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8407</v>
      </c>
      <c r="C560" s="37" t="s">
        <v>8408</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8398</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8399</v>
      </c>
      <c r="AY560" s="37" t="s">
        <v>8400</v>
      </c>
      <c r="AZ560" s="3">
        <v>2808</v>
      </c>
      <c r="BA560" s="37" t="s">
        <v>177</v>
      </c>
      <c r="BB560" s="37">
        <v>2808</v>
      </c>
      <c r="BC560" s="37" t="s">
        <v>60</v>
      </c>
      <c r="BD560" s="37" t="s">
        <v>60</v>
      </c>
      <c r="BE560" s="37" t="s">
        <v>250</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8409</v>
      </c>
      <c r="C565" s="37" t="s">
        <v>8410</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8411</v>
      </c>
      <c r="C566" s="37" t="s">
        <v>8412</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8413</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8414</v>
      </c>
      <c r="AY566" s="37" t="s">
        <v>8415</v>
      </c>
      <c r="AZ566" s="3">
        <v>833</v>
      </c>
      <c r="BA566" s="37" t="s">
        <v>177</v>
      </c>
      <c r="BB566" s="37">
        <v>833</v>
      </c>
      <c r="BC566" s="37" t="s">
        <v>60</v>
      </c>
      <c r="BD566" s="37" t="s">
        <v>60</v>
      </c>
      <c r="BE566" s="37" t="s">
        <v>250</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8416</v>
      </c>
      <c r="C567" s="37" t="s">
        <v>8417</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8413</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8414</v>
      </c>
      <c r="AY567" s="37" t="s">
        <v>8415</v>
      </c>
      <c r="AZ567" s="3">
        <v>827</v>
      </c>
      <c r="BA567" s="37" t="s">
        <v>177</v>
      </c>
      <c r="BB567" s="37">
        <v>827</v>
      </c>
      <c r="BC567" s="37" t="s">
        <v>60</v>
      </c>
      <c r="BD567" s="37" t="s">
        <v>60</v>
      </c>
      <c r="BE567" s="37" t="s">
        <v>250</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8418</v>
      </c>
      <c r="C568" s="37" t="s">
        <v>8419</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8413</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8414</v>
      </c>
      <c r="AY568" s="37" t="s">
        <v>8415</v>
      </c>
      <c r="AZ568" s="3">
        <v>1949</v>
      </c>
      <c r="BA568" s="37" t="s">
        <v>177</v>
      </c>
      <c r="BB568" s="37">
        <v>1949</v>
      </c>
      <c r="BC568" s="37" t="s">
        <v>60</v>
      </c>
      <c r="BD568" s="37" t="s">
        <v>60</v>
      </c>
      <c r="BE568" s="37" t="s">
        <v>250</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11057</v>
      </c>
      <c r="C574" s="37" t="s">
        <v>9074</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11058</v>
      </c>
      <c r="C575" s="37" t="s">
        <v>9075</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11059</v>
      </c>
      <c r="C576" s="37" t="s">
        <v>9077</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11060</v>
      </c>
      <c r="C577" s="37" t="s">
        <v>9078</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11061</v>
      </c>
      <c r="C578" s="37" t="s">
        <v>9079</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11062</v>
      </c>
      <c r="C579" s="37" t="s">
        <v>9080</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11063</v>
      </c>
      <c r="C580" s="37" t="s">
        <v>9081</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11160</v>
      </c>
      <c r="C581" s="37" t="s">
        <v>10194</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11064</v>
      </c>
      <c r="C583" s="37" t="s">
        <v>9095</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245</v>
      </c>
      <c r="AI583" s="37" t="s">
        <v>11065</v>
      </c>
      <c r="AJ583" s="37" t="s">
        <v>74</v>
      </c>
      <c r="AK583" s="37" t="s">
        <v>98</v>
      </c>
      <c r="AL583" s="37" t="s">
        <v>246</v>
      </c>
      <c r="AM583" s="37" t="s">
        <v>247</v>
      </c>
      <c r="AN583" s="37">
        <v>44.510440000000003</v>
      </c>
      <c r="AO583" s="37" t="s">
        <v>68</v>
      </c>
      <c r="AP583" s="37"/>
      <c r="AQ583" s="37"/>
      <c r="AR583" s="37" t="s">
        <v>68</v>
      </c>
      <c r="AS583" s="37"/>
      <c r="AT583" s="37"/>
      <c r="AU583" s="37" t="s">
        <v>11066</v>
      </c>
      <c r="AV583" s="37" t="s">
        <v>11067</v>
      </c>
      <c r="AW583" s="37">
        <v>97.337990000000005</v>
      </c>
      <c r="AX583" s="37" t="s">
        <v>11068</v>
      </c>
      <c r="AY583" s="37" t="s">
        <v>11069</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11070</v>
      </c>
      <c r="C584" s="37" t="s">
        <v>9096</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11071</v>
      </c>
      <c r="AJ584" s="37" t="s">
        <v>74</v>
      </c>
      <c r="AK584" s="37" t="s">
        <v>98</v>
      </c>
      <c r="AL584" s="37" t="s">
        <v>246</v>
      </c>
      <c r="AM584" s="37" t="s">
        <v>247</v>
      </c>
      <c r="AN584" s="37">
        <v>13.848089999999999</v>
      </c>
      <c r="AO584" s="37" t="s">
        <v>68</v>
      </c>
      <c r="AP584" s="37"/>
      <c r="AQ584" s="37"/>
      <c r="AR584" s="37" t="s">
        <v>68</v>
      </c>
      <c r="AS584" s="37"/>
      <c r="AT584" s="37"/>
      <c r="AU584" s="37" t="s">
        <v>11072</v>
      </c>
      <c r="AV584" s="37" t="s">
        <v>11073</v>
      </c>
      <c r="AW584" s="37">
        <v>30.282489999999999</v>
      </c>
      <c r="AX584" s="37" t="s">
        <v>11074</v>
      </c>
      <c r="AY584" s="37" t="s">
        <v>11075</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11076</v>
      </c>
      <c r="C585" s="37" t="s">
        <v>9097</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11071</v>
      </c>
      <c r="AJ585" s="37" t="s">
        <v>74</v>
      </c>
      <c r="AK585" s="37" t="s">
        <v>98</v>
      </c>
      <c r="AL585" s="37" t="s">
        <v>246</v>
      </c>
      <c r="AM585" s="37" t="s">
        <v>247</v>
      </c>
      <c r="AN585" s="37">
        <v>27.549029999999998</v>
      </c>
      <c r="AO585" s="37" t="s">
        <v>68</v>
      </c>
      <c r="AP585" s="37"/>
      <c r="AQ585" s="37"/>
      <c r="AR585" s="37" t="s">
        <v>68</v>
      </c>
      <c r="AS585" s="37"/>
      <c r="AT585" s="37"/>
      <c r="AU585" s="37" t="s">
        <v>11072</v>
      </c>
      <c r="AV585" s="37" t="s">
        <v>11073</v>
      </c>
      <c r="AW585" s="37">
        <v>60.243200000000002</v>
      </c>
      <c r="AX585" s="37" t="s">
        <v>11074</v>
      </c>
      <c r="AY585" s="37" t="s">
        <v>11075</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11077</v>
      </c>
      <c r="C586" s="37" t="s">
        <v>9098</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11071</v>
      </c>
      <c r="AJ586" s="37" t="s">
        <v>74</v>
      </c>
      <c r="AK586" s="37" t="s">
        <v>98</v>
      </c>
      <c r="AL586" s="37" t="s">
        <v>246</v>
      </c>
      <c r="AM586" s="37" t="s">
        <v>247</v>
      </c>
      <c r="AN586" s="37">
        <v>13.900449999999999</v>
      </c>
      <c r="AO586" s="37" t="s">
        <v>68</v>
      </c>
      <c r="AP586" s="37"/>
      <c r="AQ586" s="37"/>
      <c r="AR586" s="37" t="s">
        <v>68</v>
      </c>
      <c r="AS586" s="37"/>
      <c r="AT586" s="37"/>
      <c r="AU586" s="37" t="s">
        <v>11072</v>
      </c>
      <c r="AV586" s="37" t="s">
        <v>11073</v>
      </c>
      <c r="AW586" s="37">
        <v>30.397690000000001</v>
      </c>
      <c r="AX586" s="37" t="s">
        <v>11074</v>
      </c>
      <c r="AY586" s="37" t="s">
        <v>11075</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11078</v>
      </c>
      <c r="C587" s="37" t="s">
        <v>9099</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11071</v>
      </c>
      <c r="AJ587" s="37" t="s">
        <v>74</v>
      </c>
      <c r="AK587" s="37" t="s">
        <v>98</v>
      </c>
      <c r="AL587" s="37" t="s">
        <v>246</v>
      </c>
      <c r="AM587" s="37" t="s">
        <v>247</v>
      </c>
      <c r="AN587" s="37">
        <v>27.913019999999999</v>
      </c>
      <c r="AO587" s="37" t="s">
        <v>68</v>
      </c>
      <c r="AP587" s="37"/>
      <c r="AQ587" s="37"/>
      <c r="AR587" s="37" t="s">
        <v>68</v>
      </c>
      <c r="AS587" s="37"/>
      <c r="AT587" s="37"/>
      <c r="AU587" s="37" t="s">
        <v>11072</v>
      </c>
      <c r="AV587" s="37" t="s">
        <v>11073</v>
      </c>
      <c r="AW587" s="37">
        <v>61.040680000000002</v>
      </c>
      <c r="AX587" s="37" t="s">
        <v>11074</v>
      </c>
      <c r="AY587" s="37" t="s">
        <v>11075</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11079</v>
      </c>
      <c r="C588" s="37" t="s">
        <v>9100</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11071</v>
      </c>
      <c r="AJ588" s="37" t="s">
        <v>74</v>
      </c>
      <c r="AK588" s="37" t="s">
        <v>98</v>
      </c>
      <c r="AL588" s="37" t="s">
        <v>246</v>
      </c>
      <c r="AM588" s="37" t="s">
        <v>247</v>
      </c>
      <c r="AN588" s="37">
        <v>71.863699999999994</v>
      </c>
      <c r="AO588" s="37" t="s">
        <v>68</v>
      </c>
      <c r="AP588" s="37"/>
      <c r="AQ588" s="37"/>
      <c r="AR588" s="37" t="s">
        <v>68</v>
      </c>
      <c r="AS588" s="37"/>
      <c r="AT588" s="37"/>
      <c r="AU588" s="37" t="s">
        <v>11072</v>
      </c>
      <c r="AV588" s="37" t="s">
        <v>11073</v>
      </c>
      <c r="AW588" s="37">
        <v>157.1514</v>
      </c>
      <c r="AX588" s="37" t="s">
        <v>11074</v>
      </c>
      <c r="AY588" s="37" t="s">
        <v>11075</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11080</v>
      </c>
      <c r="C589" s="37" t="s">
        <v>9101</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11071</v>
      </c>
      <c r="AJ589" s="37" t="s">
        <v>74</v>
      </c>
      <c r="AK589" s="37" t="s">
        <v>98</v>
      </c>
      <c r="AL589" s="37" t="s">
        <v>246</v>
      </c>
      <c r="AM589" s="37" t="s">
        <v>247</v>
      </c>
      <c r="AN589" s="37">
        <v>5.81656</v>
      </c>
      <c r="AO589" s="37" t="s">
        <v>68</v>
      </c>
      <c r="AP589" s="37"/>
      <c r="AQ589" s="37"/>
      <c r="AR589" s="37" t="s">
        <v>68</v>
      </c>
      <c r="AS589" s="37"/>
      <c r="AT589" s="37"/>
      <c r="AU589" s="37" t="s">
        <v>11072</v>
      </c>
      <c r="AV589" s="37" t="s">
        <v>11073</v>
      </c>
      <c r="AW589" s="37">
        <v>12.719569999999999</v>
      </c>
      <c r="AX589" s="37" t="s">
        <v>11074</v>
      </c>
      <c r="AY589" s="37" t="s">
        <v>11075</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11081</v>
      </c>
      <c r="C590" s="37" t="s">
        <v>9103</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11071</v>
      </c>
      <c r="AJ590" s="37" t="s">
        <v>74</v>
      </c>
      <c r="AK590" s="37" t="s">
        <v>98</v>
      </c>
      <c r="AL590" s="37" t="s">
        <v>246</v>
      </c>
      <c r="AM590" s="37" t="s">
        <v>247</v>
      </c>
      <c r="AN590" s="37">
        <v>89.711179999999999</v>
      </c>
      <c r="AO590" s="37" t="s">
        <v>68</v>
      </c>
      <c r="AP590" s="37"/>
      <c r="AQ590" s="37"/>
      <c r="AR590" s="37" t="s">
        <v>68</v>
      </c>
      <c r="AS590" s="37"/>
      <c r="AT590" s="37"/>
      <c r="AU590" s="37" t="s">
        <v>11072</v>
      </c>
      <c r="AV590" s="37" t="s">
        <v>11073</v>
      </c>
      <c r="AW590" s="37">
        <v>196.18033</v>
      </c>
      <c r="AX590" s="37" t="s">
        <v>11074</v>
      </c>
      <c r="AY590" s="37" t="s">
        <v>11075</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11082</v>
      </c>
      <c r="C592" s="37" t="s">
        <v>9094</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8420</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11083</v>
      </c>
      <c r="C605" s="37" t="s">
        <v>9426</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11084</v>
      </c>
      <c r="AJ605" s="37" t="s">
        <v>74</v>
      </c>
      <c r="AK605" s="37" t="s">
        <v>65</v>
      </c>
      <c r="AL605" s="37" t="s">
        <v>277</v>
      </c>
      <c r="AM605" s="37" t="s">
        <v>278</v>
      </c>
      <c r="AN605" s="37">
        <v>0.91385000000000005</v>
      </c>
      <c r="AO605" s="37" t="s">
        <v>68</v>
      </c>
      <c r="AP605" s="37"/>
      <c r="AQ605" s="37"/>
      <c r="AR605" s="37" t="s">
        <v>68</v>
      </c>
      <c r="AS605" s="37"/>
      <c r="AT605" s="37"/>
      <c r="AU605" s="37" t="s">
        <v>11085</v>
      </c>
      <c r="AV605" s="37" t="s">
        <v>11086</v>
      </c>
      <c r="AW605" s="37">
        <v>1.99841</v>
      </c>
      <c r="AX605" s="37" t="s">
        <v>11087</v>
      </c>
      <c r="AY605" s="37" t="s">
        <v>11088</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11089</v>
      </c>
      <c r="C606" s="37" t="s">
        <v>9427</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11084</v>
      </c>
      <c r="AJ606" s="37" t="s">
        <v>74</v>
      </c>
      <c r="AK606" s="37" t="s">
        <v>65</v>
      </c>
      <c r="AL606" s="37" t="s">
        <v>277</v>
      </c>
      <c r="AM606" s="37" t="s">
        <v>278</v>
      </c>
      <c r="AN606" s="37">
        <v>2.2448999999999999</v>
      </c>
      <c r="AO606" s="37" t="s">
        <v>68</v>
      </c>
      <c r="AP606" s="37"/>
      <c r="AQ606" s="37"/>
      <c r="AR606" s="37" t="s">
        <v>68</v>
      </c>
      <c r="AS606" s="37"/>
      <c r="AT606" s="37"/>
      <c r="AU606" s="37" t="s">
        <v>11085</v>
      </c>
      <c r="AV606" s="37" t="s">
        <v>11086</v>
      </c>
      <c r="AW606" s="37">
        <v>4.9088700000000003</v>
      </c>
      <c r="AX606" s="37" t="s">
        <v>11087</v>
      </c>
      <c r="AY606" s="37" t="s">
        <v>11088</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8421</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11090</v>
      </c>
      <c r="C610" s="37" t="s">
        <v>9450</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11091</v>
      </c>
      <c r="C611" s="37" t="s">
        <v>9068</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11092</v>
      </c>
      <c r="C612" s="37" t="s">
        <v>9069</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11093</v>
      </c>
      <c r="C613" s="37" t="s">
        <v>9070</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11094</v>
      </c>
      <c r="AJ613" s="37" t="s">
        <v>74</v>
      </c>
      <c r="AK613" s="37" t="s">
        <v>98</v>
      </c>
      <c r="AL613" s="37" t="s">
        <v>2561</v>
      </c>
      <c r="AM613" s="37" t="s">
        <v>2562</v>
      </c>
      <c r="AN613" s="37">
        <v>2.8139799999999999</v>
      </c>
      <c r="AO613" s="37" t="s">
        <v>68</v>
      </c>
      <c r="AP613" s="37"/>
      <c r="AQ613" s="37"/>
      <c r="AR613" s="37" t="s">
        <v>68</v>
      </c>
      <c r="AS613" s="37"/>
      <c r="AT613" s="37"/>
      <c r="AU613" s="37" t="s">
        <v>11095</v>
      </c>
      <c r="AV613" s="37" t="s">
        <v>11096</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12769</v>
      </c>
      <c r="C615" s="37" t="s">
        <v>12674</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11097</v>
      </c>
      <c r="C616" s="37" t="s">
        <v>9479</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11098</v>
      </c>
      <c r="AJ616" s="37" t="s">
        <v>157</v>
      </c>
      <c r="AK616" s="37" t="s">
        <v>98</v>
      </c>
      <c r="AL616" s="37" t="s">
        <v>143</v>
      </c>
      <c r="AM616" s="37" t="s">
        <v>144</v>
      </c>
      <c r="AN616" s="37">
        <v>53.333959999999998</v>
      </c>
      <c r="AO616" s="37" t="s">
        <v>68</v>
      </c>
      <c r="AP616" s="37"/>
      <c r="AQ616" s="37"/>
      <c r="AR616" s="37" t="s">
        <v>68</v>
      </c>
      <c r="AS616" s="37"/>
      <c r="AT616" s="37"/>
      <c r="AU616" s="37" t="s">
        <v>11099</v>
      </c>
      <c r="AV616" s="37" t="s">
        <v>11100</v>
      </c>
      <c r="AW616" s="37">
        <v>116.64642000000001</v>
      </c>
      <c r="AX616" s="37" t="s">
        <v>11101</v>
      </c>
      <c r="AY616" s="37" t="s">
        <v>11102</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11103</v>
      </c>
      <c r="C617" s="37" t="s">
        <v>9453</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11104</v>
      </c>
      <c r="C618" s="37" t="s">
        <v>9454</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11105</v>
      </c>
      <c r="C619" s="37" t="s">
        <v>9455</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11106</v>
      </c>
      <c r="C620" s="37" t="s">
        <v>9434</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11107</v>
      </c>
      <c r="C621" s="37" t="s">
        <v>9456</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11108</v>
      </c>
      <c r="C622" s="37" t="s">
        <v>9431</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11109</v>
      </c>
      <c r="C623" s="37" t="s">
        <v>9433</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14595</v>
      </c>
      <c r="C624" s="37" t="s">
        <v>14596</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LAMINATION 2</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14597</v>
      </c>
      <c r="C625" s="37" t="s">
        <v>14598</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v>45832.644780092596</v>
      </c>
      <c r="AB630" s="4" t="s">
        <v>60</v>
      </c>
      <c r="AC630" s="4">
        <v>45829</v>
      </c>
      <c r="AD630" s="4">
        <v>45831</v>
      </c>
      <c r="AE630" s="4">
        <v>45836</v>
      </c>
      <c r="AF630" s="4"/>
      <c r="AG630" s="37" t="s">
        <v>62</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11110</v>
      </c>
      <c r="C660" s="37" t="s">
        <v>9160</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11111</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11112</v>
      </c>
      <c r="C661" s="37" t="s">
        <v>9161</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11111</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11113</v>
      </c>
      <c r="C662" s="37" t="s">
        <v>9201</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11114</v>
      </c>
      <c r="C663" s="37" t="s">
        <v>9162</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11115</v>
      </c>
      <c r="AJ663" s="37" t="s">
        <v>74</v>
      </c>
      <c r="AK663" s="37" t="s">
        <v>98</v>
      </c>
      <c r="AL663" s="37" t="s">
        <v>212</v>
      </c>
      <c r="AM663" s="37" t="s">
        <v>213</v>
      </c>
      <c r="AN663" s="37">
        <v>56.311219999999999</v>
      </c>
      <c r="AO663" s="37" t="s">
        <v>68</v>
      </c>
      <c r="AP663" s="37"/>
      <c r="AQ663" s="37"/>
      <c r="AR663" s="37" t="s">
        <v>68</v>
      </c>
      <c r="AS663" s="37"/>
      <c r="AT663" s="37"/>
      <c r="AU663" s="37" t="s">
        <v>11116</v>
      </c>
      <c r="AV663" s="37" t="s">
        <v>11117</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11118</v>
      </c>
      <c r="C664" s="37" t="s">
        <v>9166</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11115</v>
      </c>
      <c r="AJ664" s="37" t="s">
        <v>74</v>
      </c>
      <c r="AK664" s="37" t="s">
        <v>98</v>
      </c>
      <c r="AL664" s="37" t="s">
        <v>212</v>
      </c>
      <c r="AM664" s="37" t="s">
        <v>213</v>
      </c>
      <c r="AN664" s="37">
        <v>56.311219999999999</v>
      </c>
      <c r="AO664" s="37" t="s">
        <v>68</v>
      </c>
      <c r="AP664" s="37"/>
      <c r="AQ664" s="37"/>
      <c r="AR664" s="37" t="s">
        <v>68</v>
      </c>
      <c r="AS664" s="37"/>
      <c r="AT664" s="37"/>
      <c r="AU664" s="37" t="s">
        <v>11116</v>
      </c>
      <c r="AV664" s="37" t="s">
        <v>11117</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11119</v>
      </c>
      <c r="C665" s="37" t="s">
        <v>9133</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11115</v>
      </c>
      <c r="AJ665" s="37" t="s">
        <v>74</v>
      </c>
      <c r="AK665" s="37" t="s">
        <v>98</v>
      </c>
      <c r="AL665" s="37" t="s">
        <v>212</v>
      </c>
      <c r="AM665" s="37" t="s">
        <v>213</v>
      </c>
      <c r="AN665" s="37">
        <v>3.2566899999999999</v>
      </c>
      <c r="AO665" s="37" t="s">
        <v>68</v>
      </c>
      <c r="AP665" s="37"/>
      <c r="AQ665" s="37"/>
      <c r="AR665" s="37" t="s">
        <v>68</v>
      </c>
      <c r="AS665" s="37"/>
      <c r="AT665" s="37"/>
      <c r="AU665" s="37" t="s">
        <v>11116</v>
      </c>
      <c r="AV665" s="37" t="s">
        <v>11117</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11120</v>
      </c>
      <c r="C666" s="37" t="s">
        <v>9156</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11121</v>
      </c>
      <c r="AJ666" s="37" t="s">
        <v>74</v>
      </c>
      <c r="AK666" s="37" t="s">
        <v>65</v>
      </c>
      <c r="AL666" s="37" t="s">
        <v>212</v>
      </c>
      <c r="AM666" s="37" t="s">
        <v>213</v>
      </c>
      <c r="AN666" s="37">
        <v>4.43248</v>
      </c>
      <c r="AO666" s="37" t="s">
        <v>68</v>
      </c>
      <c r="AP666" s="37"/>
      <c r="AQ666" s="37"/>
      <c r="AR666" s="37" t="s">
        <v>68</v>
      </c>
      <c r="AS666" s="37"/>
      <c r="AT666" s="37"/>
      <c r="AU666" s="37" t="s">
        <v>11122</v>
      </c>
      <c r="AV666" s="37" t="s">
        <v>11123</v>
      </c>
      <c r="AW666" s="37">
        <v>9.6919699999999995</v>
      </c>
      <c r="AX666" s="37" t="s">
        <v>11124</v>
      </c>
      <c r="AY666" s="37" t="s">
        <v>11125</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11126</v>
      </c>
      <c r="C667" s="37" t="s">
        <v>9157</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11121</v>
      </c>
      <c r="AJ667" s="37" t="s">
        <v>74</v>
      </c>
      <c r="AK667" s="37" t="s">
        <v>65</v>
      </c>
      <c r="AL667" s="37" t="s">
        <v>212</v>
      </c>
      <c r="AM667" s="37" t="s">
        <v>213</v>
      </c>
      <c r="AN667" s="37">
        <v>38.221670000000003</v>
      </c>
      <c r="AO667" s="37" t="s">
        <v>68</v>
      </c>
      <c r="AP667" s="37"/>
      <c r="AQ667" s="37"/>
      <c r="AR667" s="37" t="s">
        <v>68</v>
      </c>
      <c r="AS667" s="37"/>
      <c r="AT667" s="37"/>
      <c r="AU667" s="37" t="s">
        <v>11122</v>
      </c>
      <c r="AV667" s="37" t="s">
        <v>11123</v>
      </c>
      <c r="AW667" s="37">
        <v>83.578559999999996</v>
      </c>
      <c r="AX667" s="37" t="s">
        <v>11124</v>
      </c>
      <c r="AY667" s="37" t="s">
        <v>11125</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11127</v>
      </c>
      <c r="C668" s="37" t="s">
        <v>9158</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11121</v>
      </c>
      <c r="AJ668" s="37" t="s">
        <v>74</v>
      </c>
      <c r="AK668" s="37" t="s">
        <v>65</v>
      </c>
      <c r="AL668" s="37" t="s">
        <v>212</v>
      </c>
      <c r="AM668" s="37" t="s">
        <v>213</v>
      </c>
      <c r="AN668" s="37">
        <v>15.705080000000001</v>
      </c>
      <c r="AO668" s="37" t="s">
        <v>68</v>
      </c>
      <c r="AP668" s="37"/>
      <c r="AQ668" s="37"/>
      <c r="AR668" s="37" t="s">
        <v>68</v>
      </c>
      <c r="AS668" s="37"/>
      <c r="AT668" s="37"/>
      <c r="AU668" s="37" t="s">
        <v>11122</v>
      </c>
      <c r="AV668" s="37" t="s">
        <v>11123</v>
      </c>
      <c r="AW668" s="37">
        <v>34.341810000000002</v>
      </c>
      <c r="AX668" s="37" t="s">
        <v>11124</v>
      </c>
      <c r="AY668" s="37" t="s">
        <v>11125</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11128</v>
      </c>
      <c r="C669" s="37" t="s">
        <v>10196</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11129</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11130</v>
      </c>
      <c r="AY669" s="37" t="s">
        <v>11131</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11132</v>
      </c>
      <c r="C670" s="37" t="s">
        <v>9202</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11133</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11134</v>
      </c>
      <c r="C671" s="37" t="s">
        <v>9203</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11133</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11135</v>
      </c>
      <c r="C672" s="37" t="s">
        <v>9204</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11133</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11136</v>
      </c>
      <c r="C673" s="37" t="s">
        <v>9205</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11133</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11137</v>
      </c>
      <c r="C674" s="37" t="s">
        <v>9206</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11133</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11138</v>
      </c>
      <c r="C675" s="37" t="s">
        <v>9207</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11133</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11139</v>
      </c>
      <c r="C676" s="37" t="s">
        <v>9208</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11133</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11140</v>
      </c>
      <c r="C677" s="37" t="s">
        <v>9209</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11133</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11141</v>
      </c>
      <c r="C678" s="37" t="s">
        <v>9210</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11133</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11142</v>
      </c>
      <c r="C679" s="37" t="s">
        <v>9211</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11133</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11143</v>
      </c>
      <c r="C680" s="37" t="s">
        <v>9212</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11133</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11144</v>
      </c>
      <c r="C681" s="37" t="s">
        <v>9213</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11133</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11145</v>
      </c>
      <c r="C682" s="37" t="s">
        <v>9214</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11133</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11146</v>
      </c>
      <c r="C683" s="37" t="s">
        <v>9163</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11147</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11148</v>
      </c>
      <c r="AY683" s="37" t="s">
        <v>11149</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11150</v>
      </c>
      <c r="C684" s="37" t="s">
        <v>9164</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11147</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11148</v>
      </c>
      <c r="AY684" s="37" t="s">
        <v>11149</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11151</v>
      </c>
      <c r="C685" s="37" t="s">
        <v>9159</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11152</v>
      </c>
      <c r="AJ685" s="37" t="s">
        <v>74</v>
      </c>
      <c r="AK685" s="37" t="s">
        <v>65</v>
      </c>
      <c r="AL685" s="37" t="s">
        <v>212</v>
      </c>
      <c r="AM685" s="37" t="s">
        <v>213</v>
      </c>
      <c r="AN685" s="37">
        <v>39.082740000000001</v>
      </c>
      <c r="AO685" s="37" t="s">
        <v>68</v>
      </c>
      <c r="AP685" s="37"/>
      <c r="AQ685" s="37"/>
      <c r="AR685" s="37" t="s">
        <v>68</v>
      </c>
      <c r="AS685" s="37"/>
      <c r="AT685" s="37"/>
      <c r="AU685" s="37" t="s">
        <v>11153</v>
      </c>
      <c r="AV685" s="37" t="s">
        <v>11154</v>
      </c>
      <c r="AW685" s="37">
        <v>85.455740000000006</v>
      </c>
      <c r="AX685" s="37" t="s">
        <v>11155</v>
      </c>
      <c r="AY685" s="37" t="s">
        <v>11156</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11157</v>
      </c>
      <c r="C686" s="37" t="s">
        <v>9165</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11152</v>
      </c>
      <c r="AJ686" s="37" t="s">
        <v>74</v>
      </c>
      <c r="AK686" s="37" t="s">
        <v>65</v>
      </c>
      <c r="AL686" s="37" t="s">
        <v>212</v>
      </c>
      <c r="AM686" s="37" t="s">
        <v>213</v>
      </c>
      <c r="AN686" s="37">
        <v>41.286839999999998</v>
      </c>
      <c r="AO686" s="37" t="s">
        <v>68</v>
      </c>
      <c r="AP686" s="37"/>
      <c r="AQ686" s="37"/>
      <c r="AR686" s="37" t="s">
        <v>68</v>
      </c>
      <c r="AS686" s="37"/>
      <c r="AT686" s="37"/>
      <c r="AU686" s="37" t="s">
        <v>11153</v>
      </c>
      <c r="AV686" s="37" t="s">
        <v>11154</v>
      </c>
      <c r="AW686" s="37">
        <v>90.27543</v>
      </c>
      <c r="AX686" s="37" t="s">
        <v>11155</v>
      </c>
      <c r="AY686" s="37" t="s">
        <v>11156</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11158</v>
      </c>
      <c r="C687" s="37" t="s">
        <v>9525</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11159</v>
      </c>
      <c r="C688" s="37" t="s">
        <v>9076</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11161</v>
      </c>
      <c r="C722" s="37" t="s">
        <v>10255</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11162</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11163</v>
      </c>
      <c r="AY722" s="37" t="s">
        <v>11164</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11165</v>
      </c>
      <c r="C723" s="37" t="s">
        <v>9093</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11166</v>
      </c>
      <c r="C724" s="37" t="s">
        <v>9167</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11167</v>
      </c>
      <c r="C725" s="37" t="s">
        <v>9168</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11168</v>
      </c>
      <c r="C726" s="37" t="s">
        <v>9169</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11169</v>
      </c>
      <c r="C727" s="37" t="s">
        <v>9170</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11170</v>
      </c>
      <c r="C728" s="37" t="s">
        <v>9171</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11171</v>
      </c>
      <c r="C729" s="37" t="s">
        <v>9172</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11172</v>
      </c>
      <c r="C730" s="37" t="s">
        <v>9173</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11173</v>
      </c>
      <c r="C731" s="37" t="s">
        <v>9174</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11174</v>
      </c>
      <c r="C732" s="37" t="s">
        <v>9175</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11175</v>
      </c>
      <c r="C733" s="37" t="s">
        <v>9176</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11176</v>
      </c>
      <c r="C734" s="37" t="s">
        <v>9177</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11177</v>
      </c>
      <c r="C735" s="37" t="s">
        <v>9178</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11178</v>
      </c>
      <c r="C736" s="37" t="s">
        <v>9073</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11179</v>
      </c>
      <c r="C737" s="37" t="s">
        <v>10149</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11180</v>
      </c>
      <c r="C738" s="37" t="s">
        <v>9082</v>
      </c>
      <c r="D738" s="37" t="s">
        <v>186</v>
      </c>
      <c r="E738" s="37" t="s">
        <v>11181</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11182</v>
      </c>
      <c r="AJ738" s="37" t="s">
        <v>74</v>
      </c>
      <c r="AK738" s="37" t="s">
        <v>98</v>
      </c>
      <c r="AL738" s="37" t="s">
        <v>246</v>
      </c>
      <c r="AM738" s="37" t="s">
        <v>247</v>
      </c>
      <c r="AN738" s="37">
        <v>20.168320000000001</v>
      </c>
      <c r="AO738" s="37" t="s">
        <v>68</v>
      </c>
      <c r="AP738" s="37"/>
      <c r="AQ738" s="37"/>
      <c r="AR738" s="37" t="s">
        <v>68</v>
      </c>
      <c r="AS738" s="37"/>
      <c r="AT738" s="37"/>
      <c r="AU738" s="37" t="s">
        <v>11183</v>
      </c>
      <c r="AV738" s="37" t="s">
        <v>11184</v>
      </c>
      <c r="AW738" s="37">
        <v>44.103740000000002</v>
      </c>
      <c r="AX738" s="37" t="s">
        <v>11185</v>
      </c>
      <c r="AY738" s="37" t="s">
        <v>11186</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11187</v>
      </c>
      <c r="C739" s="37" t="s">
        <v>9084</v>
      </c>
      <c r="D739" s="37" t="s">
        <v>186</v>
      </c>
      <c r="E739" s="37" t="s">
        <v>11181</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11188</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8414</v>
      </c>
      <c r="AY739" s="37" t="s">
        <v>8415</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11189</v>
      </c>
      <c r="C740" s="37" t="s">
        <v>9085</v>
      </c>
      <c r="D740" s="37" t="s">
        <v>186</v>
      </c>
      <c r="E740" s="37" t="s">
        <v>11181</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11190</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11191</v>
      </c>
      <c r="C741" s="37" t="s">
        <v>9086</v>
      </c>
      <c r="D741" s="37" t="s">
        <v>186</v>
      </c>
      <c r="E741" s="37" t="s">
        <v>11181</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11192</v>
      </c>
      <c r="AJ741" s="37" t="s">
        <v>74</v>
      </c>
      <c r="AK741" s="37" t="s">
        <v>98</v>
      </c>
      <c r="AL741" s="37" t="s">
        <v>246</v>
      </c>
      <c r="AM741" s="37" t="s">
        <v>247</v>
      </c>
      <c r="AN741" s="37">
        <v>60.49756</v>
      </c>
      <c r="AO741" s="37" t="s">
        <v>68</v>
      </c>
      <c r="AP741" s="37"/>
      <c r="AQ741" s="37"/>
      <c r="AR741" s="37" t="s">
        <v>68</v>
      </c>
      <c r="AS741" s="37"/>
      <c r="AT741" s="37"/>
      <c r="AU741" s="37" t="s">
        <v>11072</v>
      </c>
      <c r="AV741" s="37" t="s">
        <v>11073</v>
      </c>
      <c r="AW741" s="37">
        <v>132.29426000000001</v>
      </c>
      <c r="AX741" s="37" t="s">
        <v>11193</v>
      </c>
      <c r="AY741" s="37" t="s">
        <v>11194</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11195</v>
      </c>
      <c r="C742" s="37" t="s">
        <v>9087</v>
      </c>
      <c r="D742" s="37" t="s">
        <v>186</v>
      </c>
      <c r="E742" s="37" t="s">
        <v>11181</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11196</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11197</v>
      </c>
      <c r="C743" s="37" t="s">
        <v>9088</v>
      </c>
      <c r="D743" s="37" t="s">
        <v>186</v>
      </c>
      <c r="E743" s="37" t="s">
        <v>11181</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11196</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11198</v>
      </c>
      <c r="C744" s="37" t="s">
        <v>9105</v>
      </c>
      <c r="D744" s="37" t="s">
        <v>186</v>
      </c>
      <c r="E744" s="37" t="s">
        <v>11181</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11199</v>
      </c>
      <c r="AJ744" s="37" t="s">
        <v>74</v>
      </c>
      <c r="AK744" s="37" t="s">
        <v>98</v>
      </c>
      <c r="AL744" s="37" t="s">
        <v>246</v>
      </c>
      <c r="AM744" s="37" t="s">
        <v>247</v>
      </c>
      <c r="AN744" s="37">
        <v>24.90915</v>
      </c>
      <c r="AO744" s="37" t="s">
        <v>68</v>
      </c>
      <c r="AP744" s="37"/>
      <c r="AQ744" s="37"/>
      <c r="AR744" s="37" t="s">
        <v>68</v>
      </c>
      <c r="AS744" s="37"/>
      <c r="AT744" s="37"/>
      <c r="AU744" s="37" t="s">
        <v>11072</v>
      </c>
      <c r="AV744" s="37" t="s">
        <v>11073</v>
      </c>
      <c r="AW744" s="37">
        <v>54.470660000000002</v>
      </c>
      <c r="AX744" s="37" t="s">
        <v>11074</v>
      </c>
      <c r="AY744" s="37" t="s">
        <v>11075</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11200</v>
      </c>
      <c r="C745" s="37" t="s">
        <v>10223</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11201</v>
      </c>
      <c r="C746" s="37" t="s">
        <v>9179</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11202</v>
      </c>
      <c r="C747" s="37" t="s">
        <v>9180</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11203</v>
      </c>
      <c r="C748" s="37" t="s">
        <v>9181</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11204</v>
      </c>
      <c r="C749" s="37" t="s">
        <v>9182</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11205</v>
      </c>
      <c r="C750" s="37" t="s">
        <v>9183</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11206</v>
      </c>
      <c r="C751" s="37" t="s">
        <v>9187</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11207</v>
      </c>
      <c r="C752" s="37" t="s">
        <v>9188</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11208</v>
      </c>
      <c r="C753" s="37" t="s">
        <v>9189</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11209</v>
      </c>
      <c r="C754" s="37" t="s">
        <v>9190</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11210</v>
      </c>
      <c r="C755" s="37" t="s">
        <v>9191</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11211</v>
      </c>
      <c r="C756" s="37" t="s">
        <v>9192</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11212</v>
      </c>
      <c r="C757" s="37" t="s">
        <v>9195</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11213</v>
      </c>
      <c r="C758" s="37" t="s">
        <v>9196</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11214</v>
      </c>
      <c r="C759" s="37" t="s">
        <v>9197</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11215</v>
      </c>
      <c r="C760" s="37" t="s">
        <v>9225</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11216</v>
      </c>
      <c r="AJ760" s="37" t="s">
        <v>74</v>
      </c>
      <c r="AK760" s="37" t="s">
        <v>65</v>
      </c>
      <c r="AL760" s="37" t="s">
        <v>161</v>
      </c>
      <c r="AM760" s="37" t="s">
        <v>162</v>
      </c>
      <c r="AN760" s="37">
        <v>118.09407</v>
      </c>
      <c r="AO760" s="37" t="s">
        <v>91</v>
      </c>
      <c r="AP760" s="37" t="s">
        <v>92</v>
      </c>
      <c r="AQ760" s="37">
        <v>118.09407</v>
      </c>
      <c r="AR760" s="37" t="s">
        <v>68</v>
      </c>
      <c r="AS760" s="37"/>
      <c r="AT760" s="37"/>
      <c r="AU760" s="37" t="s">
        <v>11217</v>
      </c>
      <c r="AV760" s="37" t="s">
        <v>11218</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11219</v>
      </c>
      <c r="C761" s="37" t="s">
        <v>9090</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11220</v>
      </c>
      <c r="C762" s="37" t="s">
        <v>9091</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11221</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11222</v>
      </c>
      <c r="AY762" s="37" t="s">
        <v>11223</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11224</v>
      </c>
      <c r="C763" s="37" t="s">
        <v>9198</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11225</v>
      </c>
      <c r="C764" s="37" t="s">
        <v>9218</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11226</v>
      </c>
      <c r="C765" s="37" t="s">
        <v>9219</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11227</v>
      </c>
      <c r="C766" s="37" t="s">
        <v>9216</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11228</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11229</v>
      </c>
      <c r="AY766" s="37" t="s">
        <v>11230</v>
      </c>
      <c r="AZ766" s="3">
        <v>789</v>
      </c>
      <c r="BA766" s="37" t="s">
        <v>177</v>
      </c>
      <c r="BB766" s="37">
        <v>789</v>
      </c>
      <c r="BC766" s="37" t="s">
        <v>60</v>
      </c>
      <c r="BD766" s="37" t="s">
        <v>60</v>
      </c>
      <c r="BE766" s="37" t="s">
        <v>11231</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11232</v>
      </c>
      <c r="C767" s="37" t="s">
        <v>9217</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11228</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11229</v>
      </c>
      <c r="AY767" s="37" t="s">
        <v>11230</v>
      </c>
      <c r="AZ767" s="3">
        <v>4797</v>
      </c>
      <c r="BA767" s="37" t="s">
        <v>177</v>
      </c>
      <c r="BB767" s="37">
        <v>4797</v>
      </c>
      <c r="BC767" s="37" t="s">
        <v>60</v>
      </c>
      <c r="BD767" s="37" t="s">
        <v>60</v>
      </c>
      <c r="BE767" s="37" t="s">
        <v>11231</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11233</v>
      </c>
      <c r="C768" s="37" t="s">
        <v>9184</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11234</v>
      </c>
      <c r="C769" s="37" t="s">
        <v>9185</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11235</v>
      </c>
      <c r="C770" s="37" t="s">
        <v>9193</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11236</v>
      </c>
      <c r="AJ770" s="37" t="s">
        <v>74</v>
      </c>
      <c r="AK770" s="37" t="s">
        <v>65</v>
      </c>
      <c r="AL770" s="37" t="s">
        <v>212</v>
      </c>
      <c r="AM770" s="37" t="s">
        <v>213</v>
      </c>
      <c r="AN770" s="37">
        <v>38.722450000000002</v>
      </c>
      <c r="AO770" s="37" t="s">
        <v>68</v>
      </c>
      <c r="AP770" s="37"/>
      <c r="AQ770" s="37"/>
      <c r="AR770" s="37" t="s">
        <v>68</v>
      </c>
      <c r="AS770" s="37"/>
      <c r="AT770" s="37"/>
      <c r="AU770" s="37" t="s">
        <v>11237</v>
      </c>
      <c r="AV770" s="37" t="s">
        <v>11238</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11239</v>
      </c>
      <c r="C771" s="37" t="s">
        <v>9194</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11236</v>
      </c>
      <c r="AJ771" s="37" t="s">
        <v>74</v>
      </c>
      <c r="AK771" s="37" t="s">
        <v>65</v>
      </c>
      <c r="AL771" s="37" t="s">
        <v>212</v>
      </c>
      <c r="AM771" s="37" t="s">
        <v>213</v>
      </c>
      <c r="AN771" s="37">
        <v>38.926569999999998</v>
      </c>
      <c r="AO771" s="37" t="s">
        <v>68</v>
      </c>
      <c r="AP771" s="37"/>
      <c r="AQ771" s="37"/>
      <c r="AR771" s="37" t="s">
        <v>68</v>
      </c>
      <c r="AS771" s="37"/>
      <c r="AT771" s="37"/>
      <c r="AU771" s="37" t="s">
        <v>11237</v>
      </c>
      <c r="AV771" s="37" t="s">
        <v>11238</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11240</v>
      </c>
      <c r="C772" s="37" t="s">
        <v>9186</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11241</v>
      </c>
      <c r="C773" s="37" t="s">
        <v>9200</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11242</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11243</v>
      </c>
      <c r="AY773" s="37" t="s">
        <v>11244</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11245</v>
      </c>
      <c r="C774" s="37" t="s">
        <v>9215</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11242</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11243</v>
      </c>
      <c r="AY774" s="37" t="s">
        <v>11244</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11246</v>
      </c>
      <c r="C775" s="37" t="s">
        <v>9220</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11247</v>
      </c>
      <c r="AJ775" s="37" t="s">
        <v>74</v>
      </c>
      <c r="AK775" s="37" t="s">
        <v>65</v>
      </c>
      <c r="AL775" s="37" t="s">
        <v>212</v>
      </c>
      <c r="AM775" s="37" t="s">
        <v>213</v>
      </c>
      <c r="AN775" s="37">
        <v>5.1611500000000001</v>
      </c>
      <c r="AO775" s="37" t="s">
        <v>68</v>
      </c>
      <c r="AP775" s="37"/>
      <c r="AQ775" s="37"/>
      <c r="AR775" s="37" t="s">
        <v>68</v>
      </c>
      <c r="AS775" s="37"/>
      <c r="AT775" s="37"/>
      <c r="AU775" s="37" t="s">
        <v>11248</v>
      </c>
      <c r="AV775" s="37" t="s">
        <v>11249</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11250</v>
      </c>
      <c r="C776" s="37" t="s">
        <v>9221</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11247</v>
      </c>
      <c r="AJ776" s="37" t="s">
        <v>74</v>
      </c>
      <c r="AK776" s="37" t="s">
        <v>65</v>
      </c>
      <c r="AL776" s="37" t="s">
        <v>212</v>
      </c>
      <c r="AM776" s="37" t="s">
        <v>213</v>
      </c>
      <c r="AN776" s="37">
        <v>20.042300000000001</v>
      </c>
      <c r="AO776" s="37" t="s">
        <v>68</v>
      </c>
      <c r="AP776" s="37"/>
      <c r="AQ776" s="37"/>
      <c r="AR776" s="37" t="s">
        <v>68</v>
      </c>
      <c r="AS776" s="37"/>
      <c r="AT776" s="37"/>
      <c r="AU776" s="37" t="s">
        <v>11248</v>
      </c>
      <c r="AV776" s="37" t="s">
        <v>11249</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11251</v>
      </c>
      <c r="C777" s="37" t="s">
        <v>9222</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11247</v>
      </c>
      <c r="AJ777" s="37" t="s">
        <v>74</v>
      </c>
      <c r="AK777" s="37" t="s">
        <v>65</v>
      </c>
      <c r="AL777" s="37" t="s">
        <v>212</v>
      </c>
      <c r="AM777" s="37" t="s">
        <v>213</v>
      </c>
      <c r="AN777" s="37">
        <v>15.721719999999999</v>
      </c>
      <c r="AO777" s="37" t="s">
        <v>68</v>
      </c>
      <c r="AP777" s="37"/>
      <c r="AQ777" s="37"/>
      <c r="AR777" s="37" t="s">
        <v>68</v>
      </c>
      <c r="AS777" s="37"/>
      <c r="AT777" s="37"/>
      <c r="AU777" s="37" t="s">
        <v>11248</v>
      </c>
      <c r="AV777" s="37" t="s">
        <v>11249</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11252</v>
      </c>
      <c r="C778" s="37" t="s">
        <v>9223</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11247</v>
      </c>
      <c r="AJ778" s="37" t="s">
        <v>74</v>
      </c>
      <c r="AK778" s="37" t="s">
        <v>65</v>
      </c>
      <c r="AL778" s="37" t="s">
        <v>212</v>
      </c>
      <c r="AM778" s="37" t="s">
        <v>213</v>
      </c>
      <c r="AN778" s="37">
        <v>38.722450000000002</v>
      </c>
      <c r="AO778" s="37" t="s">
        <v>68</v>
      </c>
      <c r="AP778" s="37"/>
      <c r="AQ778" s="37"/>
      <c r="AR778" s="37" t="s">
        <v>68</v>
      </c>
      <c r="AS778" s="37"/>
      <c r="AT778" s="37"/>
      <c r="AU778" s="37" t="s">
        <v>11248</v>
      </c>
      <c r="AV778" s="37" t="s">
        <v>11249</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11253</v>
      </c>
      <c r="C779" s="37" t="s">
        <v>9089</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11254</v>
      </c>
      <c r="C780" s="37" t="s">
        <v>9944</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11255</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11256</v>
      </c>
      <c r="AY780" s="37" t="s">
        <v>11257</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11258</v>
      </c>
      <c r="C798" s="37" t="s">
        <v>9526</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11259</v>
      </c>
      <c r="C800" s="37" t="s">
        <v>9527</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11260</v>
      </c>
      <c r="C801" s="37" t="s">
        <v>9528</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11261</v>
      </c>
      <c r="C802" s="37" t="s">
        <v>9529</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11262</v>
      </c>
      <c r="C803" s="37" t="s">
        <v>9530</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11263</v>
      </c>
      <c r="C804" s="37" t="s">
        <v>9531</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11264</v>
      </c>
      <c r="C805" s="37" t="s">
        <v>9532</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11265</v>
      </c>
      <c r="C806" s="37" t="s">
        <v>9533</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11266</v>
      </c>
      <c r="C807" s="37" t="s">
        <v>9534</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11267</v>
      </c>
      <c r="C808" s="37" t="s">
        <v>9535</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11268</v>
      </c>
      <c r="C809" s="37" t="s">
        <v>9536</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11269</v>
      </c>
      <c r="C810" s="37" t="s">
        <v>9537</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13900</v>
      </c>
      <c r="C812" s="37" t="s">
        <v>13901</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11035</v>
      </c>
      <c r="AI812" s="37" t="s">
        <v>11041</v>
      </c>
      <c r="AJ812" s="37" t="s">
        <v>74</v>
      </c>
      <c r="AK812" s="37" t="s">
        <v>98</v>
      </c>
      <c r="AL812" s="37" t="s">
        <v>11037</v>
      </c>
      <c r="AM812" s="37" t="s">
        <v>11038</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13902</v>
      </c>
      <c r="C813" s="37" t="s">
        <v>13903</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11035</v>
      </c>
      <c r="AI813" s="37" t="s">
        <v>11036</v>
      </c>
      <c r="AJ813" s="37" t="s">
        <v>74</v>
      </c>
      <c r="AK813" s="37" t="s">
        <v>65</v>
      </c>
      <c r="AL813" s="37" t="s">
        <v>11037</v>
      </c>
      <c r="AM813" s="37" t="s">
        <v>11038</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13904</v>
      </c>
      <c r="C814" s="37" t="s">
        <v>13905</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11035</v>
      </c>
      <c r="AI814" s="37" t="s">
        <v>11036</v>
      </c>
      <c r="AJ814" s="37" t="s">
        <v>74</v>
      </c>
      <c r="AK814" s="37" t="s">
        <v>65</v>
      </c>
      <c r="AL814" s="37" t="s">
        <v>11037</v>
      </c>
      <c r="AM814" s="37" t="s">
        <v>11038</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13906</v>
      </c>
      <c r="C815" s="37" t="s">
        <v>13907</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11035</v>
      </c>
      <c r="AI815" s="37" t="s">
        <v>11041</v>
      </c>
      <c r="AJ815" s="37" t="s">
        <v>74</v>
      </c>
      <c r="AK815" s="37" t="s">
        <v>98</v>
      </c>
      <c r="AL815" s="37" t="s">
        <v>11037</v>
      </c>
      <c r="AM815" s="37" t="s">
        <v>11038</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13908</v>
      </c>
      <c r="C816" s="37" t="s">
        <v>13909</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11035</v>
      </c>
      <c r="AI816" s="37" t="s">
        <v>11041</v>
      </c>
      <c r="AJ816" s="37" t="s">
        <v>74</v>
      </c>
      <c r="AK816" s="37" t="s">
        <v>98</v>
      </c>
      <c r="AL816" s="37" t="s">
        <v>11037</v>
      </c>
      <c r="AM816" s="37" t="s">
        <v>11038</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13910</v>
      </c>
      <c r="C817" s="37" t="s">
        <v>13911</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11035</v>
      </c>
      <c r="AI817" s="37" t="s">
        <v>11036</v>
      </c>
      <c r="AJ817" s="37" t="s">
        <v>74</v>
      </c>
      <c r="AK817" s="37" t="s">
        <v>65</v>
      </c>
      <c r="AL817" s="37" t="s">
        <v>11037</v>
      </c>
      <c r="AM817" s="37" t="s">
        <v>11038</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13912</v>
      </c>
      <c r="C818" s="37" t="s">
        <v>13913</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11035</v>
      </c>
      <c r="AI818" s="37" t="s">
        <v>11036</v>
      </c>
      <c r="AJ818" s="37" t="s">
        <v>74</v>
      </c>
      <c r="AK818" s="37" t="s">
        <v>65</v>
      </c>
      <c r="AL818" s="37" t="s">
        <v>11037</v>
      </c>
      <c r="AM818" s="37" t="s">
        <v>11038</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13914</v>
      </c>
      <c r="C819" s="37" t="s">
        <v>13915</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11035</v>
      </c>
      <c r="AI819" s="37" t="s">
        <v>11036</v>
      </c>
      <c r="AJ819" s="37" t="s">
        <v>74</v>
      </c>
      <c r="AK819" s="37" t="s">
        <v>65</v>
      </c>
      <c r="AL819" s="37" t="s">
        <v>11037</v>
      </c>
      <c r="AM819" s="37" t="s">
        <v>11038</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13916</v>
      </c>
      <c r="C820" s="37" t="s">
        <v>13917</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11035</v>
      </c>
      <c r="AI820" s="37" t="s">
        <v>11036</v>
      </c>
      <c r="AJ820" s="37" t="s">
        <v>74</v>
      </c>
      <c r="AK820" s="37" t="s">
        <v>65</v>
      </c>
      <c r="AL820" s="37" t="s">
        <v>11037</v>
      </c>
      <c r="AM820" s="37" t="s">
        <v>11038</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13918</v>
      </c>
      <c r="C821" s="37" t="s">
        <v>13919</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11035</v>
      </c>
      <c r="AI821" s="37" t="s">
        <v>11036</v>
      </c>
      <c r="AJ821" s="37" t="s">
        <v>74</v>
      </c>
      <c r="AK821" s="37" t="s">
        <v>65</v>
      </c>
      <c r="AL821" s="37" t="s">
        <v>11037</v>
      </c>
      <c r="AM821" s="37" t="s">
        <v>11038</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11270</v>
      </c>
      <c r="C822" s="37" t="s">
        <v>10257</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11271</v>
      </c>
      <c r="C823" s="37" t="s">
        <v>10259</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11272</v>
      </c>
      <c r="C824" s="37" t="s">
        <v>10261</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11273</v>
      </c>
      <c r="C825" s="37" t="s">
        <v>9451</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11274</v>
      </c>
      <c r="AJ825" s="37" t="s">
        <v>74</v>
      </c>
      <c r="AK825" s="37" t="s">
        <v>98</v>
      </c>
      <c r="AL825" s="37" t="s">
        <v>2561</v>
      </c>
      <c r="AM825" s="37" t="s">
        <v>2562</v>
      </c>
      <c r="AN825" s="37">
        <v>0.22420000000000001</v>
      </c>
      <c r="AO825" s="37" t="s">
        <v>68</v>
      </c>
      <c r="AP825" s="37"/>
      <c r="AQ825" s="37"/>
      <c r="AR825" s="37" t="s">
        <v>68</v>
      </c>
      <c r="AS825" s="37"/>
      <c r="AT825" s="37"/>
      <c r="AU825" s="37" t="s">
        <v>11275</v>
      </c>
      <c r="AV825" s="37" t="s">
        <v>11276</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11277</v>
      </c>
      <c r="C826" s="37" t="s">
        <v>9458</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11278</v>
      </c>
      <c r="AJ826" s="37" t="s">
        <v>74</v>
      </c>
      <c r="AK826" s="37" t="s">
        <v>98</v>
      </c>
      <c r="AL826" s="37" t="s">
        <v>2561</v>
      </c>
      <c r="AM826" s="37" t="s">
        <v>2562</v>
      </c>
      <c r="AN826" s="37">
        <v>0.22420000000000001</v>
      </c>
      <c r="AO826" s="37" t="s">
        <v>68</v>
      </c>
      <c r="AP826" s="37"/>
      <c r="AQ826" s="37"/>
      <c r="AR826" s="37" t="s">
        <v>68</v>
      </c>
      <c r="AS826" s="37"/>
      <c r="AT826" s="37"/>
      <c r="AU826" s="37" t="s">
        <v>11279</v>
      </c>
      <c r="AV826" s="37" t="s">
        <v>11280</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11281</v>
      </c>
      <c r="C827" s="37" t="s">
        <v>9102</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11282</v>
      </c>
      <c r="AJ827" s="37" t="s">
        <v>74</v>
      </c>
      <c r="AK827" s="37" t="s">
        <v>98</v>
      </c>
      <c r="AL827" s="37" t="s">
        <v>2561</v>
      </c>
      <c r="AM827" s="37" t="s">
        <v>2562</v>
      </c>
      <c r="AN827" s="37">
        <v>0.35306999999999999</v>
      </c>
      <c r="AO827" s="37" t="s">
        <v>68</v>
      </c>
      <c r="AP827" s="37"/>
      <c r="AQ827" s="37"/>
      <c r="AR827" s="37" t="s">
        <v>68</v>
      </c>
      <c r="AS827" s="37"/>
      <c r="AT827" s="37"/>
      <c r="AU827" s="37" t="s">
        <v>11283</v>
      </c>
      <c r="AV827" s="37" t="s">
        <v>11284</v>
      </c>
      <c r="AW827" s="37">
        <v>0.77219000000000004</v>
      </c>
      <c r="AX827" s="37" t="s">
        <v>11285</v>
      </c>
      <c r="AY827" s="37" t="s">
        <v>11286</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11287</v>
      </c>
      <c r="C828" s="37" t="s">
        <v>9524</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11084</v>
      </c>
      <c r="AJ828" s="37" t="s">
        <v>74</v>
      </c>
      <c r="AK828" s="37" t="s">
        <v>65</v>
      </c>
      <c r="AL828" s="37" t="s">
        <v>277</v>
      </c>
      <c r="AM828" s="37" t="s">
        <v>278</v>
      </c>
      <c r="AN828" s="37">
        <v>356.149</v>
      </c>
      <c r="AO828" s="37" t="s">
        <v>68</v>
      </c>
      <c r="AP828" s="37"/>
      <c r="AQ828" s="37"/>
      <c r="AR828" s="37" t="s">
        <v>68</v>
      </c>
      <c r="AS828" s="37"/>
      <c r="AT828" s="37"/>
      <c r="AU828" s="37" t="s">
        <v>11085</v>
      </c>
      <c r="AV828" s="37" t="s">
        <v>11086</v>
      </c>
      <c r="AW828" s="37">
        <v>778.74393999999995</v>
      </c>
      <c r="AX828" s="37" t="s">
        <v>11087</v>
      </c>
      <c r="AY828" s="37" t="s">
        <v>11088</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11288</v>
      </c>
      <c r="C829" s="37" t="s">
        <v>9104</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11289</v>
      </c>
      <c r="C830" s="37" t="s">
        <v>10019</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11290</v>
      </c>
      <c r="C832" s="37" t="s">
        <v>9106</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11291</v>
      </c>
      <c r="C833" s="37" t="s">
        <v>9107</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v>45832.641967592594</v>
      </c>
      <c r="Y833" s="4" t="s">
        <v>220</v>
      </c>
      <c r="Z833" s="4" t="s">
        <v>60</v>
      </c>
      <c r="AA833" s="4"/>
      <c r="AB833" s="4" t="s">
        <v>60</v>
      </c>
      <c r="AC833" s="4" t="s">
        <v>60</v>
      </c>
      <c r="AD833" s="4">
        <v>45834</v>
      </c>
      <c r="AE833" s="4">
        <v>45836</v>
      </c>
      <c r="AF833" s="4"/>
      <c r="AG833" s="37" t="s">
        <v>229</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LEAN-05</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11292</v>
      </c>
      <c r="C834" s="37" t="s">
        <v>9092</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11466</v>
      </c>
      <c r="C841" s="37" t="s">
        <v>9227</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11295</v>
      </c>
      <c r="C843" s="37" t="s">
        <v>9072</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11296</v>
      </c>
      <c r="AJ843" s="37" t="s">
        <v>791</v>
      </c>
      <c r="AK843" s="37" t="s">
        <v>98</v>
      </c>
      <c r="AL843" s="37" t="s">
        <v>298</v>
      </c>
      <c r="AM843" s="37" t="s">
        <v>299</v>
      </c>
      <c r="AN843" s="37">
        <v>59.152709999999999</v>
      </c>
      <c r="AO843" s="37" t="s">
        <v>68</v>
      </c>
      <c r="AP843" s="37"/>
      <c r="AQ843" s="37"/>
      <c r="AR843" s="37" t="s">
        <v>68</v>
      </c>
      <c r="AS843" s="37"/>
      <c r="AT843" s="37"/>
      <c r="AU843" s="37" t="s">
        <v>11297</v>
      </c>
      <c r="AV843" s="37" t="s">
        <v>11298</v>
      </c>
      <c r="AW843" s="37">
        <v>258.71627000000001</v>
      </c>
      <c r="AX843" s="37" t="s">
        <v>11299</v>
      </c>
      <c r="AY843" s="37" t="s">
        <v>11300</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11301</v>
      </c>
      <c r="C844" s="37" t="s">
        <v>10338</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11302</v>
      </c>
      <c r="C847" s="37" t="s">
        <v>10378</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8935</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8936</v>
      </c>
      <c r="AY847" s="37" t="s">
        <v>8937</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11303</v>
      </c>
      <c r="C848" s="37" t="s">
        <v>9109</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11304</v>
      </c>
      <c r="C850" s="37" t="s">
        <v>9108</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11296</v>
      </c>
      <c r="AJ850" s="37" t="s">
        <v>791</v>
      </c>
      <c r="AK850" s="37" t="s">
        <v>98</v>
      </c>
      <c r="AL850" s="37" t="s">
        <v>298</v>
      </c>
      <c r="AM850" s="37" t="s">
        <v>299</v>
      </c>
      <c r="AN850" s="37">
        <v>35.86036</v>
      </c>
      <c r="AO850" s="37" t="s">
        <v>68</v>
      </c>
      <c r="AP850" s="37"/>
      <c r="AQ850" s="37"/>
      <c r="AR850" s="37" t="s">
        <v>68</v>
      </c>
      <c r="AS850" s="37"/>
      <c r="AT850" s="37"/>
      <c r="AU850" s="37" t="s">
        <v>11297</v>
      </c>
      <c r="AV850" s="37" t="s">
        <v>11298</v>
      </c>
      <c r="AW850" s="37">
        <v>156.83404999999999</v>
      </c>
      <c r="AX850" s="37" t="s">
        <v>11299</v>
      </c>
      <c r="AY850" s="37" t="s">
        <v>11300</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12770</v>
      </c>
      <c r="C851" s="37" t="s">
        <v>12672</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12771</v>
      </c>
      <c r="AJ851" s="37" t="s">
        <v>791</v>
      </c>
      <c r="AK851" s="37" t="s">
        <v>98</v>
      </c>
      <c r="AL851" s="37" t="s">
        <v>298</v>
      </c>
      <c r="AM851" s="37" t="s">
        <v>299</v>
      </c>
      <c r="AN851" s="37">
        <v>89.22296</v>
      </c>
      <c r="AO851" s="37" t="s">
        <v>68</v>
      </c>
      <c r="AP851" s="37"/>
      <c r="AQ851" s="37"/>
      <c r="AR851" s="37" t="s">
        <v>68</v>
      </c>
      <c r="AS851" s="37"/>
      <c r="AT851" s="37"/>
      <c r="AU851" s="37" t="s">
        <v>12772</v>
      </c>
      <c r="AV851" s="37" t="s">
        <v>12773</v>
      </c>
      <c r="AW851" s="37">
        <v>390.19409000000002</v>
      </c>
      <c r="AX851" s="37" t="s">
        <v>12774</v>
      </c>
      <c r="AY851" s="37" t="s">
        <v>12775</v>
      </c>
      <c r="AZ851" s="3">
        <v>5607</v>
      </c>
      <c r="BA851" s="37" t="s">
        <v>60</v>
      </c>
      <c r="BB851" s="37">
        <v>5607</v>
      </c>
      <c r="BC851" s="37" t="s">
        <v>60</v>
      </c>
      <c r="BD851" s="37" t="s">
        <v>60</v>
      </c>
      <c r="BE851" s="37" t="s">
        <v>60</v>
      </c>
      <c r="BF851" s="37" t="str">
        <f>IFERROR(VLOOKUP(Data_Power_app[[#This Row],[PRO ODER]],'Result'!H:J,3,0),"")</f>
        <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11305</v>
      </c>
      <c r="C854" s="37" t="s">
        <v>9235</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11306</v>
      </c>
      <c r="C857" s="37" t="s">
        <v>9457</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11028</v>
      </c>
      <c r="C858" s="37" t="s">
        <v>9473</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11029</v>
      </c>
      <c r="AJ858" s="37" t="s">
        <v>239</v>
      </c>
      <c r="AK858" s="37" t="s">
        <v>98</v>
      </c>
      <c r="AL858" s="37" t="s">
        <v>298</v>
      </c>
      <c r="AM858" s="37" t="s">
        <v>299</v>
      </c>
      <c r="AN858" s="37">
        <v>40.183309999999999</v>
      </c>
      <c r="AO858" s="37" t="s">
        <v>68</v>
      </c>
      <c r="AP858" s="37"/>
      <c r="AQ858" s="37"/>
      <c r="AR858" s="37" t="s">
        <v>68</v>
      </c>
      <c r="AS858" s="37"/>
      <c r="AT858" s="37"/>
      <c r="AU858" s="37" t="s">
        <v>11030</v>
      </c>
      <c r="AV858" s="37" t="s">
        <v>11031</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11307</v>
      </c>
      <c r="C867" s="37" t="s">
        <v>9224</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11308</v>
      </c>
      <c r="C868" s="37" t="s">
        <v>9239</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11309</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11310</v>
      </c>
      <c r="C869" s="37" t="s">
        <v>9238</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11311</v>
      </c>
      <c r="C870" s="37" t="s">
        <v>9236</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11312</v>
      </c>
      <c r="C871" s="37" t="s">
        <v>9237</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11313</v>
      </c>
      <c r="AJ871" s="37" t="s">
        <v>74</v>
      </c>
      <c r="AK871" s="37" t="s">
        <v>65</v>
      </c>
      <c r="AL871" s="37" t="s">
        <v>212</v>
      </c>
      <c r="AM871" s="37" t="s">
        <v>213</v>
      </c>
      <c r="AN871" s="37">
        <v>273.17759999999998</v>
      </c>
      <c r="AO871" s="37" t="s">
        <v>68</v>
      </c>
      <c r="AP871" s="37"/>
      <c r="AQ871" s="37"/>
      <c r="AR871" s="37" t="s">
        <v>68</v>
      </c>
      <c r="AS871" s="37"/>
      <c r="AT871" s="37"/>
      <c r="AU871" s="37" t="s">
        <v>11314</v>
      </c>
      <c r="AV871" s="37" t="s">
        <v>11315</v>
      </c>
      <c r="AW871" s="37">
        <v>597.40125999999998</v>
      </c>
      <c r="AX871" s="37" t="s">
        <v>11316</v>
      </c>
      <c r="AY871" s="37" t="s">
        <v>11317</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11318</v>
      </c>
      <c r="C872" s="37" t="s">
        <v>9240</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11313</v>
      </c>
      <c r="AJ872" s="37" t="s">
        <v>74</v>
      </c>
      <c r="AK872" s="37" t="s">
        <v>65</v>
      </c>
      <c r="AL872" s="37" t="s">
        <v>212</v>
      </c>
      <c r="AM872" s="37" t="s">
        <v>213</v>
      </c>
      <c r="AN872" s="37">
        <v>33.201799999999999</v>
      </c>
      <c r="AO872" s="37" t="s">
        <v>68</v>
      </c>
      <c r="AP872" s="37"/>
      <c r="AQ872" s="37"/>
      <c r="AR872" s="37" t="s">
        <v>68</v>
      </c>
      <c r="AS872" s="37"/>
      <c r="AT872" s="37"/>
      <c r="AU872" s="37" t="s">
        <v>11314</v>
      </c>
      <c r="AV872" s="37" t="s">
        <v>11315</v>
      </c>
      <c r="AW872" s="37">
        <v>72.605090000000004</v>
      </c>
      <c r="AX872" s="37" t="s">
        <v>11316</v>
      </c>
      <c r="AY872" s="37" t="s">
        <v>11317</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11319</v>
      </c>
      <c r="C873" s="37" t="s">
        <v>9110</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11320</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11890</v>
      </c>
      <c r="C874" s="37" t="s">
        <v>11891</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11892</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11893</v>
      </c>
      <c r="AY874" s="37" t="s">
        <v>11894</v>
      </c>
      <c r="AZ874" s="3">
        <v>94</v>
      </c>
      <c r="BA874" s="37" t="s">
        <v>177</v>
      </c>
      <c r="BB874" s="37">
        <v>97</v>
      </c>
      <c r="BC874" s="37" t="s">
        <v>60</v>
      </c>
      <c r="BD874" s="37" t="s">
        <v>60</v>
      </c>
      <c r="BE874" s="37" t="s">
        <v>430</v>
      </c>
      <c r="BF874" s="37" t="str">
        <f>IFERROR(VLOOKUP(Data_Power_app[[#This Row],[PRO ODER]],'Result'!H:J,3,0),"")</f>
        <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11895</v>
      </c>
      <c r="C875" s="37" t="s">
        <v>11896</v>
      </c>
      <c r="D875" s="37" t="s">
        <v>113</v>
      </c>
      <c r="E875" s="37" t="s">
        <v>114</v>
      </c>
      <c r="F875" s="37" t="s">
        <v>72</v>
      </c>
      <c r="G875" s="37">
        <v>9</v>
      </c>
      <c r="H875" s="4">
        <v>45831</v>
      </c>
      <c r="I875" s="4">
        <v>45831</v>
      </c>
      <c r="J875" s="4">
        <v>45831</v>
      </c>
      <c r="K875" s="4">
        <v>45832</v>
      </c>
      <c r="L875" s="4">
        <v>45832.650509259256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11897</v>
      </c>
      <c r="C876" s="37" t="s">
        <v>11898</v>
      </c>
      <c r="D876" s="37" t="s">
        <v>113</v>
      </c>
      <c r="E876" s="37" t="s">
        <v>114</v>
      </c>
      <c r="F876" s="37" t="s">
        <v>72</v>
      </c>
      <c r="G876" s="37">
        <v>18</v>
      </c>
      <c r="H876" s="4">
        <v>45831</v>
      </c>
      <c r="I876" s="4">
        <v>45831</v>
      </c>
      <c r="J876" s="4">
        <v>45831</v>
      </c>
      <c r="K876" s="4">
        <v>45832</v>
      </c>
      <c r="L876" s="4">
        <v>45832.650289351855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11899</v>
      </c>
      <c r="C878" s="37" t="s">
        <v>11900</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11901</v>
      </c>
      <c r="C879" s="37" t="s">
        <v>11902</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11903</v>
      </c>
      <c r="C880" s="37" t="s">
        <v>11904</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11905</v>
      </c>
      <c r="C883" s="37" t="s">
        <v>11906</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11907</v>
      </c>
      <c r="C884" s="37" t="s">
        <v>11908</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11909</v>
      </c>
      <c r="C885" s="37" t="s">
        <v>11910</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11911</v>
      </c>
      <c r="C886" s="37" t="s">
        <v>11912</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11913</v>
      </c>
      <c r="C887" s="37" t="s">
        <v>11914</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11915</v>
      </c>
      <c r="C888" s="37" t="s">
        <v>11916</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11917</v>
      </c>
      <c r="C889" s="37" t="s">
        <v>11918</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11919</v>
      </c>
      <c r="C890" s="37" t="s">
        <v>11920</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11921</v>
      </c>
      <c r="C891" s="37" t="s">
        <v>11922</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11046</v>
      </c>
      <c r="C892" s="37" t="s">
        <v>9062</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11047</v>
      </c>
      <c r="C893" s="37" t="s">
        <v>9063</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11048</v>
      </c>
      <c r="C894" s="37" t="s">
        <v>9064</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11331</v>
      </c>
      <c r="C901" s="37" t="s">
        <v>9142</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11332</v>
      </c>
      <c r="C902" s="37" t="s">
        <v>9144</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11333</v>
      </c>
      <c r="C903" s="37" t="s">
        <v>9145</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11334</v>
      </c>
      <c r="C904" s="37" t="s">
        <v>9146</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11335</v>
      </c>
      <c r="C905" s="37" t="s">
        <v>9147</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11336</v>
      </c>
      <c r="C906" s="37" t="s">
        <v>9148</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11337</v>
      </c>
      <c r="C907" s="37" t="s">
        <v>9149</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11338</v>
      </c>
      <c r="C908" s="37" t="s">
        <v>9150</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11339</v>
      </c>
      <c r="C909" s="37" t="s">
        <v>9151</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11293</v>
      </c>
      <c r="C912" s="37" t="s">
        <v>9127</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11294</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11321</v>
      </c>
      <c r="C913" s="37" t="s">
        <v>9061</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11340</v>
      </c>
      <c r="C915" s="37" t="s">
        <v>9243</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11341</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11342</v>
      </c>
      <c r="AY915" s="37" t="s">
        <v>11343</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v>45832.644594907404</v>
      </c>
      <c r="AB928" s="4" t="s">
        <v>60</v>
      </c>
      <c r="AC928" s="4">
        <v>45834</v>
      </c>
      <c r="AD928" s="4">
        <v>45836</v>
      </c>
      <c r="AE928" s="4">
        <v>45838</v>
      </c>
      <c r="AF928" s="4"/>
      <c r="AG928" s="37" t="s">
        <v>62</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11344</v>
      </c>
      <c r="C932" s="37" t="s">
        <v>9242</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11345</v>
      </c>
      <c r="C934" s="37" t="s">
        <v>9538</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11346</v>
      </c>
      <c r="C935" s="37" t="s">
        <v>9539</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11347</v>
      </c>
      <c r="C936" s="37" t="s">
        <v>9248</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11348</v>
      </c>
      <c r="C937" s="37" t="s">
        <v>9249</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11349</v>
      </c>
      <c r="C938" s="37" t="s">
        <v>9250</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11350</v>
      </c>
      <c r="C939" s="37" t="s">
        <v>9251</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11351</v>
      </c>
      <c r="C940" s="37" t="s">
        <v>9252</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11352</v>
      </c>
      <c r="C941" s="37" t="s">
        <v>9253</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11353</v>
      </c>
      <c r="C942" s="37" t="s">
        <v>9254</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11354</v>
      </c>
      <c r="C943" s="37" t="s">
        <v>9255</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11355</v>
      </c>
      <c r="C944" s="37" t="s">
        <v>9256</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11356</v>
      </c>
      <c r="C945" s="37" t="s">
        <v>9257</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11357</v>
      </c>
      <c r="C946" s="37" t="s">
        <v>9258</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11358</v>
      </c>
      <c r="C947" s="37" t="s">
        <v>9260</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11359</v>
      </c>
      <c r="C948" s="37" t="s">
        <v>9261</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11360</v>
      </c>
      <c r="C949" s="37" t="s">
        <v>9262</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11361</v>
      </c>
      <c r="C950" s="37" t="s">
        <v>9263</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11362</v>
      </c>
      <c r="C951" s="37" t="s">
        <v>9264</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11363</v>
      </c>
      <c r="C952" s="37" t="s">
        <v>9265</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11364</v>
      </c>
      <c r="C953" s="37" t="s">
        <v>9266</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11365</v>
      </c>
      <c r="C954" s="37" t="s">
        <v>9267</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11366</v>
      </c>
      <c r="C955" s="37" t="s">
        <v>9268</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11367</v>
      </c>
      <c r="C956" s="37" t="s">
        <v>9269</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11368</v>
      </c>
      <c r="C957" s="37" t="s">
        <v>9270</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11369</v>
      </c>
      <c r="C958" s="37" t="s">
        <v>9271</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11370</v>
      </c>
      <c r="C959" s="37" t="s">
        <v>9272</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11371</v>
      </c>
      <c r="C960" s="37" t="s">
        <v>9273</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11372</v>
      </c>
      <c r="C961" s="37" t="s">
        <v>9274</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11373</v>
      </c>
      <c r="C962" s="37" t="s">
        <v>9275</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11374</v>
      </c>
      <c r="C963" s="37" t="s">
        <v>9259</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11375</v>
      </c>
      <c r="C964" s="37" t="s">
        <v>9276</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11376</v>
      </c>
      <c r="C965" s="37" t="s">
        <v>9277</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11377</v>
      </c>
      <c r="C966" s="37" t="s">
        <v>9278</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11378</v>
      </c>
      <c r="C967" s="37" t="s">
        <v>9279</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11379</v>
      </c>
      <c r="C968" s="37" t="s">
        <v>9280</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11380</v>
      </c>
      <c r="C969" s="37" t="s">
        <v>9281</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11381</v>
      </c>
      <c r="C970" s="37" t="s">
        <v>9282</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11382</v>
      </c>
      <c r="C971" s="37" t="s">
        <v>9283</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11383</v>
      </c>
      <c r="C972" s="37" t="s">
        <v>9284</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11384</v>
      </c>
      <c r="C973" s="37" t="s">
        <v>9285</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11385</v>
      </c>
      <c r="C974" s="37" t="s">
        <v>9286</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11386</v>
      </c>
      <c r="C975" s="37" t="s">
        <v>9287</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11387</v>
      </c>
      <c r="C976" s="37" t="s">
        <v>9288</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11388</v>
      </c>
      <c r="C977" s="37" t="s">
        <v>9289</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11389</v>
      </c>
      <c r="C978" s="37" t="s">
        <v>9290</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11390</v>
      </c>
      <c r="C979" s="37" t="s">
        <v>9291</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11923</v>
      </c>
      <c r="C980" s="37" t="s">
        <v>11924</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11925</v>
      </c>
      <c r="C981" s="37" t="s">
        <v>11926</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11927</v>
      </c>
      <c r="C982" s="37" t="s">
        <v>11928</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11929</v>
      </c>
      <c r="C983" s="37" t="s">
        <v>11930</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11931</v>
      </c>
      <c r="C984" s="37" t="s">
        <v>11932</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11933</v>
      </c>
      <c r="C985" s="37" t="s">
        <v>11934</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11935</v>
      </c>
      <c r="C986" s="37" t="s">
        <v>11936</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11937</v>
      </c>
      <c r="C987" s="37" t="s">
        <v>11938</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11941</v>
      </c>
      <c r="C988" s="37" t="s">
        <v>11942</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11943</v>
      </c>
      <c r="C989" s="37" t="s">
        <v>11944</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11391</v>
      </c>
      <c r="C990" s="37" t="s">
        <v>9292</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11392</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11393</v>
      </c>
      <c r="C991" s="37" t="s">
        <v>9293</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11392</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11394</v>
      </c>
      <c r="C992" s="37" t="s">
        <v>9294</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11392</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11395</v>
      </c>
      <c r="C993" s="37" t="s">
        <v>9295</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11392</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11396</v>
      </c>
      <c r="C994" s="37" t="s">
        <v>9296</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11392</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11397</v>
      </c>
      <c r="C995" s="37" t="s">
        <v>9297</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11392</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11398</v>
      </c>
      <c r="C996" s="37" t="s">
        <v>9298</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11392</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11399</v>
      </c>
      <c r="C997" s="37" t="s">
        <v>9299</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11400</v>
      </c>
      <c r="C998" s="37" t="s">
        <v>9300</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11401</v>
      </c>
      <c r="C999" s="37" t="s">
        <v>9303</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11402</v>
      </c>
      <c r="C1000" s="37" t="s">
        <v>9304</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11403</v>
      </c>
      <c r="C1001" s="37" t="s">
        <v>9306</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11404</v>
      </c>
      <c r="C1002" s="37" t="s">
        <v>9307</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11405</v>
      </c>
      <c r="C1003" s="37" t="s">
        <v>9308</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11406</v>
      </c>
      <c r="C1004" s="37" t="s">
        <v>9301</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11407</v>
      </c>
      <c r="AI1004" s="37" t="s">
        <v>11408</v>
      </c>
      <c r="AJ1004" s="37" t="s">
        <v>74</v>
      </c>
      <c r="AK1004" s="37" t="s">
        <v>65</v>
      </c>
      <c r="AL1004" s="37" t="s">
        <v>11409</v>
      </c>
      <c r="AM1004" s="37" t="s">
        <v>11410</v>
      </c>
      <c r="AN1004" s="37">
        <v>44.622669999999999</v>
      </c>
      <c r="AO1004" s="37" t="s">
        <v>68</v>
      </c>
      <c r="AP1004" s="37"/>
      <c r="AQ1004" s="37"/>
      <c r="AR1004" s="37" t="s">
        <v>68</v>
      </c>
      <c r="AS1004" s="37"/>
      <c r="AT1004" s="37"/>
      <c r="AU1004" s="37" t="s">
        <v>11411</v>
      </c>
      <c r="AV1004" s="37" t="s">
        <v>11412</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11413</v>
      </c>
      <c r="C1005" s="37" t="s">
        <v>9247</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11414</v>
      </c>
      <c r="AJ1005" s="37" t="s">
        <v>74</v>
      </c>
      <c r="AK1005" s="37" t="s">
        <v>65</v>
      </c>
      <c r="AL1005" s="37" t="s">
        <v>222</v>
      </c>
      <c r="AM1005" s="37" t="s">
        <v>223</v>
      </c>
      <c r="AN1005" s="37">
        <v>94.193340000000006</v>
      </c>
      <c r="AO1005" s="37" t="s">
        <v>68</v>
      </c>
      <c r="AP1005" s="37"/>
      <c r="AQ1005" s="37"/>
      <c r="AR1005" s="37" t="s">
        <v>68</v>
      </c>
      <c r="AS1005" s="37"/>
      <c r="AT1005" s="37"/>
      <c r="AU1005" s="37" t="s">
        <v>11415</v>
      </c>
      <c r="AV1005" s="37" t="s">
        <v>11416</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11417</v>
      </c>
      <c r="C1006" s="37" t="s">
        <v>9246</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11320</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11945</v>
      </c>
      <c r="C1007" s="37" t="s">
        <v>11946</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11947</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11948</v>
      </c>
      <c r="AY1007" s="37" t="s">
        <v>11949</v>
      </c>
      <c r="AZ1007" s="3">
        <v>3902</v>
      </c>
      <c r="BA1007" s="37" t="s">
        <v>60</v>
      </c>
      <c r="BB1007" s="37">
        <v>3902</v>
      </c>
      <c r="BC1007" s="37" t="s">
        <v>60</v>
      </c>
      <c r="BD1007" s="37" t="s">
        <v>60</v>
      </c>
      <c r="BE1007" s="37" t="s">
        <v>60</v>
      </c>
      <c r="BF1007" s="37" t="str">
        <f>IFERROR(VLOOKUP(Data_Power_app[[#This Row],[PRO ODER]],'Result'!H:J,3,0),"")</f>
        <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11418</v>
      </c>
      <c r="C1008" s="37" t="s">
        <v>9245</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11419</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11420</v>
      </c>
      <c r="C1009" s="37" t="s">
        <v>9244</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11421</v>
      </c>
      <c r="C1010" s="37" t="s">
        <v>9305</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11422</v>
      </c>
      <c r="AJ1010" s="37" t="s">
        <v>74</v>
      </c>
      <c r="AK1010" s="37" t="s">
        <v>98</v>
      </c>
      <c r="AL1010" s="37" t="s">
        <v>197</v>
      </c>
      <c r="AM1010" s="37" t="s">
        <v>198</v>
      </c>
      <c r="AN1010" s="37">
        <v>2.83616</v>
      </c>
      <c r="AO1010" s="37" t="s">
        <v>68</v>
      </c>
      <c r="AP1010" s="37"/>
      <c r="AQ1010" s="37"/>
      <c r="AR1010" s="37" t="s">
        <v>68</v>
      </c>
      <c r="AS1010" s="37"/>
      <c r="AT1010" s="37"/>
      <c r="AU1010" s="37" t="s">
        <v>11423</v>
      </c>
      <c r="AV1010" s="37" t="s">
        <v>11424</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11425</v>
      </c>
      <c r="C1011" s="37" t="s">
        <v>9302</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11426</v>
      </c>
      <c r="C1012" s="37" t="s">
        <v>9309</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11422</v>
      </c>
      <c r="AJ1012" s="37" t="s">
        <v>74</v>
      </c>
      <c r="AK1012" s="37" t="s">
        <v>98</v>
      </c>
      <c r="AL1012" s="37" t="s">
        <v>197</v>
      </c>
      <c r="AM1012" s="37" t="s">
        <v>198</v>
      </c>
      <c r="AN1012" s="37">
        <v>32.52317</v>
      </c>
      <c r="AO1012" s="37" t="s">
        <v>68</v>
      </c>
      <c r="AP1012" s="37"/>
      <c r="AQ1012" s="37"/>
      <c r="AR1012" s="37" t="s">
        <v>68</v>
      </c>
      <c r="AS1012" s="37"/>
      <c r="AT1012" s="37"/>
      <c r="AU1012" s="37" t="s">
        <v>11423</v>
      </c>
      <c r="AV1012" s="37" t="s">
        <v>11424</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11427</v>
      </c>
      <c r="C1013" s="37" t="s">
        <v>9310</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11422</v>
      </c>
      <c r="AJ1013" s="37" t="s">
        <v>74</v>
      </c>
      <c r="AK1013" s="37" t="s">
        <v>98</v>
      </c>
      <c r="AL1013" s="37" t="s">
        <v>197</v>
      </c>
      <c r="AM1013" s="37" t="s">
        <v>198</v>
      </c>
      <c r="AN1013" s="37">
        <v>73.42747</v>
      </c>
      <c r="AO1013" s="37" t="s">
        <v>68</v>
      </c>
      <c r="AP1013" s="37"/>
      <c r="AQ1013" s="37"/>
      <c r="AR1013" s="37" t="s">
        <v>68</v>
      </c>
      <c r="AS1013" s="37"/>
      <c r="AT1013" s="37"/>
      <c r="AU1013" s="37" t="s">
        <v>11423</v>
      </c>
      <c r="AV1013" s="37" t="s">
        <v>11424</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11428</v>
      </c>
      <c r="C1015" s="37" t="s">
        <v>9241</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11341</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11342</v>
      </c>
      <c r="AY1015" s="37" t="s">
        <v>11343</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11950</v>
      </c>
      <c r="C1016" s="37" t="s">
        <v>11951</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11952</v>
      </c>
      <c r="C1017" s="37" t="s">
        <v>11953</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11954</v>
      </c>
      <c r="C1018" s="37" t="s">
        <v>11955</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11956</v>
      </c>
      <c r="C1019" s="37" t="s">
        <v>11957</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12776</v>
      </c>
      <c r="C1020" s="37" t="s">
        <v>12678</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11958</v>
      </c>
      <c r="C1021" s="37" t="s">
        <v>11959</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12777</v>
      </c>
      <c r="C1022" s="37" t="s">
        <v>12679</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11960</v>
      </c>
      <c r="C1023" s="37" t="s">
        <v>11961</v>
      </c>
      <c r="D1023" s="37" t="s">
        <v>113</v>
      </c>
      <c r="E1023" s="37" t="s">
        <v>114</v>
      </c>
      <c r="F1023" s="37" t="s">
        <v>72</v>
      </c>
      <c r="G1023" s="37">
        <v>600</v>
      </c>
      <c r="H1023" s="4">
        <v>45831</v>
      </c>
      <c r="I1023" s="4">
        <v>45831</v>
      </c>
      <c r="J1023" s="4">
        <v>45831</v>
      </c>
      <c r="K1023" s="4">
        <v>45832</v>
      </c>
      <c r="L1023" s="4">
        <v>45832.650335648148</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
      </c>
      <c r="BG1023" s="11" t="str">
        <f>IFERROR(VLOOKUP(Data_Power_app[[#This Row],[PRO ODER]]&amp;"LAM",'Real Time'!A:E,4,0),"")</f>
        <v>ML-04</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12778</v>
      </c>
      <c r="C1024" s="37" t="s">
        <v>12680</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11962</v>
      </c>
      <c r="C1025" s="37" t="s">
        <v>11963</v>
      </c>
      <c r="D1025" s="37" t="s">
        <v>113</v>
      </c>
      <c r="E1025" s="37" t="s">
        <v>114</v>
      </c>
      <c r="F1025" s="37" t="s">
        <v>72</v>
      </c>
      <c r="G1025" s="37">
        <v>1620</v>
      </c>
      <c r="H1025" s="4">
        <v>45831</v>
      </c>
      <c r="I1025" s="4">
        <v>45831</v>
      </c>
      <c r="J1025" s="4">
        <v>45831</v>
      </c>
      <c r="K1025" s="4">
        <v>45832</v>
      </c>
      <c r="L1025" s="4">
        <v>45832.650370370371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
      </c>
      <c r="BG1025" s="11" t="str">
        <f>IFERROR(VLOOKUP(Data_Power_app[[#This Row],[PRO ODER]]&amp;"LAM",'Real Time'!A:E,4,0),"")</f>
        <v>ML-04</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12779</v>
      </c>
      <c r="C1026" s="37" t="s">
        <v>12681</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11964</v>
      </c>
      <c r="C1027" s="37" t="s">
        <v>11965</v>
      </c>
      <c r="D1027" s="37" t="s">
        <v>113</v>
      </c>
      <c r="E1027" s="37" t="s">
        <v>114</v>
      </c>
      <c r="F1027" s="37" t="s">
        <v>72</v>
      </c>
      <c r="G1027" s="37">
        <v>120</v>
      </c>
      <c r="H1027" s="4">
        <v>45831</v>
      </c>
      <c r="I1027" s="4">
        <v>45831</v>
      </c>
      <c r="J1027" s="4">
        <v>45831</v>
      </c>
      <c r="K1027" s="4">
        <v>45832</v>
      </c>
      <c r="L1027" s="4">
        <v>45832.650416666664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
      </c>
      <c r="BG1027" s="11" t="str">
        <f>IFERROR(VLOOKUP(Data_Power_app[[#This Row],[PRO ODER]]&amp;"LAM",'Real Time'!A:E,4,0),"")</f>
        <v>ML-04</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11966</v>
      </c>
      <c r="C1028" s="37" t="s">
        <v>11967</v>
      </c>
      <c r="D1028" s="37" t="s">
        <v>113</v>
      </c>
      <c r="E1028" s="37" t="s">
        <v>114</v>
      </c>
      <c r="F1028" s="37" t="s">
        <v>72</v>
      </c>
      <c r="G1028" s="37">
        <v>600</v>
      </c>
      <c r="H1028" s="4">
        <v>45831</v>
      </c>
      <c r="I1028" s="4">
        <v>45831</v>
      </c>
      <c r="J1028" s="4">
        <v>45831</v>
      </c>
      <c r="K1028" s="4">
        <v>45832</v>
      </c>
      <c r="L1028" s="4">
        <v>45832.650462962964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11968</v>
      </c>
      <c r="C1029" s="37" t="s">
        <v>11969</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11970</v>
      </c>
      <c r="C1030" s="37" t="s">
        <v>11971</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13920</v>
      </c>
      <c r="C1031" s="37" t="s">
        <v>13921</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13922</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LAMINATION 4</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13923</v>
      </c>
      <c r="C1032" s="37" t="s">
        <v>13924</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13922</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14599</v>
      </c>
      <c r="C1033" s="37" t="s">
        <v>14600</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14601</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14602</v>
      </c>
      <c r="C1034" s="37" t="s">
        <v>14603</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14601</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14604</v>
      </c>
      <c r="C1035" s="37" t="s">
        <v>14605</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14601</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14606</v>
      </c>
      <c r="C1036" s="37" t="s">
        <v>14607</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14601</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14608</v>
      </c>
      <c r="C1037" s="37" t="s">
        <v>14609</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14601</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14610</v>
      </c>
      <c r="C1038" s="37" t="s">
        <v>14611</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14612</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11429</v>
      </c>
      <c r="C1039" s="37" t="s">
        <v>9311</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11430</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11431</v>
      </c>
      <c r="AY1039" s="37" t="s">
        <v>11432</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11433</v>
      </c>
      <c r="C1040" s="37" t="s">
        <v>9312</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11430</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11431</v>
      </c>
      <c r="AY1040" s="37" t="s">
        <v>11432</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11434</v>
      </c>
      <c r="C1041" s="37" t="s">
        <v>9313</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11430</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11431</v>
      </c>
      <c r="AY1041" s="37" t="s">
        <v>11432</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13925</v>
      </c>
      <c r="C1042" s="37" t="s">
        <v>13926</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LAMINATION 1</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13927</v>
      </c>
      <c r="C1043" s="37" t="s">
        <v>13928</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11422</v>
      </c>
      <c r="AJ1043" s="37" t="s">
        <v>74</v>
      </c>
      <c r="AK1043" s="37" t="s">
        <v>98</v>
      </c>
      <c r="AL1043" s="37" t="s">
        <v>197</v>
      </c>
      <c r="AM1043" s="37" t="s">
        <v>198</v>
      </c>
      <c r="AN1043" s="37">
        <v>25.802330000000001</v>
      </c>
      <c r="AO1043" s="37" t="s">
        <v>68</v>
      </c>
      <c r="AP1043" s="37"/>
      <c r="AQ1043" s="37"/>
      <c r="AR1043" s="37" t="s">
        <v>68</v>
      </c>
      <c r="AS1043" s="37"/>
      <c r="AT1043" s="37"/>
      <c r="AU1043" s="37" t="s">
        <v>11423</v>
      </c>
      <c r="AV1043" s="37" t="s">
        <v>11424</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LAMINATION 3</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13929</v>
      </c>
      <c r="C1044" s="37" t="s">
        <v>13930</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13931</v>
      </c>
      <c r="AJ1044" s="37" t="s">
        <v>74</v>
      </c>
      <c r="AK1044" s="37" t="s">
        <v>1719</v>
      </c>
      <c r="AL1044" s="37" t="s">
        <v>1720</v>
      </c>
      <c r="AM1044" s="37" t="s">
        <v>1721</v>
      </c>
      <c r="AN1044" s="37">
        <v>1.5339999999999999E-2</v>
      </c>
      <c r="AO1044" s="37" t="s">
        <v>68</v>
      </c>
      <c r="AP1044" s="37"/>
      <c r="AQ1044" s="37"/>
      <c r="AR1044" s="37" t="s">
        <v>68</v>
      </c>
      <c r="AS1044" s="37"/>
      <c r="AT1044" s="37"/>
      <c r="AU1044" s="37" t="s">
        <v>11423</v>
      </c>
      <c r="AV1044" s="37" t="s">
        <v>11424</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LAMINATION 1</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14613</v>
      </c>
      <c r="C1045" s="37" t="s">
        <v>14614</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11032</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LAMINATION 4</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8422</v>
      </c>
      <c r="C1046" s="37" t="s">
        <v>8423</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8424</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8425</v>
      </c>
      <c r="AY1046" s="37" t="s">
        <v>8426</v>
      </c>
      <c r="AZ1046" s="3">
        <v>726</v>
      </c>
      <c r="BA1046" s="37" t="s">
        <v>60</v>
      </c>
      <c r="BB1046" s="37">
        <v>726</v>
      </c>
      <c r="BC1046" s="37" t="s">
        <v>60</v>
      </c>
      <c r="BD1046" s="37" t="s">
        <v>60</v>
      </c>
      <c r="BE1046" s="37" t="s">
        <v>60</v>
      </c>
      <c r="BF1046" s="37" t="str">
        <f>IFERROR(VLOOKUP(Data_Power_app[[#This Row],[PRO ODER]],'Result'!H:J,3,0),"")</f>
        <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8427</v>
      </c>
      <c r="C1047" s="37" t="s">
        <v>8428</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8424</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8425</v>
      </c>
      <c r="AY1047" s="37" t="s">
        <v>8426</v>
      </c>
      <c r="AZ1047" s="3">
        <v>425</v>
      </c>
      <c r="BA1047" s="37" t="s">
        <v>60</v>
      </c>
      <c r="BB1047" s="37">
        <v>425</v>
      </c>
      <c r="BC1047" s="37" t="s">
        <v>60</v>
      </c>
      <c r="BD1047" s="37" t="s">
        <v>60</v>
      </c>
      <c r="BE1047" s="37" t="s">
        <v>60</v>
      </c>
      <c r="BF1047" s="37" t="str">
        <f>IFERROR(VLOOKUP(Data_Power_app[[#This Row],[PRO ODER]],'Result'!H:J,3,0),"")</f>
        <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11972</v>
      </c>
      <c r="C1048" s="37" t="s">
        <v>11973</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11974</v>
      </c>
      <c r="C1049" s="37" t="s">
        <v>11975</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13932</v>
      </c>
      <c r="C1050" s="37" t="s">
        <v>13933</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13934</v>
      </c>
      <c r="AI1050" s="37" t="s">
        <v>13935</v>
      </c>
      <c r="AJ1050" s="37" t="s">
        <v>74</v>
      </c>
      <c r="AK1050" s="37" t="s">
        <v>454</v>
      </c>
      <c r="AL1050" s="37" t="s">
        <v>273</v>
      </c>
      <c r="AM1050" s="37" t="s">
        <v>274</v>
      </c>
      <c r="AN1050" s="37">
        <v>2.6499999999999999E-2</v>
      </c>
      <c r="AO1050" s="37" t="s">
        <v>68</v>
      </c>
      <c r="AP1050" s="37"/>
      <c r="AQ1050" s="37"/>
      <c r="AR1050" s="37" t="s">
        <v>68</v>
      </c>
      <c r="AS1050" s="37"/>
      <c r="AT1050" s="37"/>
      <c r="AU1050" s="37" t="s">
        <v>11423</v>
      </c>
      <c r="AV1050" s="37" t="s">
        <v>11424</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LAMINATION 1</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11435</v>
      </c>
      <c r="C1051" s="37" t="s">
        <v>9461</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8413</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8414</v>
      </c>
      <c r="AY1051" s="37" t="s">
        <v>8415</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11436</v>
      </c>
      <c r="C1052" s="37" t="s">
        <v>9462</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8413</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8414</v>
      </c>
      <c r="AY1052" s="37" t="s">
        <v>8415</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11437</v>
      </c>
      <c r="C1053" s="37" t="s">
        <v>9463</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8413</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8414</v>
      </c>
      <c r="AY1053" s="37" t="s">
        <v>8415</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11438</v>
      </c>
      <c r="C1054" s="37" t="s">
        <v>9464</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8413</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8414</v>
      </c>
      <c r="AY1054" s="37" t="s">
        <v>8415</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11439</v>
      </c>
      <c r="C1055" s="37" t="s">
        <v>9465</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8413</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8414</v>
      </c>
      <c r="AY1055" s="37" t="s">
        <v>8415</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11440</v>
      </c>
      <c r="C1056" s="37" t="s">
        <v>9466</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8413</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8414</v>
      </c>
      <c r="AY1056" s="37" t="s">
        <v>8415</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11441</v>
      </c>
      <c r="C1057" s="37" t="s">
        <v>9467</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8413</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8414</v>
      </c>
      <c r="AY1057" s="37" t="s">
        <v>8415</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11442</v>
      </c>
      <c r="C1058" s="37" t="s">
        <v>9468</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8413</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8414</v>
      </c>
      <c r="AY1058" s="37" t="s">
        <v>8415</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11443</v>
      </c>
      <c r="C1059" s="37" t="s">
        <v>9469</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8413</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8414</v>
      </c>
      <c r="AY1059" s="37" t="s">
        <v>8415</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11444</v>
      </c>
      <c r="C1060" s="37" t="s">
        <v>9470</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8413</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8414</v>
      </c>
      <c r="AY1060" s="37" t="s">
        <v>8415</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11976</v>
      </c>
      <c r="C1062" s="37" t="s">
        <v>11977</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11445</v>
      </c>
      <c r="C1063" s="37" t="s">
        <v>9540</v>
      </c>
      <c r="D1063" s="37" t="s">
        <v>860</v>
      </c>
      <c r="E1063" s="37" t="s">
        <v>11446</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11447</v>
      </c>
      <c r="AI1063" s="37" t="s">
        <v>11448</v>
      </c>
      <c r="AJ1063" s="37" t="s">
        <v>74</v>
      </c>
      <c r="AK1063" s="37" t="s">
        <v>98</v>
      </c>
      <c r="AL1063" s="37" t="s">
        <v>861</v>
      </c>
      <c r="AM1063" s="37" t="s">
        <v>862</v>
      </c>
      <c r="AN1063" s="37">
        <v>31.622620000000001</v>
      </c>
      <c r="AO1063" s="37" t="s">
        <v>68</v>
      </c>
      <c r="AP1063" s="37"/>
      <c r="AQ1063" s="37"/>
      <c r="AR1063" s="37" t="s">
        <v>68</v>
      </c>
      <c r="AS1063" s="37"/>
      <c r="AT1063" s="37"/>
      <c r="AU1063" s="37" t="s">
        <v>11449</v>
      </c>
      <c r="AV1063" s="37" t="s">
        <v>11450</v>
      </c>
      <c r="AW1063" s="37">
        <v>69.156310000000005</v>
      </c>
      <c r="AX1063" s="37" t="s">
        <v>11451</v>
      </c>
      <c r="AY1063" s="37" t="s">
        <v>11452</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11453</v>
      </c>
      <c r="C1064" s="37" t="s">
        <v>9541</v>
      </c>
      <c r="D1064" s="37" t="s">
        <v>860</v>
      </c>
      <c r="E1064" s="37" t="s">
        <v>11446</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11447</v>
      </c>
      <c r="AI1064" s="37" t="s">
        <v>11448</v>
      </c>
      <c r="AJ1064" s="37" t="s">
        <v>74</v>
      </c>
      <c r="AK1064" s="37" t="s">
        <v>98</v>
      </c>
      <c r="AL1064" s="37" t="s">
        <v>861</v>
      </c>
      <c r="AM1064" s="37" t="s">
        <v>862</v>
      </c>
      <c r="AN1064" s="37">
        <v>47.827660000000002</v>
      </c>
      <c r="AO1064" s="37" t="s">
        <v>68</v>
      </c>
      <c r="AP1064" s="37"/>
      <c r="AQ1064" s="37"/>
      <c r="AR1064" s="37" t="s">
        <v>68</v>
      </c>
      <c r="AS1064" s="37"/>
      <c r="AT1064" s="37"/>
      <c r="AU1064" s="37" t="s">
        <v>11449</v>
      </c>
      <c r="AV1064" s="37" t="s">
        <v>11450</v>
      </c>
      <c r="AW1064" s="37">
        <v>104.59527</v>
      </c>
      <c r="AX1064" s="37" t="s">
        <v>11451</v>
      </c>
      <c r="AY1064" s="37" t="s">
        <v>11452</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11454</v>
      </c>
      <c r="C1065" s="37" t="s">
        <v>9314</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v>45832.643391203703</v>
      </c>
      <c r="Y1066" s="4" t="s">
        <v>183</v>
      </c>
      <c r="Z1066" s="4">
        <v>45835</v>
      </c>
      <c r="AA1066" s="4"/>
      <c r="AB1066" s="4" t="s">
        <v>60</v>
      </c>
      <c r="AC1066" s="4">
        <v>45836</v>
      </c>
      <c r="AD1066" s="4">
        <v>45836</v>
      </c>
      <c r="AE1066" s="4">
        <v>45838</v>
      </c>
      <c r="AF1066" s="4"/>
      <c r="AG1066" s="37" t="s">
        <v>95</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13936</v>
      </c>
      <c r="C1067" s="37" t="s">
        <v>13937</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LAMINATION 1</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13938</v>
      </c>
      <c r="C1068" s="37" t="s">
        <v>13939</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11455</v>
      </c>
      <c r="C1069" s="37" t="s">
        <v>9315</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13940</v>
      </c>
      <c r="C1070" s="37" t="s">
        <v>13941</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LAMINATION 3</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13942</v>
      </c>
      <c r="C1071" s="37" t="s">
        <v>13943</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11294</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13944</v>
      </c>
      <c r="C1072" s="37" t="s">
        <v>13945</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13946</v>
      </c>
      <c r="C1073" s="37" t="s">
        <v>13947</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13948</v>
      </c>
      <c r="C1074" s="37" t="s">
        <v>13949</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13950</v>
      </c>
      <c r="C1075" s="37" t="s">
        <v>13951</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13952</v>
      </c>
      <c r="C1076" s="37" t="s">
        <v>13953</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13954</v>
      </c>
      <c r="C1077" s="37" t="s">
        <v>13955</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13956</v>
      </c>
      <c r="C1078" s="37" t="s">
        <v>13957</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13958</v>
      </c>
      <c r="C1079" s="37" t="s">
        <v>13959</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13960</v>
      </c>
      <c r="C1080" s="37" t="s">
        <v>13961</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13962</v>
      </c>
      <c r="C1081" s="37" t="s">
        <v>13963</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13964</v>
      </c>
      <c r="C1082" s="37" t="s">
        <v>13965</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13966</v>
      </c>
      <c r="C1083" s="37" t="s">
        <v>13967</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13968</v>
      </c>
      <c r="C1084" s="37" t="s">
        <v>13969</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13970</v>
      </c>
      <c r="C1085" s="37" t="s">
        <v>13971</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13972</v>
      </c>
      <c r="C1086" s="37" t="s">
        <v>13973</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13974</v>
      </c>
      <c r="C1087" s="37" t="s">
        <v>13975</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13976</v>
      </c>
      <c r="C1088" s="37" t="s">
        <v>13977</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13978</v>
      </c>
      <c r="C1089" s="37" t="s">
        <v>13979</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13980</v>
      </c>
      <c r="C1090" s="37" t="s">
        <v>13981</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13982</v>
      </c>
      <c r="C1091" s="37" t="s">
        <v>13983</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13984</v>
      </c>
      <c r="C1092" s="37" t="s">
        <v>13985</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8421</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11978</v>
      </c>
      <c r="C1098" s="37" t="s">
        <v>11979</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11980</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11322</v>
      </c>
      <c r="C1099" s="37" t="s">
        <v>9135</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11323</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11324</v>
      </c>
      <c r="AY1099" s="37" t="s">
        <v>11325</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11326</v>
      </c>
      <c r="C1100" s="37" t="s">
        <v>9137</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11323</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11324</v>
      </c>
      <c r="AY1100" s="37" t="s">
        <v>11325</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11327</v>
      </c>
      <c r="C1101" s="37" t="s">
        <v>9138</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11323</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11324</v>
      </c>
      <c r="AY1101" s="37" t="s">
        <v>11325</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11328</v>
      </c>
      <c r="C1102" s="37" t="s">
        <v>9139</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11329</v>
      </c>
      <c r="C1103" s="37" t="s">
        <v>9140</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11330</v>
      </c>
      <c r="C1104" s="37" t="s">
        <v>9141</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11456</v>
      </c>
      <c r="C1106" s="37" t="s">
        <v>9154</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11981</v>
      </c>
      <c r="C1107" s="37" t="s">
        <v>11982</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11983</v>
      </c>
      <c r="AJ1107" s="37" t="s">
        <v>74</v>
      </c>
      <c r="AK1107" s="37" t="s">
        <v>98</v>
      </c>
      <c r="AL1107" s="37" t="s">
        <v>246</v>
      </c>
      <c r="AM1107" s="37" t="s">
        <v>247</v>
      </c>
      <c r="AN1107" s="37">
        <v>21.88147</v>
      </c>
      <c r="AO1107" s="37" t="s">
        <v>68</v>
      </c>
      <c r="AP1107" s="37"/>
      <c r="AQ1107" s="37"/>
      <c r="AR1107" s="37" t="s">
        <v>68</v>
      </c>
      <c r="AS1107" s="37"/>
      <c r="AT1107" s="37"/>
      <c r="AU1107" s="37" t="s">
        <v>11984</v>
      </c>
      <c r="AV1107" s="37" t="s">
        <v>11985</v>
      </c>
      <c r="AW1107" s="37">
        <v>47.849899999999998</v>
      </c>
      <c r="AX1107" s="37" t="s">
        <v>11986</v>
      </c>
      <c r="AY1107" s="37" t="s">
        <v>11987</v>
      </c>
      <c r="AZ1107" s="3">
        <v>948</v>
      </c>
      <c r="BA1107" s="37" t="s">
        <v>177</v>
      </c>
      <c r="BB1107" s="37">
        <v>948</v>
      </c>
      <c r="BC1107" s="37" t="s">
        <v>60</v>
      </c>
      <c r="BD1107" s="37" t="s">
        <v>60</v>
      </c>
      <c r="BE1107" s="37" t="s">
        <v>250</v>
      </c>
      <c r="BF1107" s="37" t="str">
        <f>IFERROR(VLOOKUP(Data_Power_app[[#This Row],[PRO ODER]],'Result'!H:J,3,0),"")</f>
        <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11457</v>
      </c>
      <c r="C1109" s="37" t="s">
        <v>9155</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11458</v>
      </c>
      <c r="AJ1109" s="37" t="s">
        <v>74</v>
      </c>
      <c r="AK1109" s="37" t="s">
        <v>98</v>
      </c>
      <c r="AL1109" s="37" t="s">
        <v>246</v>
      </c>
      <c r="AM1109" s="37" t="s">
        <v>247</v>
      </c>
      <c r="AN1109" s="37">
        <v>26.363240000000001</v>
      </c>
      <c r="AO1109" s="37" t="s">
        <v>68</v>
      </c>
      <c r="AP1109" s="37"/>
      <c r="AQ1109" s="37"/>
      <c r="AR1109" s="37" t="s">
        <v>68</v>
      </c>
      <c r="AS1109" s="37"/>
      <c r="AT1109" s="37"/>
      <c r="AU1109" s="37" t="s">
        <v>11459</v>
      </c>
      <c r="AV1109" s="37" t="s">
        <v>11460</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11461</v>
      </c>
      <c r="C1110" s="37" t="s">
        <v>9152</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11309</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11462</v>
      </c>
      <c r="C1111" s="37" t="s">
        <v>9153</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v>45832.629664351851</v>
      </c>
      <c r="AB1111" s="4" t="s">
        <v>60</v>
      </c>
      <c r="AC1111" s="4" t="s">
        <v>60</v>
      </c>
      <c r="AD1111" s="4">
        <v>45834</v>
      </c>
      <c r="AE1111" s="4">
        <v>45839</v>
      </c>
      <c r="AF1111" s="4">
        <v>45832</v>
      </c>
      <c r="AG1111" s="37" t="s">
        <v>756</v>
      </c>
      <c r="AH1111" s="37" t="s">
        <v>211</v>
      </c>
      <c r="AI1111" s="37" t="s">
        <v>11463</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11464</v>
      </c>
      <c r="AY1111" s="37" t="s">
        <v>11465</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11988</v>
      </c>
      <c r="C1112" s="37" t="s">
        <v>11989</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11990</v>
      </c>
      <c r="AJ1112" s="37" t="s">
        <v>74</v>
      </c>
      <c r="AK1112" s="37" t="s">
        <v>65</v>
      </c>
      <c r="AL1112" s="37" t="s">
        <v>140</v>
      </c>
      <c r="AM1112" s="37" t="s">
        <v>141</v>
      </c>
      <c r="AN1112" s="37">
        <v>97.480360000000005</v>
      </c>
      <c r="AO1112" s="37" t="s">
        <v>68</v>
      </c>
      <c r="AP1112" s="37"/>
      <c r="AQ1112" s="37"/>
      <c r="AR1112" s="37" t="s">
        <v>68</v>
      </c>
      <c r="AS1112" s="37"/>
      <c r="AT1112" s="37"/>
      <c r="AU1112" s="37" t="s">
        <v>11991</v>
      </c>
      <c r="AV1112" s="37" t="s">
        <v>11992</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11993</v>
      </c>
      <c r="C1113" s="37" t="s">
        <v>11994</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11995</v>
      </c>
      <c r="C1114" s="37" t="s">
        <v>11996</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11997</v>
      </c>
      <c r="C1115" s="37" t="s">
        <v>11998</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11999</v>
      </c>
      <c r="C1116" s="37" t="s">
        <v>12000</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12001</v>
      </c>
      <c r="C1117" s="37" t="s">
        <v>12002</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12003</v>
      </c>
      <c r="C1118" s="37" t="s">
        <v>12004</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12005</v>
      </c>
      <c r="C1119" s="37" t="s">
        <v>12006</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12007</v>
      </c>
      <c r="C1120" s="37" t="s">
        <v>12008</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12009</v>
      </c>
      <c r="C1121" s="37" t="s">
        <v>12010</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12011</v>
      </c>
      <c r="C1122" s="37" t="s">
        <v>12012</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12013</v>
      </c>
      <c r="C1123" s="37" t="s">
        <v>12014</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11467</v>
      </c>
      <c r="C1124" s="37" t="s">
        <v>9228</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11468</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11469</v>
      </c>
      <c r="AY1124" s="37" t="s">
        <v>11470</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12015</v>
      </c>
      <c r="C1125" s="37" t="s">
        <v>12016</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12017</v>
      </c>
      <c r="C1126" s="37" t="s">
        <v>12018</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12019</v>
      </c>
      <c r="C1127" s="37" t="s">
        <v>12020</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12021</v>
      </c>
      <c r="C1128" s="37" t="s">
        <v>12022</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12023</v>
      </c>
      <c r="C1129" s="37" t="s">
        <v>12024</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12025</v>
      </c>
      <c r="C1130" s="37" t="s">
        <v>12026</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12027</v>
      </c>
      <c r="C1131" s="37" t="s">
        <v>12028</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12029</v>
      </c>
      <c r="C1132" s="37" t="s">
        <v>12030</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12031</v>
      </c>
      <c r="C1133" s="37" t="s">
        <v>12032</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12033</v>
      </c>
      <c r="C1134" s="37" t="s">
        <v>12034</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12035</v>
      </c>
      <c r="C1135" s="37" t="s">
        <v>12036</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12037</v>
      </c>
      <c r="C1136" s="37" t="s">
        <v>12038</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11392</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12039</v>
      </c>
      <c r="C1137" s="37" t="s">
        <v>12040</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11392</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12780</v>
      </c>
      <c r="C1138" s="37" t="s">
        <v>12703</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11392</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11471</v>
      </c>
      <c r="C1139" s="37" t="s">
        <v>9226</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11392</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12041</v>
      </c>
      <c r="C1140" s="37" t="s">
        <v>12042</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12043</v>
      </c>
      <c r="C1141" s="37" t="s">
        <v>12044</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12045</v>
      </c>
      <c r="C1142" s="37" t="s">
        <v>12046</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12047</v>
      </c>
      <c r="C1143" s="37" t="s">
        <v>12048</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12049</v>
      </c>
      <c r="C1144" s="37" t="s">
        <v>12050</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12051</v>
      </c>
      <c r="C1145" s="37" t="s">
        <v>12052</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12053</v>
      </c>
      <c r="C1146" s="37" t="s">
        <v>12054</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12055</v>
      </c>
      <c r="C1147" s="37" t="s">
        <v>12056</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12057</v>
      </c>
      <c r="C1148" s="37" t="s">
        <v>12058</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12059</v>
      </c>
      <c r="AJ1148" s="37" t="s">
        <v>74</v>
      </c>
      <c r="AK1148" s="37" t="s">
        <v>65</v>
      </c>
      <c r="AL1148" s="37" t="s">
        <v>201</v>
      </c>
      <c r="AM1148" s="37" t="s">
        <v>202</v>
      </c>
      <c r="AN1148" s="37">
        <v>0.32099</v>
      </c>
      <c r="AO1148" s="37" t="s">
        <v>68</v>
      </c>
      <c r="AP1148" s="37"/>
      <c r="AQ1148" s="37"/>
      <c r="AR1148" s="37" t="s">
        <v>68</v>
      </c>
      <c r="AS1148" s="37"/>
      <c r="AT1148" s="37"/>
      <c r="AU1148" s="37" t="s">
        <v>12060</v>
      </c>
      <c r="AV1148" s="37" t="s">
        <v>12061</v>
      </c>
      <c r="AW1148" s="37">
        <v>0.70216999999999996</v>
      </c>
      <c r="AX1148" s="37" t="s">
        <v>12062</v>
      </c>
      <c r="AY1148" s="37" t="s">
        <v>12063</v>
      </c>
      <c r="AZ1148" s="3">
        <v>12</v>
      </c>
      <c r="BA1148" s="37" t="s">
        <v>177</v>
      </c>
      <c r="BB1148" s="37">
        <v>12</v>
      </c>
      <c r="BC1148" s="37" t="s">
        <v>60</v>
      </c>
      <c r="BD1148" s="37" t="s">
        <v>60</v>
      </c>
      <c r="BE1148" s="37" t="s">
        <v>203</v>
      </c>
      <c r="BF1148" s="37" t="str">
        <f>IFERROR(VLOOKUP(Data_Power_app[[#This Row],[PRO ODER]],'Result'!H:J,3,0),"")</f>
        <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12064</v>
      </c>
      <c r="C1149" s="37" t="s">
        <v>12065</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12059</v>
      </c>
      <c r="AJ1149" s="37" t="s">
        <v>74</v>
      </c>
      <c r="AK1149" s="37" t="s">
        <v>65</v>
      </c>
      <c r="AL1149" s="37" t="s">
        <v>201</v>
      </c>
      <c r="AM1149" s="37" t="s">
        <v>202</v>
      </c>
      <c r="AN1149" s="37">
        <v>0.64198</v>
      </c>
      <c r="AO1149" s="37" t="s">
        <v>68</v>
      </c>
      <c r="AP1149" s="37"/>
      <c r="AQ1149" s="37"/>
      <c r="AR1149" s="37" t="s">
        <v>68</v>
      </c>
      <c r="AS1149" s="37"/>
      <c r="AT1149" s="37"/>
      <c r="AU1149" s="37" t="s">
        <v>12060</v>
      </c>
      <c r="AV1149" s="37" t="s">
        <v>12061</v>
      </c>
      <c r="AW1149" s="37">
        <v>1.4043399999999999</v>
      </c>
      <c r="AX1149" s="37" t="s">
        <v>12062</v>
      </c>
      <c r="AY1149" s="37" t="s">
        <v>12063</v>
      </c>
      <c r="AZ1149" s="3">
        <v>24</v>
      </c>
      <c r="BA1149" s="37" t="s">
        <v>177</v>
      </c>
      <c r="BB1149" s="37">
        <v>24</v>
      </c>
      <c r="BC1149" s="37" t="s">
        <v>60</v>
      </c>
      <c r="BD1149" s="37" t="s">
        <v>60</v>
      </c>
      <c r="BE1149" s="37" t="s">
        <v>203</v>
      </c>
      <c r="BF1149" s="37" t="str">
        <f>IFERROR(VLOOKUP(Data_Power_app[[#This Row],[PRO ODER]],'Result'!H:J,3,0),"")</f>
        <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12066</v>
      </c>
      <c r="C1150" s="37" t="s">
        <v>12067</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12059</v>
      </c>
      <c r="AJ1150" s="37" t="s">
        <v>74</v>
      </c>
      <c r="AK1150" s="37" t="s">
        <v>65</v>
      </c>
      <c r="AL1150" s="37" t="s">
        <v>201</v>
      </c>
      <c r="AM1150" s="37" t="s">
        <v>202</v>
      </c>
      <c r="AN1150" s="37">
        <v>1.01647</v>
      </c>
      <c r="AO1150" s="37" t="s">
        <v>68</v>
      </c>
      <c r="AP1150" s="37"/>
      <c r="AQ1150" s="37"/>
      <c r="AR1150" s="37" t="s">
        <v>68</v>
      </c>
      <c r="AS1150" s="37"/>
      <c r="AT1150" s="37"/>
      <c r="AU1150" s="37" t="s">
        <v>12060</v>
      </c>
      <c r="AV1150" s="37" t="s">
        <v>12061</v>
      </c>
      <c r="AW1150" s="37">
        <v>2.2235399999999998</v>
      </c>
      <c r="AX1150" s="37" t="s">
        <v>12062</v>
      </c>
      <c r="AY1150" s="37" t="s">
        <v>12063</v>
      </c>
      <c r="AZ1150" s="3">
        <v>38</v>
      </c>
      <c r="BA1150" s="37" t="s">
        <v>177</v>
      </c>
      <c r="BB1150" s="37">
        <v>38</v>
      </c>
      <c r="BC1150" s="37" t="s">
        <v>60</v>
      </c>
      <c r="BD1150" s="37" t="s">
        <v>60</v>
      </c>
      <c r="BE1150" s="37" t="s">
        <v>203</v>
      </c>
      <c r="BF1150" s="37" t="str">
        <f>IFERROR(VLOOKUP(Data_Power_app[[#This Row],[PRO ODER]],'Result'!H:J,3,0),"")</f>
        <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12068</v>
      </c>
      <c r="C1151" s="37" t="s">
        <v>12069</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12059</v>
      </c>
      <c r="AJ1151" s="37" t="s">
        <v>74</v>
      </c>
      <c r="AK1151" s="37" t="s">
        <v>65</v>
      </c>
      <c r="AL1151" s="37" t="s">
        <v>201</v>
      </c>
      <c r="AM1151" s="37" t="s">
        <v>202</v>
      </c>
      <c r="AN1151" s="37">
        <v>0.85597000000000001</v>
      </c>
      <c r="AO1151" s="37" t="s">
        <v>68</v>
      </c>
      <c r="AP1151" s="37"/>
      <c r="AQ1151" s="37"/>
      <c r="AR1151" s="37" t="s">
        <v>68</v>
      </c>
      <c r="AS1151" s="37"/>
      <c r="AT1151" s="37"/>
      <c r="AU1151" s="37" t="s">
        <v>12060</v>
      </c>
      <c r="AV1151" s="37" t="s">
        <v>12061</v>
      </c>
      <c r="AW1151" s="37">
        <v>1.87246</v>
      </c>
      <c r="AX1151" s="37" t="s">
        <v>12062</v>
      </c>
      <c r="AY1151" s="37" t="s">
        <v>12063</v>
      </c>
      <c r="AZ1151" s="3">
        <v>32</v>
      </c>
      <c r="BA1151" s="37" t="s">
        <v>177</v>
      </c>
      <c r="BB1151" s="37">
        <v>32</v>
      </c>
      <c r="BC1151" s="37" t="s">
        <v>60</v>
      </c>
      <c r="BD1151" s="37" t="s">
        <v>60</v>
      </c>
      <c r="BE1151" s="37" t="s">
        <v>203</v>
      </c>
      <c r="BF1151" s="37" t="str">
        <f>IFERROR(VLOOKUP(Data_Power_app[[#This Row],[PRO ODER]],'Result'!H:J,3,0),"")</f>
        <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12070</v>
      </c>
      <c r="C1152" s="37" t="s">
        <v>12071</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12059</v>
      </c>
      <c r="AJ1152" s="37" t="s">
        <v>74</v>
      </c>
      <c r="AK1152" s="37" t="s">
        <v>65</v>
      </c>
      <c r="AL1152" s="37" t="s">
        <v>201</v>
      </c>
      <c r="AM1152" s="37" t="s">
        <v>202</v>
      </c>
      <c r="AN1152" s="37">
        <v>1.73248</v>
      </c>
      <c r="AO1152" s="37" t="s">
        <v>68</v>
      </c>
      <c r="AP1152" s="37"/>
      <c r="AQ1152" s="37"/>
      <c r="AR1152" s="37" t="s">
        <v>68</v>
      </c>
      <c r="AS1152" s="37"/>
      <c r="AT1152" s="37"/>
      <c r="AU1152" s="37" t="s">
        <v>12060</v>
      </c>
      <c r="AV1152" s="37" t="s">
        <v>12061</v>
      </c>
      <c r="AW1152" s="37">
        <v>3.7881300000000002</v>
      </c>
      <c r="AX1152" s="37" t="s">
        <v>12062</v>
      </c>
      <c r="AY1152" s="37" t="s">
        <v>12063</v>
      </c>
      <c r="AZ1152" s="3">
        <v>74</v>
      </c>
      <c r="BA1152" s="37" t="s">
        <v>177</v>
      </c>
      <c r="BB1152" s="37">
        <v>74</v>
      </c>
      <c r="BC1152" s="37" t="s">
        <v>60</v>
      </c>
      <c r="BD1152" s="37" t="s">
        <v>60</v>
      </c>
      <c r="BE1152" s="37" t="s">
        <v>203</v>
      </c>
      <c r="BF1152" s="37" t="str">
        <f>IFERROR(VLOOKUP(Data_Power_app[[#This Row],[PRO ODER]],'Result'!H:J,3,0),"")</f>
        <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12072</v>
      </c>
      <c r="C1153" s="37" t="s">
        <v>12073</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12059</v>
      </c>
      <c r="AJ1153" s="37" t="s">
        <v>74</v>
      </c>
      <c r="AK1153" s="37" t="s">
        <v>65</v>
      </c>
      <c r="AL1153" s="37" t="s">
        <v>201</v>
      </c>
      <c r="AM1153" s="37" t="s">
        <v>202</v>
      </c>
      <c r="AN1153" s="37">
        <v>1.1706000000000001</v>
      </c>
      <c r="AO1153" s="37" t="s">
        <v>68</v>
      </c>
      <c r="AP1153" s="37"/>
      <c r="AQ1153" s="37"/>
      <c r="AR1153" s="37" t="s">
        <v>68</v>
      </c>
      <c r="AS1153" s="37"/>
      <c r="AT1153" s="37"/>
      <c r="AU1153" s="37" t="s">
        <v>12060</v>
      </c>
      <c r="AV1153" s="37" t="s">
        <v>12061</v>
      </c>
      <c r="AW1153" s="37">
        <v>2.5595500000000002</v>
      </c>
      <c r="AX1153" s="37" t="s">
        <v>12062</v>
      </c>
      <c r="AY1153" s="37" t="s">
        <v>12063</v>
      </c>
      <c r="AZ1153" s="3">
        <v>50</v>
      </c>
      <c r="BA1153" s="37" t="s">
        <v>177</v>
      </c>
      <c r="BB1153" s="37">
        <v>50</v>
      </c>
      <c r="BC1153" s="37" t="s">
        <v>60</v>
      </c>
      <c r="BD1153" s="37" t="s">
        <v>60</v>
      </c>
      <c r="BE1153" s="37" t="s">
        <v>203</v>
      </c>
      <c r="BF1153" s="37" t="str">
        <f>IFERROR(VLOOKUP(Data_Power_app[[#This Row],[PRO ODER]],'Result'!H:J,3,0),"")</f>
        <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12074</v>
      </c>
      <c r="C1154" s="37" t="s">
        <v>12075</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12059</v>
      </c>
      <c r="AJ1154" s="37" t="s">
        <v>74</v>
      </c>
      <c r="AK1154" s="37" t="s">
        <v>65</v>
      </c>
      <c r="AL1154" s="37" t="s">
        <v>201</v>
      </c>
      <c r="AM1154" s="37" t="s">
        <v>202</v>
      </c>
      <c r="AN1154" s="37">
        <v>0.88965000000000005</v>
      </c>
      <c r="AO1154" s="37" t="s">
        <v>68</v>
      </c>
      <c r="AP1154" s="37"/>
      <c r="AQ1154" s="37"/>
      <c r="AR1154" s="37" t="s">
        <v>68</v>
      </c>
      <c r="AS1154" s="37"/>
      <c r="AT1154" s="37"/>
      <c r="AU1154" s="37" t="s">
        <v>12060</v>
      </c>
      <c r="AV1154" s="37" t="s">
        <v>12061</v>
      </c>
      <c r="AW1154" s="37">
        <v>1.94526</v>
      </c>
      <c r="AX1154" s="37" t="s">
        <v>12062</v>
      </c>
      <c r="AY1154" s="37" t="s">
        <v>12063</v>
      </c>
      <c r="AZ1154" s="3">
        <v>38</v>
      </c>
      <c r="BA1154" s="37" t="s">
        <v>177</v>
      </c>
      <c r="BB1154" s="37">
        <v>38</v>
      </c>
      <c r="BC1154" s="37" t="s">
        <v>60</v>
      </c>
      <c r="BD1154" s="37" t="s">
        <v>60</v>
      </c>
      <c r="BE1154" s="37" t="s">
        <v>203</v>
      </c>
      <c r="BF1154" s="37" t="str">
        <f>IFERROR(VLOOKUP(Data_Power_app[[#This Row],[PRO ODER]],'Result'!H:J,3,0),"")</f>
        <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12076</v>
      </c>
      <c r="C1155" s="37" t="s">
        <v>12077</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12059</v>
      </c>
      <c r="AJ1155" s="37" t="s">
        <v>74</v>
      </c>
      <c r="AK1155" s="37" t="s">
        <v>65</v>
      </c>
      <c r="AL1155" s="37" t="s">
        <v>201</v>
      </c>
      <c r="AM1155" s="37" t="s">
        <v>202</v>
      </c>
      <c r="AN1155" s="37">
        <v>0.38618999999999998</v>
      </c>
      <c r="AO1155" s="37" t="s">
        <v>68</v>
      </c>
      <c r="AP1155" s="37"/>
      <c r="AQ1155" s="37"/>
      <c r="AR1155" s="37" t="s">
        <v>68</v>
      </c>
      <c r="AS1155" s="37"/>
      <c r="AT1155" s="37"/>
      <c r="AU1155" s="37" t="s">
        <v>12060</v>
      </c>
      <c r="AV1155" s="37" t="s">
        <v>12061</v>
      </c>
      <c r="AW1155" s="37">
        <v>0.84467999999999999</v>
      </c>
      <c r="AX1155" s="37" t="s">
        <v>12062</v>
      </c>
      <c r="AY1155" s="37" t="s">
        <v>12063</v>
      </c>
      <c r="AZ1155" s="3">
        <v>18</v>
      </c>
      <c r="BA1155" s="37" t="s">
        <v>177</v>
      </c>
      <c r="BB1155" s="37">
        <v>18</v>
      </c>
      <c r="BC1155" s="37" t="s">
        <v>60</v>
      </c>
      <c r="BD1155" s="37" t="s">
        <v>60</v>
      </c>
      <c r="BE1155" s="37" t="s">
        <v>203</v>
      </c>
      <c r="BF1155" s="37" t="str">
        <f>IFERROR(VLOOKUP(Data_Power_app[[#This Row],[PRO ODER]],'Result'!H:J,3,0),"")</f>
        <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12078</v>
      </c>
      <c r="C1156" s="37" t="s">
        <v>12079</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12059</v>
      </c>
      <c r="AJ1156" s="37" t="s">
        <v>74</v>
      </c>
      <c r="AK1156" s="37" t="s">
        <v>65</v>
      </c>
      <c r="AL1156" s="37" t="s">
        <v>201</v>
      </c>
      <c r="AM1156" s="37" t="s">
        <v>202</v>
      </c>
      <c r="AN1156" s="37">
        <v>0.12873000000000001</v>
      </c>
      <c r="AO1156" s="37" t="s">
        <v>68</v>
      </c>
      <c r="AP1156" s="37"/>
      <c r="AQ1156" s="37"/>
      <c r="AR1156" s="37" t="s">
        <v>68</v>
      </c>
      <c r="AS1156" s="37"/>
      <c r="AT1156" s="37"/>
      <c r="AU1156" s="37" t="s">
        <v>12060</v>
      </c>
      <c r="AV1156" s="37" t="s">
        <v>12061</v>
      </c>
      <c r="AW1156" s="37">
        <v>0.28155999999999998</v>
      </c>
      <c r="AX1156" s="37" t="s">
        <v>12062</v>
      </c>
      <c r="AY1156" s="37" t="s">
        <v>12063</v>
      </c>
      <c r="AZ1156" s="3">
        <v>6</v>
      </c>
      <c r="BA1156" s="37" t="s">
        <v>177</v>
      </c>
      <c r="BB1156" s="37">
        <v>6</v>
      </c>
      <c r="BC1156" s="37" t="s">
        <v>60</v>
      </c>
      <c r="BD1156" s="37" t="s">
        <v>60</v>
      </c>
      <c r="BE1156" s="37" t="s">
        <v>203</v>
      </c>
      <c r="BF1156" s="37" t="str">
        <f>IFERROR(VLOOKUP(Data_Power_app[[#This Row],[PRO ODER]],'Result'!H:J,3,0),"")</f>
        <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12080</v>
      </c>
      <c r="C1157" s="37" t="s">
        <v>12081</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12082</v>
      </c>
      <c r="AJ1157" s="37" t="s">
        <v>74</v>
      </c>
      <c r="AK1157" s="37" t="s">
        <v>65</v>
      </c>
      <c r="AL1157" s="37" t="s">
        <v>201</v>
      </c>
      <c r="AM1157" s="37" t="s">
        <v>202</v>
      </c>
      <c r="AN1157" s="37">
        <v>0.35313</v>
      </c>
      <c r="AO1157" s="37" t="s">
        <v>68</v>
      </c>
      <c r="AP1157" s="37"/>
      <c r="AQ1157" s="37"/>
      <c r="AR1157" s="37" t="s">
        <v>68</v>
      </c>
      <c r="AS1157" s="37"/>
      <c r="AT1157" s="37"/>
      <c r="AU1157" s="37" t="s">
        <v>12083</v>
      </c>
      <c r="AV1157" s="37" t="s">
        <v>12084</v>
      </c>
      <c r="AW1157" s="37">
        <v>0.77237999999999996</v>
      </c>
      <c r="AX1157" s="37" t="s">
        <v>12085</v>
      </c>
      <c r="AY1157" s="37" t="s">
        <v>12086</v>
      </c>
      <c r="AZ1157" s="3">
        <v>12</v>
      </c>
      <c r="BA1157" s="37" t="s">
        <v>177</v>
      </c>
      <c r="BB1157" s="37">
        <v>12</v>
      </c>
      <c r="BC1157" s="37" t="s">
        <v>60</v>
      </c>
      <c r="BD1157" s="37" t="s">
        <v>60</v>
      </c>
      <c r="BE1157" s="37" t="s">
        <v>203</v>
      </c>
      <c r="BF1157" s="37" t="str">
        <f>IFERROR(VLOOKUP(Data_Power_app[[#This Row],[PRO ODER]],'Result'!H:J,3,0),"")</f>
        <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11472</v>
      </c>
      <c r="C1158" s="37" t="s">
        <v>9229</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11468</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11469</v>
      </c>
      <c r="AY1158" s="37" t="s">
        <v>11470</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11473</v>
      </c>
      <c r="C1159" s="37" t="s">
        <v>9230</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12781</v>
      </c>
      <c r="C1160" s="37" t="s">
        <v>12682</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12089</v>
      </c>
      <c r="AJ1160" s="37" t="s">
        <v>74</v>
      </c>
      <c r="AK1160" s="37" t="s">
        <v>98</v>
      </c>
      <c r="AL1160" s="37" t="s">
        <v>2561</v>
      </c>
      <c r="AM1160" s="37" t="s">
        <v>2562</v>
      </c>
      <c r="AN1160" s="37">
        <v>14.072469999999999</v>
      </c>
      <c r="AO1160" s="37" t="s">
        <v>68</v>
      </c>
      <c r="AP1160" s="37"/>
      <c r="AQ1160" s="37"/>
      <c r="AR1160" s="37" t="s">
        <v>68</v>
      </c>
      <c r="AS1160" s="37"/>
      <c r="AT1160" s="37"/>
      <c r="AU1160" s="37" t="s">
        <v>12090</v>
      </c>
      <c r="AV1160" s="37" t="s">
        <v>12091</v>
      </c>
      <c r="AW1160" s="37">
        <v>30.775010000000002</v>
      </c>
      <c r="AX1160" s="37" t="s">
        <v>12092</v>
      </c>
      <c r="AY1160" s="37" t="s">
        <v>12093</v>
      </c>
      <c r="AZ1160" s="3">
        <v>612</v>
      </c>
      <c r="BA1160" s="37" t="s">
        <v>60</v>
      </c>
      <c r="BB1160" s="37">
        <v>612</v>
      </c>
      <c r="BC1160" s="37" t="s">
        <v>60</v>
      </c>
      <c r="BD1160" s="37" t="s">
        <v>60</v>
      </c>
      <c r="BE1160" s="37" t="s">
        <v>60</v>
      </c>
      <c r="BF1160" s="37" t="str">
        <f>IFERROR(VLOOKUP(Data_Power_app[[#This Row],[PRO ODER]],'Result'!H:J,3,0),"")</f>
        <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12782</v>
      </c>
      <c r="C1161" s="37" t="s">
        <v>12683</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12089</v>
      </c>
      <c r="AJ1161" s="37" t="s">
        <v>74</v>
      </c>
      <c r="AK1161" s="37" t="s">
        <v>98</v>
      </c>
      <c r="AL1161" s="37" t="s">
        <v>2561</v>
      </c>
      <c r="AM1161" s="37" t="s">
        <v>2562</v>
      </c>
      <c r="AN1161" s="37">
        <v>20.436019999999999</v>
      </c>
      <c r="AO1161" s="37" t="s">
        <v>68</v>
      </c>
      <c r="AP1161" s="37"/>
      <c r="AQ1161" s="37"/>
      <c r="AR1161" s="37" t="s">
        <v>68</v>
      </c>
      <c r="AS1161" s="37"/>
      <c r="AT1161" s="37"/>
      <c r="AU1161" s="37" t="s">
        <v>12090</v>
      </c>
      <c r="AV1161" s="37" t="s">
        <v>12091</v>
      </c>
      <c r="AW1161" s="37">
        <v>44.692399999999999</v>
      </c>
      <c r="AX1161" s="37" t="s">
        <v>12092</v>
      </c>
      <c r="AY1161" s="37" t="s">
        <v>12093</v>
      </c>
      <c r="AZ1161" s="3">
        <v>924</v>
      </c>
      <c r="BA1161" s="37" t="s">
        <v>60</v>
      </c>
      <c r="BB1161" s="37">
        <v>924</v>
      </c>
      <c r="BC1161" s="37" t="s">
        <v>60</v>
      </c>
      <c r="BD1161" s="37" t="s">
        <v>60</v>
      </c>
      <c r="BE1161" s="37" t="s">
        <v>60</v>
      </c>
      <c r="BF1161" s="37" t="str">
        <f>IFERROR(VLOOKUP(Data_Power_app[[#This Row],[PRO ODER]],'Result'!H:J,3,0),"")</f>
        <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12087</v>
      </c>
      <c r="C1162" s="37" t="s">
        <v>12088</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12089</v>
      </c>
      <c r="AJ1162" s="37" t="s">
        <v>74</v>
      </c>
      <c r="AK1162" s="37" t="s">
        <v>98</v>
      </c>
      <c r="AL1162" s="37" t="s">
        <v>2561</v>
      </c>
      <c r="AM1162" s="37" t="s">
        <v>2562</v>
      </c>
      <c r="AN1162" s="37">
        <v>2.94936</v>
      </c>
      <c r="AO1162" s="37" t="s">
        <v>68</v>
      </c>
      <c r="AP1162" s="37"/>
      <c r="AQ1162" s="37"/>
      <c r="AR1162" s="37" t="s">
        <v>68</v>
      </c>
      <c r="AS1162" s="37"/>
      <c r="AT1162" s="37"/>
      <c r="AU1162" s="37" t="s">
        <v>12090</v>
      </c>
      <c r="AV1162" s="37" t="s">
        <v>12091</v>
      </c>
      <c r="AW1162" s="37">
        <v>6.4502499999999996</v>
      </c>
      <c r="AX1162" s="37" t="s">
        <v>12092</v>
      </c>
      <c r="AY1162" s="37" t="s">
        <v>12093</v>
      </c>
      <c r="AZ1162" s="3">
        <v>120</v>
      </c>
      <c r="BA1162" s="37" t="s">
        <v>60</v>
      </c>
      <c r="BB1162" s="37">
        <v>120</v>
      </c>
      <c r="BC1162" s="37" t="s">
        <v>60</v>
      </c>
      <c r="BD1162" s="37" t="s">
        <v>60</v>
      </c>
      <c r="BE1162" s="37" t="s">
        <v>60</v>
      </c>
      <c r="BF1162" s="37" t="str">
        <f>IFERROR(VLOOKUP(Data_Power_app[[#This Row],[PRO ODER]],'Result'!H:J,3,0),"")</f>
        <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12783</v>
      </c>
      <c r="C1163" s="37" t="s">
        <v>12684</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12089</v>
      </c>
      <c r="AJ1163" s="37" t="s">
        <v>74</v>
      </c>
      <c r="AK1163" s="37" t="s">
        <v>98</v>
      </c>
      <c r="AL1163" s="37" t="s">
        <v>2561</v>
      </c>
      <c r="AM1163" s="37" t="s">
        <v>2562</v>
      </c>
      <c r="AN1163" s="37">
        <v>15.322279999999999</v>
      </c>
      <c r="AO1163" s="37" t="s">
        <v>68</v>
      </c>
      <c r="AP1163" s="37"/>
      <c r="AQ1163" s="37"/>
      <c r="AR1163" s="37" t="s">
        <v>68</v>
      </c>
      <c r="AS1163" s="37"/>
      <c r="AT1163" s="37"/>
      <c r="AU1163" s="37" t="s">
        <v>12090</v>
      </c>
      <c r="AV1163" s="37" t="s">
        <v>12091</v>
      </c>
      <c r="AW1163" s="37">
        <v>33.509819999999998</v>
      </c>
      <c r="AX1163" s="37" t="s">
        <v>12092</v>
      </c>
      <c r="AY1163" s="37" t="s">
        <v>12093</v>
      </c>
      <c r="AZ1163" s="3">
        <v>672</v>
      </c>
      <c r="BA1163" s="37" t="s">
        <v>60</v>
      </c>
      <c r="BB1163" s="37">
        <v>672</v>
      </c>
      <c r="BC1163" s="37" t="s">
        <v>60</v>
      </c>
      <c r="BD1163" s="37" t="s">
        <v>60</v>
      </c>
      <c r="BE1163" s="37" t="s">
        <v>60</v>
      </c>
      <c r="BF1163" s="37" t="str">
        <f>IFERROR(VLOOKUP(Data_Power_app[[#This Row],[PRO ODER]],'Result'!H:J,3,0),"")</f>
        <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12784</v>
      </c>
      <c r="C1164" s="37" t="s">
        <v>12704</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12089</v>
      </c>
      <c r="AJ1164" s="37" t="s">
        <v>74</v>
      </c>
      <c r="AK1164" s="37" t="s">
        <v>98</v>
      </c>
      <c r="AL1164" s="37" t="s">
        <v>2561</v>
      </c>
      <c r="AM1164" s="37" t="s">
        <v>2562</v>
      </c>
      <c r="AN1164" s="37">
        <v>3.8380899999999998</v>
      </c>
      <c r="AO1164" s="37" t="s">
        <v>68</v>
      </c>
      <c r="AP1164" s="37"/>
      <c r="AQ1164" s="37"/>
      <c r="AR1164" s="37" t="s">
        <v>68</v>
      </c>
      <c r="AS1164" s="37"/>
      <c r="AT1164" s="37"/>
      <c r="AU1164" s="37" t="s">
        <v>12090</v>
      </c>
      <c r="AV1164" s="37" t="s">
        <v>12091</v>
      </c>
      <c r="AW1164" s="37">
        <v>8.3938100000000002</v>
      </c>
      <c r="AX1164" s="37" t="s">
        <v>12092</v>
      </c>
      <c r="AY1164" s="37" t="s">
        <v>12093</v>
      </c>
      <c r="AZ1164" s="3">
        <v>168</v>
      </c>
      <c r="BA1164" s="37" t="s">
        <v>60</v>
      </c>
      <c r="BB1164" s="37">
        <v>168</v>
      </c>
      <c r="BC1164" s="37" t="s">
        <v>60</v>
      </c>
      <c r="BD1164" s="37" t="s">
        <v>60</v>
      </c>
      <c r="BE1164" s="37" t="s">
        <v>60</v>
      </c>
      <c r="BF1164" s="37" t="str">
        <f>IFERROR(VLOOKUP(Data_Power_app[[#This Row],[PRO ODER]],'Result'!H:J,3,0),"")</f>
        <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12785</v>
      </c>
      <c r="C1165" s="37" t="s">
        <v>12685</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12089</v>
      </c>
      <c r="AJ1165" s="37" t="s">
        <v>74</v>
      </c>
      <c r="AK1165" s="37" t="s">
        <v>98</v>
      </c>
      <c r="AL1165" s="37" t="s">
        <v>2561</v>
      </c>
      <c r="AM1165" s="37" t="s">
        <v>2562</v>
      </c>
      <c r="AN1165" s="37">
        <v>3.7953899999999998</v>
      </c>
      <c r="AO1165" s="37" t="s">
        <v>68</v>
      </c>
      <c r="AP1165" s="37"/>
      <c r="AQ1165" s="37"/>
      <c r="AR1165" s="37" t="s">
        <v>68</v>
      </c>
      <c r="AS1165" s="37"/>
      <c r="AT1165" s="37"/>
      <c r="AU1165" s="37" t="s">
        <v>12090</v>
      </c>
      <c r="AV1165" s="37" t="s">
        <v>12091</v>
      </c>
      <c r="AW1165" s="37">
        <v>8.2999399999999994</v>
      </c>
      <c r="AX1165" s="37" t="s">
        <v>12092</v>
      </c>
      <c r="AY1165" s="37" t="s">
        <v>12093</v>
      </c>
      <c r="AZ1165" s="3">
        <v>180</v>
      </c>
      <c r="BA1165" s="37" t="s">
        <v>60</v>
      </c>
      <c r="BB1165" s="37">
        <v>180</v>
      </c>
      <c r="BC1165" s="37" t="s">
        <v>60</v>
      </c>
      <c r="BD1165" s="37" t="s">
        <v>60</v>
      </c>
      <c r="BE1165" s="37" t="s">
        <v>60</v>
      </c>
      <c r="BF1165" s="37" t="str">
        <f>IFERROR(VLOOKUP(Data_Power_app[[#This Row],[PRO ODER]],'Result'!H:J,3,0),"")</f>
        <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12786</v>
      </c>
      <c r="C1166" s="37" t="s">
        <v>12686</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12089</v>
      </c>
      <c r="AJ1166" s="37" t="s">
        <v>74</v>
      </c>
      <c r="AK1166" s="37" t="s">
        <v>98</v>
      </c>
      <c r="AL1166" s="37" t="s">
        <v>2561</v>
      </c>
      <c r="AM1166" s="37" t="s">
        <v>2562</v>
      </c>
      <c r="AN1166" s="37">
        <v>17.653510000000001</v>
      </c>
      <c r="AO1166" s="37" t="s">
        <v>68</v>
      </c>
      <c r="AP1166" s="37"/>
      <c r="AQ1166" s="37"/>
      <c r="AR1166" s="37" t="s">
        <v>68</v>
      </c>
      <c r="AS1166" s="37"/>
      <c r="AT1166" s="37"/>
      <c r="AU1166" s="37" t="s">
        <v>12090</v>
      </c>
      <c r="AV1166" s="37" t="s">
        <v>12091</v>
      </c>
      <c r="AW1166" s="37">
        <v>38.608269999999997</v>
      </c>
      <c r="AX1166" s="37" t="s">
        <v>12092</v>
      </c>
      <c r="AY1166" s="37" t="s">
        <v>12093</v>
      </c>
      <c r="AZ1166" s="3">
        <v>756</v>
      </c>
      <c r="BA1166" s="37" t="s">
        <v>60</v>
      </c>
      <c r="BB1166" s="37">
        <v>756</v>
      </c>
      <c r="BC1166" s="37" t="s">
        <v>60</v>
      </c>
      <c r="BD1166" s="37" t="s">
        <v>60</v>
      </c>
      <c r="BE1166" s="37" t="s">
        <v>60</v>
      </c>
      <c r="BF1166" s="37" t="str">
        <f>IFERROR(VLOOKUP(Data_Power_app[[#This Row],[PRO ODER]],'Result'!H:J,3,0),"")</f>
        <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12787</v>
      </c>
      <c r="C1167" s="37" t="s">
        <v>12687</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12089</v>
      </c>
      <c r="AJ1167" s="37" t="s">
        <v>74</v>
      </c>
      <c r="AK1167" s="37" t="s">
        <v>98</v>
      </c>
      <c r="AL1167" s="37" t="s">
        <v>2561</v>
      </c>
      <c r="AM1167" s="37" t="s">
        <v>2562</v>
      </c>
      <c r="AN1167" s="37">
        <v>2.7347800000000002</v>
      </c>
      <c r="AO1167" s="37" t="s">
        <v>68</v>
      </c>
      <c r="AP1167" s="37"/>
      <c r="AQ1167" s="37"/>
      <c r="AR1167" s="37" t="s">
        <v>68</v>
      </c>
      <c r="AS1167" s="37"/>
      <c r="AT1167" s="37"/>
      <c r="AU1167" s="37" t="s">
        <v>12090</v>
      </c>
      <c r="AV1167" s="37" t="s">
        <v>12091</v>
      </c>
      <c r="AW1167" s="37">
        <v>5.98095</v>
      </c>
      <c r="AX1167" s="37" t="s">
        <v>12092</v>
      </c>
      <c r="AY1167" s="37" t="s">
        <v>12093</v>
      </c>
      <c r="AZ1167" s="3">
        <v>120</v>
      </c>
      <c r="BA1167" s="37" t="s">
        <v>60</v>
      </c>
      <c r="BB1167" s="37">
        <v>120</v>
      </c>
      <c r="BC1167" s="37" t="s">
        <v>60</v>
      </c>
      <c r="BD1167" s="37" t="s">
        <v>60</v>
      </c>
      <c r="BE1167" s="37" t="s">
        <v>60</v>
      </c>
      <c r="BF1167" s="37" t="str">
        <f>IFERROR(VLOOKUP(Data_Power_app[[#This Row],[PRO ODER]],'Result'!H:J,3,0),"")</f>
        <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12094</v>
      </c>
      <c r="C1168" s="37" t="s">
        <v>12095</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12089</v>
      </c>
      <c r="AJ1168" s="37" t="s">
        <v>74</v>
      </c>
      <c r="AK1168" s="37" t="s">
        <v>98</v>
      </c>
      <c r="AL1168" s="37" t="s">
        <v>2561</v>
      </c>
      <c r="AM1168" s="37" t="s">
        <v>2562</v>
      </c>
      <c r="AN1168" s="37">
        <v>0.40355999999999997</v>
      </c>
      <c r="AO1168" s="37" t="s">
        <v>68</v>
      </c>
      <c r="AP1168" s="37"/>
      <c r="AQ1168" s="37"/>
      <c r="AR1168" s="37" t="s">
        <v>68</v>
      </c>
      <c r="AS1168" s="37"/>
      <c r="AT1168" s="37"/>
      <c r="AU1168" s="37" t="s">
        <v>12090</v>
      </c>
      <c r="AV1168" s="37" t="s">
        <v>12091</v>
      </c>
      <c r="AW1168" s="37">
        <v>0.88256000000000001</v>
      </c>
      <c r="AX1168" s="37" t="s">
        <v>12092</v>
      </c>
      <c r="AY1168" s="37" t="s">
        <v>12093</v>
      </c>
      <c r="AZ1168" s="3">
        <v>18</v>
      </c>
      <c r="BA1168" s="37" t="s">
        <v>60</v>
      </c>
      <c r="BB1168" s="37">
        <v>18</v>
      </c>
      <c r="BC1168" s="37" t="s">
        <v>60</v>
      </c>
      <c r="BD1168" s="37" t="s">
        <v>60</v>
      </c>
      <c r="BE1168" s="37" t="s">
        <v>60</v>
      </c>
      <c r="BF1168" s="37" t="str">
        <f>IFERROR(VLOOKUP(Data_Power_app[[#This Row],[PRO ODER]],'Result'!H:J,3,0),"")</f>
        <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12096</v>
      </c>
      <c r="C1169" s="37" t="s">
        <v>12097</v>
      </c>
      <c r="D1169" s="37" t="s">
        <v>84</v>
      </c>
      <c r="E1169" s="37" t="s">
        <v>129</v>
      </c>
      <c r="F1169" s="37" t="s">
        <v>72</v>
      </c>
      <c r="G1169" s="37">
        <v>24</v>
      </c>
      <c r="H1169" s="4">
        <v>45831</v>
      </c>
      <c r="I1169" s="4">
        <v>45831</v>
      </c>
      <c r="J1169" s="4">
        <v>45831</v>
      </c>
      <c r="K1169" s="4">
        <v>45832</v>
      </c>
      <c r="L1169" s="4">
        <v>45832.649351851855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130</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
      </c>
      <c r="BG1169" s="11" t="str">
        <f>IFERROR(VLOOKUP(Data_Power_app[[#This Row],[PRO ODER]]&amp;"LAM",'Real Time'!A:E,4,0),"")</f>
        <v>ML-04</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11474</v>
      </c>
      <c r="C1170" s="37" t="s">
        <v>9231</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11475</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11476</v>
      </c>
      <c r="AY1170" s="37" t="s">
        <v>11477</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12098</v>
      </c>
      <c r="C1171" s="37" t="s">
        <v>12099</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12100</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12101</v>
      </c>
      <c r="C1172" s="37" t="s">
        <v>12102</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12103</v>
      </c>
      <c r="C1173" s="37" t="s">
        <v>12104</v>
      </c>
      <c r="D1173" s="37" t="s">
        <v>84</v>
      </c>
      <c r="E1173" s="37" t="s">
        <v>129</v>
      </c>
      <c r="F1173" s="37" t="s">
        <v>72</v>
      </c>
      <c r="G1173" s="37">
        <v>5568</v>
      </c>
      <c r="H1173" s="4">
        <v>45831</v>
      </c>
      <c r="I1173" s="4">
        <v>45831</v>
      </c>
      <c r="J1173" s="4">
        <v>45831</v>
      </c>
      <c r="K1173" s="4">
        <v>45832</v>
      </c>
      <c r="L1173" s="4">
        <v>45832.615520833337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131</v>
      </c>
      <c r="AI1173" s="37" t="s">
        <v>12105</v>
      </c>
      <c r="AJ1173" s="37" t="s">
        <v>74</v>
      </c>
      <c r="AK1173" s="37" t="s">
        <v>98</v>
      </c>
      <c r="AL1173" s="37" t="s">
        <v>132</v>
      </c>
      <c r="AM1173" s="37" t="s">
        <v>133</v>
      </c>
      <c r="AN1173" s="37">
        <v>130.53865999999999</v>
      </c>
      <c r="AO1173" s="37" t="s">
        <v>68</v>
      </c>
      <c r="AP1173" s="37"/>
      <c r="AQ1173" s="37"/>
      <c r="AR1173" s="37" t="s">
        <v>68</v>
      </c>
      <c r="AS1173" s="37"/>
      <c r="AT1173" s="37"/>
      <c r="AU1173" s="37" t="s">
        <v>12106</v>
      </c>
      <c r="AV1173" s="37" t="s">
        <v>12107</v>
      </c>
      <c r="AW1173" s="37">
        <v>285.47023999999999</v>
      </c>
      <c r="AX1173" s="37" t="s">
        <v>12108</v>
      </c>
      <c r="AY1173" s="37" t="s">
        <v>12109</v>
      </c>
      <c r="AZ1173" s="3">
        <v>5568</v>
      </c>
      <c r="BA1173" s="37" t="s">
        <v>60</v>
      </c>
      <c r="BB1173" s="37">
        <v>5568</v>
      </c>
      <c r="BC1173" s="37" t="s">
        <v>60</v>
      </c>
      <c r="BD1173" s="37" t="s">
        <v>60</v>
      </c>
      <c r="BE1173" s="37" t="s">
        <v>60</v>
      </c>
      <c r="BF1173" s="37" t="str">
        <f>IFERROR(VLOOKUP(Data_Power_app[[#This Row],[PRO ODER]],'Result'!H:J,3,0),"")</f>
        <v/>
      </c>
      <c r="BG1173" s="11" t="str">
        <f>IFERROR(VLOOKUP(Data_Power_app[[#This Row],[PRO ODER]]&amp;"LAM",'Real Time'!A:E,4,0),"")</f>
        <v>ML-04</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12110</v>
      </c>
      <c r="C1174" s="37" t="s">
        <v>12111</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11485</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11486</v>
      </c>
      <c r="AY1174" s="37" t="s">
        <v>11487</v>
      </c>
      <c r="AZ1174" s="3">
        <v>9028</v>
      </c>
      <c r="BA1174" s="37" t="s">
        <v>60</v>
      </c>
      <c r="BB1174" s="37">
        <v>11272</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11478</v>
      </c>
      <c r="C1175" s="37" t="s">
        <v>9459</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11479</v>
      </c>
      <c r="C1176" s="37" t="s">
        <v>9232</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11480</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11481</v>
      </c>
      <c r="AY1176" s="37" t="s">
        <v>11482</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12112</v>
      </c>
      <c r="C1177" s="37" t="s">
        <v>12113</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12114</v>
      </c>
      <c r="AJ1177" s="37" t="s">
        <v>74</v>
      </c>
      <c r="AK1177" s="37" t="s">
        <v>65</v>
      </c>
      <c r="AL1177" s="37" t="s">
        <v>212</v>
      </c>
      <c r="AM1177" s="37" t="s">
        <v>213</v>
      </c>
      <c r="AN1177" s="37">
        <v>3.3761299999999999</v>
      </c>
      <c r="AO1177" s="37" t="s">
        <v>68</v>
      </c>
      <c r="AP1177" s="37"/>
      <c r="AQ1177" s="37"/>
      <c r="AR1177" s="37" t="s">
        <v>68</v>
      </c>
      <c r="AS1177" s="37"/>
      <c r="AT1177" s="37"/>
      <c r="AU1177" s="37" t="s">
        <v>12115</v>
      </c>
      <c r="AV1177" s="37" t="s">
        <v>12116</v>
      </c>
      <c r="AW1177" s="37">
        <v>7.3820600000000001</v>
      </c>
      <c r="AX1177" s="37" t="s">
        <v>12117</v>
      </c>
      <c r="AY1177" s="37" t="s">
        <v>12118</v>
      </c>
      <c r="AZ1177" s="3">
        <v>163</v>
      </c>
      <c r="BA1177" s="37" t="s">
        <v>177</v>
      </c>
      <c r="BB1177" s="37">
        <v>163</v>
      </c>
      <c r="BC1177" s="37" t="s">
        <v>60</v>
      </c>
      <c r="BD1177" s="37" t="s">
        <v>60</v>
      </c>
      <c r="BE1177" s="37" t="s">
        <v>205</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12788</v>
      </c>
      <c r="C1178" s="37" t="s">
        <v>12702</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12789</v>
      </c>
      <c r="AJ1178" s="37" t="s">
        <v>74</v>
      </c>
      <c r="AK1178" s="37" t="s">
        <v>65</v>
      </c>
      <c r="AL1178" s="37" t="s">
        <v>212</v>
      </c>
      <c r="AM1178" s="37" t="s">
        <v>213</v>
      </c>
      <c r="AN1178" s="37">
        <v>109.88232000000001</v>
      </c>
      <c r="AO1178" s="37" t="s">
        <v>68</v>
      </c>
      <c r="AP1178" s="37"/>
      <c r="AQ1178" s="37"/>
      <c r="AR1178" s="37" t="s">
        <v>68</v>
      </c>
      <c r="AS1178" s="37"/>
      <c r="AT1178" s="37"/>
      <c r="AU1178" s="37" t="s">
        <v>12790</v>
      </c>
      <c r="AV1178" s="37" t="s">
        <v>12791</v>
      </c>
      <c r="AW1178" s="37">
        <v>240.26267999999999</v>
      </c>
      <c r="AX1178" s="37" t="s">
        <v>12792</v>
      </c>
      <c r="AY1178" s="37" t="s">
        <v>12793</v>
      </c>
      <c r="AZ1178" s="3">
        <v>5613</v>
      </c>
      <c r="BA1178" s="37" t="s">
        <v>177</v>
      </c>
      <c r="BB1178" s="37">
        <v>5613</v>
      </c>
      <c r="BC1178" s="37" t="s">
        <v>60</v>
      </c>
      <c r="BD1178" s="37" t="s">
        <v>60</v>
      </c>
      <c r="BE1178" s="37" t="s">
        <v>205</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11483</v>
      </c>
      <c r="C1179" s="37" t="s">
        <v>9233</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11475</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11476</v>
      </c>
      <c r="AY1179" s="37" t="s">
        <v>11477</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12119</v>
      </c>
      <c r="C1180" s="37" t="s">
        <v>12120</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12121</v>
      </c>
      <c r="C1181" s="37" t="s">
        <v>12122</v>
      </c>
      <c r="D1181" s="37" t="s">
        <v>84</v>
      </c>
      <c r="E1181" s="37" t="s">
        <v>129</v>
      </c>
      <c r="F1181" s="37" t="s">
        <v>72</v>
      </c>
      <c r="G1181" s="37">
        <v>8743</v>
      </c>
      <c r="H1181" s="4">
        <v>45831</v>
      </c>
      <c r="I1181" s="4">
        <v>45831</v>
      </c>
      <c r="J1181" s="4">
        <v>45831</v>
      </c>
      <c r="K1181" s="4">
        <v>45832</v>
      </c>
      <c r="L1181" s="4">
        <v>45832.615370370368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131</v>
      </c>
      <c r="AI1181" s="37" t="s">
        <v>12105</v>
      </c>
      <c r="AJ1181" s="37" t="s">
        <v>74</v>
      </c>
      <c r="AK1181" s="37" t="s">
        <v>98</v>
      </c>
      <c r="AL1181" s="37" t="s">
        <v>132</v>
      </c>
      <c r="AM1181" s="37" t="s">
        <v>133</v>
      </c>
      <c r="AN1181" s="37">
        <v>208.20886999999999</v>
      </c>
      <c r="AO1181" s="37" t="s">
        <v>68</v>
      </c>
      <c r="AP1181" s="37"/>
      <c r="AQ1181" s="37"/>
      <c r="AR1181" s="37" t="s">
        <v>68</v>
      </c>
      <c r="AS1181" s="37"/>
      <c r="AT1181" s="37"/>
      <c r="AU1181" s="37" t="s">
        <v>12106</v>
      </c>
      <c r="AV1181" s="37" t="s">
        <v>12107</v>
      </c>
      <c r="AW1181" s="37">
        <v>455.32503000000003</v>
      </c>
      <c r="AX1181" s="37" t="s">
        <v>12108</v>
      </c>
      <c r="AY1181" s="37" t="s">
        <v>12109</v>
      </c>
      <c r="AZ1181" s="3">
        <v>8743</v>
      </c>
      <c r="BA1181" s="37" t="s">
        <v>60</v>
      </c>
      <c r="BB1181" s="37">
        <v>8743</v>
      </c>
      <c r="BC1181" s="37" t="s">
        <v>60</v>
      </c>
      <c r="BD1181" s="37" t="s">
        <v>60</v>
      </c>
      <c r="BE1181" s="37" t="s">
        <v>60</v>
      </c>
      <c r="BF1181" s="37" t="str">
        <f>IFERROR(VLOOKUP(Data_Power_app[[#This Row],[PRO ODER]],'Result'!H:J,3,0),"")</f>
        <v/>
      </c>
      <c r="BG1181" s="11" t="str">
        <f>IFERROR(VLOOKUP(Data_Power_app[[#This Row],[PRO ODER]]&amp;"LAM",'Real Time'!A:E,4,0),"")</f>
        <v>ML-04</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11484</v>
      </c>
      <c r="C1182" s="37" t="s">
        <v>9460</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11485</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11486</v>
      </c>
      <c r="AY1182" s="37" t="s">
        <v>11487</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11488</v>
      </c>
      <c r="C1183" s="37" t="s">
        <v>9234</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11489</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11490</v>
      </c>
      <c r="AY1183" s="37" t="s">
        <v>11491</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12123</v>
      </c>
      <c r="C1184" s="37" t="s">
        <v>12124</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12125</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12126</v>
      </c>
      <c r="AY1184" s="37" t="s">
        <v>12127</v>
      </c>
      <c r="AZ1184" s="3">
        <v>1824</v>
      </c>
      <c r="BA1184" s="37" t="s">
        <v>60</v>
      </c>
      <c r="BB1184" s="37">
        <v>2142</v>
      </c>
      <c r="BC1184" s="37" t="s">
        <v>60</v>
      </c>
      <c r="BD1184" s="37" t="s">
        <v>60</v>
      </c>
      <c r="BE1184" s="37" t="s">
        <v>60</v>
      </c>
      <c r="BF1184" s="37" t="str">
        <f>IFERROR(VLOOKUP(Data_Power_app[[#This Row],[PRO ODER]],'Result'!H:J,3,0),"")</f>
        <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12128</v>
      </c>
      <c r="C1185" s="37" t="s">
        <v>12129</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12130</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12131</v>
      </c>
      <c r="AY1185" s="37" t="s">
        <v>12132</v>
      </c>
      <c r="AZ1185" s="3">
        <v>4195</v>
      </c>
      <c r="BA1185" s="37" t="s">
        <v>60</v>
      </c>
      <c r="BB1185" s="37">
        <v>4195</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12133</v>
      </c>
      <c r="C1186" s="37" t="s">
        <v>12134</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12135</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12136</v>
      </c>
      <c r="C1187" s="37" t="s">
        <v>12137</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12138</v>
      </c>
      <c r="AJ1187" s="37" t="s">
        <v>74</v>
      </c>
      <c r="AK1187" s="37" t="s">
        <v>98</v>
      </c>
      <c r="AL1187" s="37" t="s">
        <v>2561</v>
      </c>
      <c r="AM1187" s="37" t="s">
        <v>2562</v>
      </c>
      <c r="AN1187" s="37">
        <v>0.57247999999999999</v>
      </c>
      <c r="AO1187" s="37" t="s">
        <v>68</v>
      </c>
      <c r="AP1187" s="37"/>
      <c r="AQ1187" s="37"/>
      <c r="AR1187" s="37" t="s">
        <v>68</v>
      </c>
      <c r="AS1187" s="37"/>
      <c r="AT1187" s="37"/>
      <c r="AU1187" s="37" t="s">
        <v>11283</v>
      </c>
      <c r="AV1187" s="37" t="s">
        <v>11284</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12139</v>
      </c>
      <c r="C1188" s="37" t="s">
        <v>12140</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12141</v>
      </c>
      <c r="AJ1188" s="37" t="s">
        <v>74</v>
      </c>
      <c r="AK1188" s="37" t="s">
        <v>98</v>
      </c>
      <c r="AL1188" s="37" t="s">
        <v>2561</v>
      </c>
      <c r="AM1188" s="37" t="s">
        <v>2562</v>
      </c>
      <c r="AN1188" s="37">
        <v>0.59935000000000005</v>
      </c>
      <c r="AO1188" s="37" t="s">
        <v>68</v>
      </c>
      <c r="AP1188" s="37"/>
      <c r="AQ1188" s="37"/>
      <c r="AR1188" s="37" t="s">
        <v>68</v>
      </c>
      <c r="AS1188" s="37"/>
      <c r="AT1188" s="37"/>
      <c r="AU1188" s="37" t="s">
        <v>12142</v>
      </c>
      <c r="AV1188" s="37" t="s">
        <v>12143</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12144</v>
      </c>
      <c r="C1189" s="37" t="s">
        <v>12145</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12146</v>
      </c>
      <c r="C1190" s="37" t="s">
        <v>12147</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12138</v>
      </c>
      <c r="AJ1190" s="37" t="s">
        <v>74</v>
      </c>
      <c r="AK1190" s="37" t="s">
        <v>98</v>
      </c>
      <c r="AL1190" s="37" t="s">
        <v>2561</v>
      </c>
      <c r="AM1190" s="37" t="s">
        <v>2562</v>
      </c>
      <c r="AN1190" s="37">
        <v>58.783369999999998</v>
      </c>
      <c r="AO1190" s="37" t="s">
        <v>68</v>
      </c>
      <c r="AP1190" s="37"/>
      <c r="AQ1190" s="37"/>
      <c r="AR1190" s="37" t="s">
        <v>68</v>
      </c>
      <c r="AS1190" s="37"/>
      <c r="AT1190" s="37"/>
      <c r="AU1190" s="37" t="s">
        <v>11283</v>
      </c>
      <c r="AV1190" s="37" t="s">
        <v>11284</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12794</v>
      </c>
      <c r="C1191" s="37" t="s">
        <v>12688</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13986</v>
      </c>
      <c r="C1192" s="37" t="s">
        <v>13987</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12141</v>
      </c>
      <c r="AJ1192" s="37" t="s">
        <v>74</v>
      </c>
      <c r="AK1192" s="37" t="s">
        <v>98</v>
      </c>
      <c r="AL1192" s="37" t="s">
        <v>2561</v>
      </c>
      <c r="AM1192" s="37" t="s">
        <v>2562</v>
      </c>
      <c r="AN1192" s="37">
        <v>15.58539</v>
      </c>
      <c r="AO1192" s="37" t="s">
        <v>68</v>
      </c>
      <c r="AP1192" s="37"/>
      <c r="AQ1192" s="37"/>
      <c r="AR1192" s="37" t="s">
        <v>68</v>
      </c>
      <c r="AS1192" s="37"/>
      <c r="AT1192" s="37"/>
      <c r="AU1192" s="37" t="s">
        <v>12142</v>
      </c>
      <c r="AV1192" s="37" t="s">
        <v>12143</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LAMINATION 3</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12795</v>
      </c>
      <c r="C1193" s="37" t="s">
        <v>12689</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13988</v>
      </c>
      <c r="C1194" s="37" t="s">
        <v>13989</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12138</v>
      </c>
      <c r="AJ1194" s="37" t="s">
        <v>74</v>
      </c>
      <c r="AK1194" s="37" t="s">
        <v>98</v>
      </c>
      <c r="AL1194" s="37" t="s">
        <v>2561</v>
      </c>
      <c r="AM1194" s="37" t="s">
        <v>2562</v>
      </c>
      <c r="AN1194" s="37">
        <v>13.05701</v>
      </c>
      <c r="AO1194" s="37" t="s">
        <v>68</v>
      </c>
      <c r="AP1194" s="37"/>
      <c r="AQ1194" s="37"/>
      <c r="AR1194" s="37" t="s">
        <v>68</v>
      </c>
      <c r="AS1194" s="37"/>
      <c r="AT1194" s="37"/>
      <c r="AU1194" s="37" t="s">
        <v>11283</v>
      </c>
      <c r="AV1194" s="37" t="s">
        <v>11284</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LAMINATION 3</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13990</v>
      </c>
      <c r="C1195" s="37" t="s">
        <v>13991</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12141</v>
      </c>
      <c r="AJ1195" s="37" t="s">
        <v>74</v>
      </c>
      <c r="AK1195" s="37" t="s">
        <v>98</v>
      </c>
      <c r="AL1195" s="37" t="s">
        <v>2561</v>
      </c>
      <c r="AM1195" s="37" t="s">
        <v>2562</v>
      </c>
      <c r="AN1195" s="37">
        <v>3.01431</v>
      </c>
      <c r="AO1195" s="37" t="s">
        <v>68</v>
      </c>
      <c r="AP1195" s="37"/>
      <c r="AQ1195" s="37"/>
      <c r="AR1195" s="37" t="s">
        <v>68</v>
      </c>
      <c r="AS1195" s="37"/>
      <c r="AT1195" s="37"/>
      <c r="AU1195" s="37" t="s">
        <v>12142</v>
      </c>
      <c r="AV1195" s="37" t="s">
        <v>12143</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12148</v>
      </c>
      <c r="C1196" s="37" t="s">
        <v>12149</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13992</v>
      </c>
      <c r="C1197" s="37" t="s">
        <v>13993</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12138</v>
      </c>
      <c r="AJ1197" s="37" t="s">
        <v>74</v>
      </c>
      <c r="AK1197" s="37" t="s">
        <v>98</v>
      </c>
      <c r="AL1197" s="37" t="s">
        <v>2561</v>
      </c>
      <c r="AM1197" s="37" t="s">
        <v>2562</v>
      </c>
      <c r="AN1197" s="37">
        <v>1.3568</v>
      </c>
      <c r="AO1197" s="37" t="s">
        <v>68</v>
      </c>
      <c r="AP1197" s="37"/>
      <c r="AQ1197" s="37"/>
      <c r="AR1197" s="37" t="s">
        <v>68</v>
      </c>
      <c r="AS1197" s="37"/>
      <c r="AT1197" s="37"/>
      <c r="AU1197" s="37" t="s">
        <v>11283</v>
      </c>
      <c r="AV1197" s="37" t="s">
        <v>11284</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13994</v>
      </c>
      <c r="C1198" s="37" t="s">
        <v>13995</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12141</v>
      </c>
      <c r="AJ1198" s="37" t="s">
        <v>74</v>
      </c>
      <c r="AK1198" s="37" t="s">
        <v>98</v>
      </c>
      <c r="AL1198" s="37" t="s">
        <v>2561</v>
      </c>
      <c r="AM1198" s="37" t="s">
        <v>2562</v>
      </c>
      <c r="AN1198" s="37">
        <v>1.2694799999999999</v>
      </c>
      <c r="AO1198" s="37" t="s">
        <v>68</v>
      </c>
      <c r="AP1198" s="37"/>
      <c r="AQ1198" s="37"/>
      <c r="AR1198" s="37" t="s">
        <v>68</v>
      </c>
      <c r="AS1198" s="37"/>
      <c r="AT1198" s="37"/>
      <c r="AU1198" s="37" t="s">
        <v>12142</v>
      </c>
      <c r="AV1198" s="37" t="s">
        <v>12143</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12150</v>
      </c>
      <c r="C1199" s="37" t="s">
        <v>12151</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13996</v>
      </c>
      <c r="C1200" s="37" t="s">
        <v>13997</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12141</v>
      </c>
      <c r="AJ1200" s="37" t="s">
        <v>74</v>
      </c>
      <c r="AK1200" s="37" t="s">
        <v>98</v>
      </c>
      <c r="AL1200" s="37" t="s">
        <v>2561</v>
      </c>
      <c r="AM1200" s="37" t="s">
        <v>2562</v>
      </c>
      <c r="AN1200" s="37">
        <v>0.74543000000000004</v>
      </c>
      <c r="AO1200" s="37" t="s">
        <v>68</v>
      </c>
      <c r="AP1200" s="37"/>
      <c r="AQ1200" s="37"/>
      <c r="AR1200" s="37" t="s">
        <v>68</v>
      </c>
      <c r="AS1200" s="37"/>
      <c r="AT1200" s="37"/>
      <c r="AU1200" s="37" t="s">
        <v>12142</v>
      </c>
      <c r="AV1200" s="37" t="s">
        <v>12143</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12152</v>
      </c>
      <c r="C1201" s="37" t="s">
        <v>12153</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13998</v>
      </c>
      <c r="C1202" s="37" t="s">
        <v>13999</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12138</v>
      </c>
      <c r="AJ1202" s="37" t="s">
        <v>74</v>
      </c>
      <c r="AK1202" s="37" t="s">
        <v>98</v>
      </c>
      <c r="AL1202" s="37" t="s">
        <v>2561</v>
      </c>
      <c r="AM1202" s="37" t="s">
        <v>2562</v>
      </c>
      <c r="AN1202" s="37">
        <v>1.3205</v>
      </c>
      <c r="AO1202" s="37" t="s">
        <v>68</v>
      </c>
      <c r="AP1202" s="37"/>
      <c r="AQ1202" s="37"/>
      <c r="AR1202" s="37" t="s">
        <v>68</v>
      </c>
      <c r="AS1202" s="37"/>
      <c r="AT1202" s="37"/>
      <c r="AU1202" s="37" t="s">
        <v>11283</v>
      </c>
      <c r="AV1202" s="37" t="s">
        <v>11284</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12796</v>
      </c>
      <c r="C1203" s="37" t="s">
        <v>12690</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14000</v>
      </c>
      <c r="C1204" s="37" t="s">
        <v>14001</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12141</v>
      </c>
      <c r="AJ1204" s="37" t="s">
        <v>74</v>
      </c>
      <c r="AK1204" s="37" t="s">
        <v>98</v>
      </c>
      <c r="AL1204" s="37" t="s">
        <v>2561</v>
      </c>
      <c r="AM1204" s="37" t="s">
        <v>2562</v>
      </c>
      <c r="AN1204" s="37">
        <v>1.6429800000000001</v>
      </c>
      <c r="AO1204" s="37" t="s">
        <v>68</v>
      </c>
      <c r="AP1204" s="37"/>
      <c r="AQ1204" s="37"/>
      <c r="AR1204" s="37" t="s">
        <v>68</v>
      </c>
      <c r="AS1204" s="37"/>
      <c r="AT1204" s="37"/>
      <c r="AU1204" s="37" t="s">
        <v>12142</v>
      </c>
      <c r="AV1204" s="37" t="s">
        <v>12143</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LAMINATION 3</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14002</v>
      </c>
      <c r="C1205" s="37" t="s">
        <v>14003</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12138</v>
      </c>
      <c r="AJ1205" s="37" t="s">
        <v>74</v>
      </c>
      <c r="AK1205" s="37" t="s">
        <v>98</v>
      </c>
      <c r="AL1205" s="37" t="s">
        <v>2561</v>
      </c>
      <c r="AM1205" s="37" t="s">
        <v>2562</v>
      </c>
      <c r="AN1205" s="37">
        <v>0.98385999999999996</v>
      </c>
      <c r="AO1205" s="37" t="s">
        <v>68</v>
      </c>
      <c r="AP1205" s="37"/>
      <c r="AQ1205" s="37"/>
      <c r="AR1205" s="37" t="s">
        <v>68</v>
      </c>
      <c r="AS1205" s="37"/>
      <c r="AT1205" s="37"/>
      <c r="AU1205" s="37" t="s">
        <v>11283</v>
      </c>
      <c r="AV1205" s="37" t="s">
        <v>11284</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12797</v>
      </c>
      <c r="C1206" s="37" t="s">
        <v>12705</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14004</v>
      </c>
      <c r="C1207" s="37" t="s">
        <v>14005</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12141</v>
      </c>
      <c r="AJ1207" s="37" t="s">
        <v>74</v>
      </c>
      <c r="AK1207" s="37" t="s">
        <v>98</v>
      </c>
      <c r="AL1207" s="37" t="s">
        <v>2561</v>
      </c>
      <c r="AM1207" s="37" t="s">
        <v>2562</v>
      </c>
      <c r="AN1207" s="37">
        <v>0.98385999999999996</v>
      </c>
      <c r="AO1207" s="37" t="s">
        <v>68</v>
      </c>
      <c r="AP1207" s="37"/>
      <c r="AQ1207" s="37"/>
      <c r="AR1207" s="37" t="s">
        <v>68</v>
      </c>
      <c r="AS1207" s="37"/>
      <c r="AT1207" s="37"/>
      <c r="AU1207" s="37" t="s">
        <v>12142</v>
      </c>
      <c r="AV1207" s="37" t="s">
        <v>12143</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12798</v>
      </c>
      <c r="C1208" s="37" t="s">
        <v>12691</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14006</v>
      </c>
      <c r="C1209" s="37" t="s">
        <v>14007</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12138</v>
      </c>
      <c r="AJ1209" s="37" t="s">
        <v>74</v>
      </c>
      <c r="AK1209" s="37" t="s">
        <v>98</v>
      </c>
      <c r="AL1209" s="37" t="s">
        <v>2561</v>
      </c>
      <c r="AM1209" s="37" t="s">
        <v>2562</v>
      </c>
      <c r="AN1209" s="37">
        <v>1.34538</v>
      </c>
      <c r="AO1209" s="37" t="s">
        <v>68</v>
      </c>
      <c r="AP1209" s="37"/>
      <c r="AQ1209" s="37"/>
      <c r="AR1209" s="37" t="s">
        <v>68</v>
      </c>
      <c r="AS1209" s="37"/>
      <c r="AT1209" s="37"/>
      <c r="AU1209" s="37" t="s">
        <v>11283</v>
      </c>
      <c r="AV1209" s="37" t="s">
        <v>11284</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14008</v>
      </c>
      <c r="C1210" s="37" t="s">
        <v>14009</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12141</v>
      </c>
      <c r="AJ1210" s="37" t="s">
        <v>74</v>
      </c>
      <c r="AK1210" s="37" t="s">
        <v>98</v>
      </c>
      <c r="AL1210" s="37" t="s">
        <v>2561</v>
      </c>
      <c r="AM1210" s="37" t="s">
        <v>2562</v>
      </c>
      <c r="AN1210" s="37">
        <v>1.8762300000000001</v>
      </c>
      <c r="AO1210" s="37" t="s">
        <v>68</v>
      </c>
      <c r="AP1210" s="37"/>
      <c r="AQ1210" s="37"/>
      <c r="AR1210" s="37" t="s">
        <v>68</v>
      </c>
      <c r="AS1210" s="37"/>
      <c r="AT1210" s="37"/>
      <c r="AU1210" s="37" t="s">
        <v>12142</v>
      </c>
      <c r="AV1210" s="37" t="s">
        <v>12143</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12154</v>
      </c>
      <c r="C1211" s="37" t="s">
        <v>12155</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14010</v>
      </c>
      <c r="C1212" s="37" t="s">
        <v>14011</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12138</v>
      </c>
      <c r="AJ1212" s="37" t="s">
        <v>74</v>
      </c>
      <c r="AK1212" s="37" t="s">
        <v>98</v>
      </c>
      <c r="AL1212" s="37" t="s">
        <v>2561</v>
      </c>
      <c r="AM1212" s="37" t="s">
        <v>2562</v>
      </c>
      <c r="AN1212" s="37">
        <v>0.15948999999999999</v>
      </c>
      <c r="AO1212" s="37" t="s">
        <v>68</v>
      </c>
      <c r="AP1212" s="37"/>
      <c r="AQ1212" s="37"/>
      <c r="AR1212" s="37" t="s">
        <v>68</v>
      </c>
      <c r="AS1212" s="37"/>
      <c r="AT1212" s="37"/>
      <c r="AU1212" s="37" t="s">
        <v>11283</v>
      </c>
      <c r="AV1212" s="37" t="s">
        <v>11284</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14012</v>
      </c>
      <c r="C1213" s="37" t="s">
        <v>14013</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12138</v>
      </c>
      <c r="AJ1213" s="37" t="s">
        <v>74</v>
      </c>
      <c r="AK1213" s="37" t="s">
        <v>98</v>
      </c>
      <c r="AL1213" s="37" t="s">
        <v>2561</v>
      </c>
      <c r="AM1213" s="37" t="s">
        <v>2562</v>
      </c>
      <c r="AN1213" s="37">
        <v>0.36593999999999999</v>
      </c>
      <c r="AO1213" s="37" t="s">
        <v>68</v>
      </c>
      <c r="AP1213" s="37"/>
      <c r="AQ1213" s="37"/>
      <c r="AR1213" s="37" t="s">
        <v>68</v>
      </c>
      <c r="AS1213" s="37"/>
      <c r="AT1213" s="37"/>
      <c r="AU1213" s="37" t="s">
        <v>11283</v>
      </c>
      <c r="AV1213" s="37" t="s">
        <v>11284</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14014</v>
      </c>
      <c r="C1214" s="37" t="s">
        <v>14015</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12141</v>
      </c>
      <c r="AJ1214" s="37" t="s">
        <v>74</v>
      </c>
      <c r="AK1214" s="37" t="s">
        <v>98</v>
      </c>
      <c r="AL1214" s="37" t="s">
        <v>2561</v>
      </c>
      <c r="AM1214" s="37" t="s">
        <v>2562</v>
      </c>
      <c r="AN1214" s="37">
        <v>1.0242199999999999</v>
      </c>
      <c r="AO1214" s="37" t="s">
        <v>68</v>
      </c>
      <c r="AP1214" s="37"/>
      <c r="AQ1214" s="37"/>
      <c r="AR1214" s="37" t="s">
        <v>68</v>
      </c>
      <c r="AS1214" s="37"/>
      <c r="AT1214" s="37"/>
      <c r="AU1214" s="37" t="s">
        <v>12142</v>
      </c>
      <c r="AV1214" s="37" t="s">
        <v>12143</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12799</v>
      </c>
      <c r="C1215" s="37" t="s">
        <v>12692</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14016</v>
      </c>
      <c r="C1216" s="37" t="s">
        <v>14017</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12141</v>
      </c>
      <c r="AJ1216" s="37" t="s">
        <v>74</v>
      </c>
      <c r="AK1216" s="37" t="s">
        <v>98</v>
      </c>
      <c r="AL1216" s="37" t="s">
        <v>2561</v>
      </c>
      <c r="AM1216" s="37" t="s">
        <v>2562</v>
      </c>
      <c r="AN1216" s="37">
        <v>1.42764</v>
      </c>
      <c r="AO1216" s="37" t="s">
        <v>68</v>
      </c>
      <c r="AP1216" s="37"/>
      <c r="AQ1216" s="37"/>
      <c r="AR1216" s="37" t="s">
        <v>68</v>
      </c>
      <c r="AS1216" s="37"/>
      <c r="AT1216" s="37"/>
      <c r="AU1216" s="37" t="s">
        <v>12142</v>
      </c>
      <c r="AV1216" s="37" t="s">
        <v>12143</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LAMINATION 3</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12800</v>
      </c>
      <c r="C1217" s="37" t="s">
        <v>12693</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12156</v>
      </c>
      <c r="C1218" s="37" t="s">
        <v>12157</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14018</v>
      </c>
      <c r="C1219" s="37" t="s">
        <v>14019</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12138</v>
      </c>
      <c r="AJ1219" s="37" t="s">
        <v>74</v>
      </c>
      <c r="AK1219" s="37" t="s">
        <v>98</v>
      </c>
      <c r="AL1219" s="37" t="s">
        <v>2561</v>
      </c>
      <c r="AM1219" s="37" t="s">
        <v>2562</v>
      </c>
      <c r="AN1219" s="37">
        <v>1.14212</v>
      </c>
      <c r="AO1219" s="37" t="s">
        <v>68</v>
      </c>
      <c r="AP1219" s="37"/>
      <c r="AQ1219" s="37"/>
      <c r="AR1219" s="37" t="s">
        <v>68</v>
      </c>
      <c r="AS1219" s="37"/>
      <c r="AT1219" s="37"/>
      <c r="AU1219" s="37" t="s">
        <v>11283</v>
      </c>
      <c r="AV1219" s="37" t="s">
        <v>11284</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14020</v>
      </c>
      <c r="C1220" s="37" t="s">
        <v>14021</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12138</v>
      </c>
      <c r="AJ1220" s="37" t="s">
        <v>74</v>
      </c>
      <c r="AK1220" s="37" t="s">
        <v>98</v>
      </c>
      <c r="AL1220" s="37" t="s">
        <v>2561</v>
      </c>
      <c r="AM1220" s="37" t="s">
        <v>2562</v>
      </c>
      <c r="AN1220" s="37">
        <v>0.33576</v>
      </c>
      <c r="AO1220" s="37" t="s">
        <v>68</v>
      </c>
      <c r="AP1220" s="37"/>
      <c r="AQ1220" s="37"/>
      <c r="AR1220" s="37" t="s">
        <v>68</v>
      </c>
      <c r="AS1220" s="37"/>
      <c r="AT1220" s="37"/>
      <c r="AU1220" s="37" t="s">
        <v>11283</v>
      </c>
      <c r="AV1220" s="37" t="s">
        <v>11284</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14022</v>
      </c>
      <c r="C1221" s="37" t="s">
        <v>14023</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12141</v>
      </c>
      <c r="AJ1221" s="37" t="s">
        <v>74</v>
      </c>
      <c r="AK1221" s="37" t="s">
        <v>98</v>
      </c>
      <c r="AL1221" s="37" t="s">
        <v>2561</v>
      </c>
      <c r="AM1221" s="37" t="s">
        <v>2562</v>
      </c>
      <c r="AN1221" s="37">
        <v>0.57840999999999998</v>
      </c>
      <c r="AO1221" s="37" t="s">
        <v>68</v>
      </c>
      <c r="AP1221" s="37"/>
      <c r="AQ1221" s="37"/>
      <c r="AR1221" s="37" t="s">
        <v>68</v>
      </c>
      <c r="AS1221" s="37"/>
      <c r="AT1221" s="37"/>
      <c r="AU1221" s="37" t="s">
        <v>12142</v>
      </c>
      <c r="AV1221" s="37" t="s">
        <v>12143</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12801</v>
      </c>
      <c r="C1222" s="37" t="s">
        <v>12694</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14024</v>
      </c>
      <c r="C1223" s="37" t="s">
        <v>14025</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12138</v>
      </c>
      <c r="AJ1223" s="37" t="s">
        <v>74</v>
      </c>
      <c r="AK1223" s="37" t="s">
        <v>98</v>
      </c>
      <c r="AL1223" s="37" t="s">
        <v>2561</v>
      </c>
      <c r="AM1223" s="37" t="s">
        <v>2562</v>
      </c>
      <c r="AN1223" s="37">
        <v>0.61343000000000003</v>
      </c>
      <c r="AO1223" s="37" t="s">
        <v>68</v>
      </c>
      <c r="AP1223" s="37"/>
      <c r="AQ1223" s="37"/>
      <c r="AR1223" s="37" t="s">
        <v>68</v>
      </c>
      <c r="AS1223" s="37"/>
      <c r="AT1223" s="37"/>
      <c r="AU1223" s="37" t="s">
        <v>11283</v>
      </c>
      <c r="AV1223" s="37" t="s">
        <v>11284</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LAMINATION 3</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12802</v>
      </c>
      <c r="C1224" s="37" t="s">
        <v>12695</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14026</v>
      </c>
      <c r="C1225" s="37" t="s">
        <v>14027</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12141</v>
      </c>
      <c r="AJ1225" s="37" t="s">
        <v>74</v>
      </c>
      <c r="AK1225" s="37" t="s">
        <v>98</v>
      </c>
      <c r="AL1225" s="37" t="s">
        <v>2561</v>
      </c>
      <c r="AM1225" s="37" t="s">
        <v>2562</v>
      </c>
      <c r="AN1225" s="37">
        <v>0.61343000000000003</v>
      </c>
      <c r="AO1225" s="37" t="s">
        <v>68</v>
      </c>
      <c r="AP1225" s="37"/>
      <c r="AQ1225" s="37"/>
      <c r="AR1225" s="37" t="s">
        <v>68</v>
      </c>
      <c r="AS1225" s="37"/>
      <c r="AT1225" s="37"/>
      <c r="AU1225" s="37" t="s">
        <v>12142</v>
      </c>
      <c r="AV1225" s="37" t="s">
        <v>12143</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14028</v>
      </c>
      <c r="C1226" s="37" t="s">
        <v>14029</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12141</v>
      </c>
      <c r="AJ1226" s="37" t="s">
        <v>74</v>
      </c>
      <c r="AK1226" s="37" t="s">
        <v>98</v>
      </c>
      <c r="AL1226" s="37" t="s">
        <v>2561</v>
      </c>
      <c r="AM1226" s="37" t="s">
        <v>2562</v>
      </c>
      <c r="AN1226" s="37">
        <v>0.89285999999999999</v>
      </c>
      <c r="AO1226" s="37" t="s">
        <v>68</v>
      </c>
      <c r="AP1226" s="37"/>
      <c r="AQ1226" s="37"/>
      <c r="AR1226" s="37" t="s">
        <v>68</v>
      </c>
      <c r="AS1226" s="37"/>
      <c r="AT1226" s="37"/>
      <c r="AU1226" s="37" t="s">
        <v>12142</v>
      </c>
      <c r="AV1226" s="37" t="s">
        <v>12143</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12803</v>
      </c>
      <c r="C1227" s="37" t="s">
        <v>12696</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14030</v>
      </c>
      <c r="C1228" s="37" t="s">
        <v>14031</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12138</v>
      </c>
      <c r="AJ1228" s="37" t="s">
        <v>74</v>
      </c>
      <c r="AK1228" s="37" t="s">
        <v>98</v>
      </c>
      <c r="AL1228" s="37" t="s">
        <v>2561</v>
      </c>
      <c r="AM1228" s="37" t="s">
        <v>2562</v>
      </c>
      <c r="AN1228" s="37">
        <v>0.89285999999999999</v>
      </c>
      <c r="AO1228" s="37" t="s">
        <v>68</v>
      </c>
      <c r="AP1228" s="37"/>
      <c r="AQ1228" s="37"/>
      <c r="AR1228" s="37" t="s">
        <v>68</v>
      </c>
      <c r="AS1228" s="37"/>
      <c r="AT1228" s="37"/>
      <c r="AU1228" s="37" t="s">
        <v>11283</v>
      </c>
      <c r="AV1228" s="37" t="s">
        <v>11284</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14032</v>
      </c>
      <c r="C1229" s="37" t="s">
        <v>14033</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12141</v>
      </c>
      <c r="AJ1229" s="37" t="s">
        <v>74</v>
      </c>
      <c r="AK1229" s="37" t="s">
        <v>98</v>
      </c>
      <c r="AL1229" s="37" t="s">
        <v>2561</v>
      </c>
      <c r="AM1229" s="37" t="s">
        <v>2562</v>
      </c>
      <c r="AN1229" s="37">
        <v>0.30947000000000002</v>
      </c>
      <c r="AO1229" s="37" t="s">
        <v>68</v>
      </c>
      <c r="AP1229" s="37"/>
      <c r="AQ1229" s="37"/>
      <c r="AR1229" s="37" t="s">
        <v>68</v>
      </c>
      <c r="AS1229" s="37"/>
      <c r="AT1229" s="37"/>
      <c r="AU1229" s="37" t="s">
        <v>12142</v>
      </c>
      <c r="AV1229" s="37" t="s">
        <v>12143</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12804</v>
      </c>
      <c r="C1230" s="37" t="s">
        <v>12697</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14034</v>
      </c>
      <c r="C1231" s="37" t="s">
        <v>14035</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12138</v>
      </c>
      <c r="AJ1231" s="37" t="s">
        <v>74</v>
      </c>
      <c r="AK1231" s="37" t="s">
        <v>98</v>
      </c>
      <c r="AL1231" s="37" t="s">
        <v>2561</v>
      </c>
      <c r="AM1231" s="37" t="s">
        <v>2562</v>
      </c>
      <c r="AN1231" s="37">
        <v>0.30947000000000002</v>
      </c>
      <c r="AO1231" s="37" t="s">
        <v>68</v>
      </c>
      <c r="AP1231" s="37"/>
      <c r="AQ1231" s="37"/>
      <c r="AR1231" s="37" t="s">
        <v>68</v>
      </c>
      <c r="AS1231" s="37"/>
      <c r="AT1231" s="37"/>
      <c r="AU1231" s="37" t="s">
        <v>11283</v>
      </c>
      <c r="AV1231" s="37" t="s">
        <v>11284</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12805</v>
      </c>
      <c r="C1232" s="37" t="s">
        <v>12698</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14036</v>
      </c>
      <c r="C1233" s="37" t="s">
        <v>14037</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12138</v>
      </c>
      <c r="AJ1233" s="37" t="s">
        <v>74</v>
      </c>
      <c r="AK1233" s="37" t="s">
        <v>98</v>
      </c>
      <c r="AL1233" s="37" t="s">
        <v>2561</v>
      </c>
      <c r="AM1233" s="37" t="s">
        <v>2562</v>
      </c>
      <c r="AN1233" s="37">
        <v>0.95228000000000002</v>
      </c>
      <c r="AO1233" s="37" t="s">
        <v>68</v>
      </c>
      <c r="AP1233" s="37"/>
      <c r="AQ1233" s="37"/>
      <c r="AR1233" s="37" t="s">
        <v>68</v>
      </c>
      <c r="AS1233" s="37"/>
      <c r="AT1233" s="37"/>
      <c r="AU1233" s="37" t="s">
        <v>11283</v>
      </c>
      <c r="AV1233" s="37" t="s">
        <v>11284</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14038</v>
      </c>
      <c r="C1234" s="37" t="s">
        <v>14039</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12141</v>
      </c>
      <c r="AJ1234" s="37" t="s">
        <v>74</v>
      </c>
      <c r="AK1234" s="37" t="s">
        <v>98</v>
      </c>
      <c r="AL1234" s="37" t="s">
        <v>2561</v>
      </c>
      <c r="AM1234" s="37" t="s">
        <v>2562</v>
      </c>
      <c r="AN1234" s="37">
        <v>0.95421999999999996</v>
      </c>
      <c r="AO1234" s="37" t="s">
        <v>68</v>
      </c>
      <c r="AP1234" s="37"/>
      <c r="AQ1234" s="37"/>
      <c r="AR1234" s="37" t="s">
        <v>68</v>
      </c>
      <c r="AS1234" s="37"/>
      <c r="AT1234" s="37"/>
      <c r="AU1234" s="37" t="s">
        <v>12142</v>
      </c>
      <c r="AV1234" s="37" t="s">
        <v>12143</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14040</v>
      </c>
      <c r="C1235" s="37" t="s">
        <v>14041</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12141</v>
      </c>
      <c r="AJ1235" s="37" t="s">
        <v>74</v>
      </c>
      <c r="AK1235" s="37" t="s">
        <v>98</v>
      </c>
      <c r="AL1235" s="37" t="s">
        <v>2561</v>
      </c>
      <c r="AM1235" s="37" t="s">
        <v>2562</v>
      </c>
      <c r="AN1235" s="37">
        <v>0.45878000000000002</v>
      </c>
      <c r="AO1235" s="37" t="s">
        <v>68</v>
      </c>
      <c r="AP1235" s="37"/>
      <c r="AQ1235" s="37"/>
      <c r="AR1235" s="37" t="s">
        <v>68</v>
      </c>
      <c r="AS1235" s="37"/>
      <c r="AT1235" s="37"/>
      <c r="AU1235" s="37" t="s">
        <v>12142</v>
      </c>
      <c r="AV1235" s="37" t="s">
        <v>12143</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12806</v>
      </c>
      <c r="C1236" s="37" t="s">
        <v>12699</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14042</v>
      </c>
      <c r="C1237" s="37" t="s">
        <v>14043</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12138</v>
      </c>
      <c r="AJ1237" s="37" t="s">
        <v>74</v>
      </c>
      <c r="AK1237" s="37" t="s">
        <v>98</v>
      </c>
      <c r="AL1237" s="37" t="s">
        <v>2561</v>
      </c>
      <c r="AM1237" s="37" t="s">
        <v>2562</v>
      </c>
      <c r="AN1237" s="37">
        <v>0.22939000000000001</v>
      </c>
      <c r="AO1237" s="37" t="s">
        <v>68</v>
      </c>
      <c r="AP1237" s="37"/>
      <c r="AQ1237" s="37"/>
      <c r="AR1237" s="37" t="s">
        <v>68</v>
      </c>
      <c r="AS1237" s="37"/>
      <c r="AT1237" s="37"/>
      <c r="AU1237" s="37" t="s">
        <v>11283</v>
      </c>
      <c r="AV1237" s="37" t="s">
        <v>11284</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LAMINATION 3</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14044</v>
      </c>
      <c r="C1238" s="37" t="s">
        <v>14045</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12141</v>
      </c>
      <c r="AJ1238" s="37" t="s">
        <v>74</v>
      </c>
      <c r="AK1238" s="37" t="s">
        <v>98</v>
      </c>
      <c r="AL1238" s="37" t="s">
        <v>2561</v>
      </c>
      <c r="AM1238" s="37" t="s">
        <v>2562</v>
      </c>
      <c r="AN1238" s="37">
        <v>0.75258999999999998</v>
      </c>
      <c r="AO1238" s="37" t="s">
        <v>68</v>
      </c>
      <c r="AP1238" s="37"/>
      <c r="AQ1238" s="37"/>
      <c r="AR1238" s="37" t="s">
        <v>68</v>
      </c>
      <c r="AS1238" s="37"/>
      <c r="AT1238" s="37"/>
      <c r="AU1238" s="37" t="s">
        <v>12142</v>
      </c>
      <c r="AV1238" s="37" t="s">
        <v>12143</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14046</v>
      </c>
      <c r="C1239" s="37" t="s">
        <v>14047</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12138</v>
      </c>
      <c r="AJ1239" s="37" t="s">
        <v>74</v>
      </c>
      <c r="AK1239" s="37" t="s">
        <v>98</v>
      </c>
      <c r="AL1239" s="37" t="s">
        <v>2561</v>
      </c>
      <c r="AM1239" s="37" t="s">
        <v>2562</v>
      </c>
      <c r="AN1239" s="37">
        <v>0.30514999999999998</v>
      </c>
      <c r="AO1239" s="37" t="s">
        <v>68</v>
      </c>
      <c r="AP1239" s="37"/>
      <c r="AQ1239" s="37"/>
      <c r="AR1239" s="37" t="s">
        <v>68</v>
      </c>
      <c r="AS1239" s="37"/>
      <c r="AT1239" s="37"/>
      <c r="AU1239" s="37" t="s">
        <v>11283</v>
      </c>
      <c r="AV1239" s="37" t="s">
        <v>11284</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14048</v>
      </c>
      <c r="C1240" s="37" t="s">
        <v>14049</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12138</v>
      </c>
      <c r="AJ1240" s="37" t="s">
        <v>74</v>
      </c>
      <c r="AK1240" s="37" t="s">
        <v>98</v>
      </c>
      <c r="AL1240" s="37" t="s">
        <v>2561</v>
      </c>
      <c r="AM1240" s="37" t="s">
        <v>2562</v>
      </c>
      <c r="AN1240" s="37">
        <v>0.28305000000000002</v>
      </c>
      <c r="AO1240" s="37" t="s">
        <v>68</v>
      </c>
      <c r="AP1240" s="37"/>
      <c r="AQ1240" s="37"/>
      <c r="AR1240" s="37" t="s">
        <v>68</v>
      </c>
      <c r="AS1240" s="37"/>
      <c r="AT1240" s="37"/>
      <c r="AU1240" s="37" t="s">
        <v>11283</v>
      </c>
      <c r="AV1240" s="37" t="s">
        <v>11284</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12807</v>
      </c>
      <c r="C1241" s="37" t="s">
        <v>12700</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14050</v>
      </c>
      <c r="C1242" s="37" t="s">
        <v>14051</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12141</v>
      </c>
      <c r="AJ1242" s="37" t="s">
        <v>74</v>
      </c>
      <c r="AK1242" s="37" t="s">
        <v>98</v>
      </c>
      <c r="AL1242" s="37" t="s">
        <v>2561</v>
      </c>
      <c r="AM1242" s="37" t="s">
        <v>2562</v>
      </c>
      <c r="AN1242" s="37">
        <v>0.28305000000000002</v>
      </c>
      <c r="AO1242" s="37" t="s">
        <v>68</v>
      </c>
      <c r="AP1242" s="37"/>
      <c r="AQ1242" s="37"/>
      <c r="AR1242" s="37" t="s">
        <v>68</v>
      </c>
      <c r="AS1242" s="37"/>
      <c r="AT1242" s="37"/>
      <c r="AU1242" s="37" t="s">
        <v>12142</v>
      </c>
      <c r="AV1242" s="37" t="s">
        <v>12143</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14052</v>
      </c>
      <c r="C1243" s="37" t="s">
        <v>14053</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12138</v>
      </c>
      <c r="AJ1243" s="37" t="s">
        <v>74</v>
      </c>
      <c r="AK1243" s="37" t="s">
        <v>98</v>
      </c>
      <c r="AL1243" s="37" t="s">
        <v>2561</v>
      </c>
      <c r="AM1243" s="37" t="s">
        <v>2562</v>
      </c>
      <c r="AN1243" s="37">
        <v>0.40350999999999998</v>
      </c>
      <c r="AO1243" s="37" t="s">
        <v>68</v>
      </c>
      <c r="AP1243" s="37"/>
      <c r="AQ1243" s="37"/>
      <c r="AR1243" s="37" t="s">
        <v>68</v>
      </c>
      <c r="AS1243" s="37"/>
      <c r="AT1243" s="37"/>
      <c r="AU1243" s="37" t="s">
        <v>11283</v>
      </c>
      <c r="AV1243" s="37" t="s">
        <v>11284</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14054</v>
      </c>
      <c r="C1244" s="37" t="s">
        <v>14055</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12141</v>
      </c>
      <c r="AJ1244" s="37" t="s">
        <v>74</v>
      </c>
      <c r="AK1244" s="37" t="s">
        <v>98</v>
      </c>
      <c r="AL1244" s="37" t="s">
        <v>2561</v>
      </c>
      <c r="AM1244" s="37" t="s">
        <v>2562</v>
      </c>
      <c r="AN1244" s="37">
        <v>0.50439000000000001</v>
      </c>
      <c r="AO1244" s="37" t="s">
        <v>68</v>
      </c>
      <c r="AP1244" s="37"/>
      <c r="AQ1244" s="37"/>
      <c r="AR1244" s="37" t="s">
        <v>68</v>
      </c>
      <c r="AS1244" s="37"/>
      <c r="AT1244" s="37"/>
      <c r="AU1244" s="37" t="s">
        <v>12142</v>
      </c>
      <c r="AV1244" s="37" t="s">
        <v>12143</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12808</v>
      </c>
      <c r="C1245" s="37" t="s">
        <v>12701</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14056</v>
      </c>
      <c r="C1246" s="37" t="s">
        <v>14057</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LAMINATION 3</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14058</v>
      </c>
      <c r="C1247" s="37" t="s">
        <v>14059</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11492</v>
      </c>
      <c r="C1249" s="37" t="s">
        <v>9059</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11494</v>
      </c>
      <c r="C1255" s="37" t="s">
        <v>9057</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8458</v>
      </c>
      <c r="C1263" s="37" t="s">
        <v>8459</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8429</v>
      </c>
      <c r="C1266" s="37" t="s">
        <v>8430</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v>45832.6174537037</v>
      </c>
      <c r="Y1266" s="4" t="s">
        <v>77</v>
      </c>
      <c r="Z1266" s="4">
        <v>45834</v>
      </c>
      <c r="AA1266" s="4"/>
      <c r="AB1266" s="4" t="s">
        <v>60</v>
      </c>
      <c r="AC1266" s="4">
        <v>45835</v>
      </c>
      <c r="AD1266" s="4">
        <v>45836</v>
      </c>
      <c r="AE1266" s="4">
        <v>45839</v>
      </c>
      <c r="AF1266" s="4"/>
      <c r="AG1266" s="37" t="s">
        <v>95</v>
      </c>
      <c r="AH1266" s="37" t="s">
        <v>320</v>
      </c>
      <c r="AI1266" s="37" t="s">
        <v>8431</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8432</v>
      </c>
      <c r="AY1266" s="37" t="s">
        <v>8433</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8446</v>
      </c>
      <c r="C1269" s="37" t="s">
        <v>8447</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11523</v>
      </c>
      <c r="C1270" s="37" t="s">
        <v>9321</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8434</v>
      </c>
      <c r="C1274" s="37" t="s">
        <v>8435</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8436</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8437</v>
      </c>
      <c r="C1284" s="37" t="s">
        <v>8438</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8439</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8440</v>
      </c>
      <c r="AY1284" s="37" t="s">
        <v>8441</v>
      </c>
      <c r="AZ1284" s="3">
        <v>2310</v>
      </c>
      <c r="BA1284" s="37" t="s">
        <v>60</v>
      </c>
      <c r="BB1284" s="37">
        <v>2310</v>
      </c>
      <c r="BC1284" s="37" t="s">
        <v>60</v>
      </c>
      <c r="BD1284" s="37" t="s">
        <v>60</v>
      </c>
      <c r="BE1284" s="37" t="s">
        <v>60</v>
      </c>
      <c r="BF1284" s="37" t="str">
        <f>IFERROR(VLOOKUP(Data_Power_app[[#This Row],[PRO ODER]],'Result'!H:J,3,0),"")</f>
        <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8442</v>
      </c>
      <c r="C1285" s="37" t="s">
        <v>8443</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8439</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8440</v>
      </c>
      <c r="AY1285" s="37" t="s">
        <v>8441</v>
      </c>
      <c r="AZ1285" s="3">
        <v>2706</v>
      </c>
      <c r="BA1285" s="37" t="s">
        <v>60</v>
      </c>
      <c r="BB1285" s="37">
        <v>2706</v>
      </c>
      <c r="BC1285" s="37" t="s">
        <v>60</v>
      </c>
      <c r="BD1285" s="37" t="s">
        <v>60</v>
      </c>
      <c r="BE1285" s="37" t="s">
        <v>60</v>
      </c>
      <c r="BF1285" s="37" t="str">
        <f>IFERROR(VLOOKUP(Data_Power_app[[#This Row],[PRO ODER]],'Result'!H:J,3,0),"")</f>
        <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v>45832.628807870373</v>
      </c>
      <c r="W1292" s="4">
        <v>45832</v>
      </c>
      <c r="X1292" s="4"/>
      <c r="Y1292" s="4" t="s">
        <v>60</v>
      </c>
      <c r="Z1292" s="4">
        <v>45834</v>
      </c>
      <c r="AA1292" s="4"/>
      <c r="AB1292" s="4" t="s">
        <v>60</v>
      </c>
      <c r="AC1292" s="4">
        <v>45835</v>
      </c>
      <c r="AD1292" s="4">
        <v>45836</v>
      </c>
      <c r="AE1292" s="4">
        <v>45839</v>
      </c>
      <c r="AF1292" s="4"/>
      <c r="AG1292" s="37" t="s">
        <v>268</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8722</v>
      </c>
      <c r="C1306" s="37" t="s">
        <v>8723</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8724</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8725</v>
      </c>
      <c r="AY1306" s="37" t="s">
        <v>8726</v>
      </c>
      <c r="AZ1306" s="3">
        <v>455</v>
      </c>
      <c r="BA1306" s="37" t="s">
        <v>60</v>
      </c>
      <c r="BB1306" s="37">
        <v>455</v>
      </c>
      <c r="BC1306" s="37" t="s">
        <v>208</v>
      </c>
      <c r="BD1306" s="37" t="s">
        <v>8420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8727</v>
      </c>
      <c r="C1307" s="37" t="s">
        <v>8728</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8724</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8729</v>
      </c>
      <c r="AY1307" s="37" t="s">
        <v>8730</v>
      </c>
      <c r="AZ1307" s="3">
        <v>784</v>
      </c>
      <c r="BA1307" s="37" t="s">
        <v>60</v>
      </c>
      <c r="BB1307" s="37">
        <v>784</v>
      </c>
      <c r="BC1307" s="37" t="s">
        <v>208</v>
      </c>
      <c r="BD1307" s="37" t="s">
        <v>8420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8448</v>
      </c>
      <c r="C1308" s="37" t="s">
        <v>8449</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8450</v>
      </c>
      <c r="C1309" s="37" t="s">
        <v>8451</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8452</v>
      </c>
      <c r="C1310" s="37" t="s">
        <v>8453</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8454</v>
      </c>
      <c r="C1311" s="37" t="s">
        <v>8455</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8456</v>
      </c>
      <c r="C1312" s="37" t="s">
        <v>8457</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11500</v>
      </c>
      <c r="C1314" s="37" t="s">
        <v>9474</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11501</v>
      </c>
      <c r="C1315" s="37" t="s">
        <v>9475</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11493</v>
      </c>
      <c r="C1316" s="37" t="s">
        <v>9060</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14060</v>
      </c>
      <c r="C1317" s="37" t="s">
        <v>14061</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LAMINATION 2</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14062</v>
      </c>
      <c r="C1318" s="37" t="s">
        <v>14063</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14064</v>
      </c>
      <c r="C1319" s="37" t="s">
        <v>14065</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11495</v>
      </c>
      <c r="C1320" s="37" t="s">
        <v>9055</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11496</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11497</v>
      </c>
      <c r="AY1320" s="37" t="s">
        <v>11498</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14066</v>
      </c>
      <c r="C1321" s="37" t="s">
        <v>14067</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14068</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14069</v>
      </c>
      <c r="AY1321" s="37" t="s">
        <v>14070</v>
      </c>
      <c r="AZ1321" s="3">
        <v>303</v>
      </c>
      <c r="BA1321" s="37" t="s">
        <v>177</v>
      </c>
      <c r="BB1321" s="37">
        <v>303</v>
      </c>
      <c r="BC1321" s="37" t="s">
        <v>60</v>
      </c>
      <c r="BD1321" s="37" t="s">
        <v>60</v>
      </c>
      <c r="BE1321" s="37" t="s">
        <v>469</v>
      </c>
      <c r="BF1321" s="37" t="str">
        <f>IFERROR(VLOOKUP(Data_Power_app[[#This Row],[PRO ODER]],'Result'!H:J,3,0),"")</f>
        <v>LAMINATION 3</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14071</v>
      </c>
      <c r="C1322" s="37" t="s">
        <v>14072</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LAMINATION 1</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14073</v>
      </c>
      <c r="C1323" s="37" t="s">
        <v>14074</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11052</v>
      </c>
      <c r="AJ1323" s="37" t="s">
        <v>74</v>
      </c>
      <c r="AK1323" s="37" t="s">
        <v>98</v>
      </c>
      <c r="AL1323" s="37" t="s">
        <v>2557</v>
      </c>
      <c r="AM1323" s="37" t="s">
        <v>2558</v>
      </c>
      <c r="AN1323" s="37">
        <v>28.705749999999998</v>
      </c>
      <c r="AO1323" s="37" t="s">
        <v>68</v>
      </c>
      <c r="AP1323" s="37"/>
      <c r="AQ1323" s="37"/>
      <c r="AR1323" s="37" t="s">
        <v>68</v>
      </c>
      <c r="AS1323" s="37"/>
      <c r="AT1323" s="37"/>
      <c r="AU1323" s="37" t="s">
        <v>11053</v>
      </c>
      <c r="AV1323" s="37" t="s">
        <v>11054</v>
      </c>
      <c r="AW1323" s="37">
        <v>62.773820000000001</v>
      </c>
      <c r="AX1323" s="37" t="s">
        <v>11055</v>
      </c>
      <c r="AY1323" s="37" t="s">
        <v>11056</v>
      </c>
      <c r="AZ1323" s="3">
        <v>1404</v>
      </c>
      <c r="BA1323" s="37" t="s">
        <v>60</v>
      </c>
      <c r="BB1323" s="37">
        <v>1404</v>
      </c>
      <c r="BC1323" s="37" t="s">
        <v>60</v>
      </c>
      <c r="BD1323" s="37" t="s">
        <v>60</v>
      </c>
      <c r="BE1323" s="37" t="s">
        <v>60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14075</v>
      </c>
      <c r="C1324" s="37" t="s">
        <v>14076</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11052</v>
      </c>
      <c r="AJ1324" s="37" t="s">
        <v>74</v>
      </c>
      <c r="AK1324" s="37" t="s">
        <v>98</v>
      </c>
      <c r="AL1324" s="37" t="s">
        <v>2557</v>
      </c>
      <c r="AM1324" s="37" t="s">
        <v>2558</v>
      </c>
      <c r="AN1324" s="37">
        <v>2.44116</v>
      </c>
      <c r="AO1324" s="37" t="s">
        <v>68</v>
      </c>
      <c r="AP1324" s="37"/>
      <c r="AQ1324" s="37"/>
      <c r="AR1324" s="37" t="s">
        <v>68</v>
      </c>
      <c r="AS1324" s="37"/>
      <c r="AT1324" s="37"/>
      <c r="AU1324" s="37" t="s">
        <v>11053</v>
      </c>
      <c r="AV1324" s="37" t="s">
        <v>11054</v>
      </c>
      <c r="AW1324" s="37">
        <v>5.3383500000000002</v>
      </c>
      <c r="AX1324" s="37" t="s">
        <v>11055</v>
      </c>
      <c r="AY1324" s="37" t="s">
        <v>11056</v>
      </c>
      <c r="AZ1324" s="3">
        <v>120</v>
      </c>
      <c r="BA1324" s="37" t="s">
        <v>60</v>
      </c>
      <c r="BB1324" s="37">
        <v>120</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14077</v>
      </c>
      <c r="C1325" s="37" t="s">
        <v>14078</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11052</v>
      </c>
      <c r="AJ1325" s="37" t="s">
        <v>74</v>
      </c>
      <c r="AK1325" s="37" t="s">
        <v>98</v>
      </c>
      <c r="AL1325" s="37" t="s">
        <v>2557</v>
      </c>
      <c r="AM1325" s="37" t="s">
        <v>2558</v>
      </c>
      <c r="AN1325" s="37">
        <v>3.36504</v>
      </c>
      <c r="AO1325" s="37" t="s">
        <v>68</v>
      </c>
      <c r="AP1325" s="37"/>
      <c r="AQ1325" s="37"/>
      <c r="AR1325" s="37" t="s">
        <v>68</v>
      </c>
      <c r="AS1325" s="37"/>
      <c r="AT1325" s="37"/>
      <c r="AU1325" s="37" t="s">
        <v>11053</v>
      </c>
      <c r="AV1325" s="37" t="s">
        <v>11054</v>
      </c>
      <c r="AW1325" s="37">
        <v>7.3584399999999999</v>
      </c>
      <c r="AX1325" s="37" t="s">
        <v>11055</v>
      </c>
      <c r="AY1325" s="37" t="s">
        <v>11056</v>
      </c>
      <c r="AZ1325" s="3">
        <v>168</v>
      </c>
      <c r="BA1325" s="37" t="s">
        <v>60</v>
      </c>
      <c r="BB1325" s="37">
        <v>168</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14079</v>
      </c>
      <c r="C1326" s="37" t="s">
        <v>14080</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11052</v>
      </c>
      <c r="AJ1326" s="37" t="s">
        <v>74</v>
      </c>
      <c r="AK1326" s="37" t="s">
        <v>98</v>
      </c>
      <c r="AL1326" s="37" t="s">
        <v>2557</v>
      </c>
      <c r="AM1326" s="37" t="s">
        <v>2558</v>
      </c>
      <c r="AN1326" s="37">
        <v>2.3875199999999999</v>
      </c>
      <c r="AO1326" s="37" t="s">
        <v>68</v>
      </c>
      <c r="AP1326" s="37"/>
      <c r="AQ1326" s="37"/>
      <c r="AR1326" s="37" t="s">
        <v>68</v>
      </c>
      <c r="AS1326" s="37"/>
      <c r="AT1326" s="37"/>
      <c r="AU1326" s="37" t="s">
        <v>11053</v>
      </c>
      <c r="AV1326" s="37" t="s">
        <v>11054</v>
      </c>
      <c r="AW1326" s="37">
        <v>5.2208600000000001</v>
      </c>
      <c r="AX1326" s="37" t="s">
        <v>11055</v>
      </c>
      <c r="AY1326" s="37" t="s">
        <v>11056</v>
      </c>
      <c r="AZ1326" s="3">
        <v>120</v>
      </c>
      <c r="BA1326" s="37" t="s">
        <v>60</v>
      </c>
      <c r="BB1326" s="37">
        <v>120</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14081</v>
      </c>
      <c r="C1327" s="37" t="s">
        <v>14082</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14083</v>
      </c>
      <c r="C1328" s="37" t="s">
        <v>14084</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14085</v>
      </c>
      <c r="C1329" s="37" t="s">
        <v>14086</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14087</v>
      </c>
      <c r="C1330" s="37" t="s">
        <v>14088</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11499</v>
      </c>
      <c r="C1331" s="37" t="s">
        <v>9111</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14089</v>
      </c>
      <c r="C1332" s="37" t="s">
        <v>14090</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11043</v>
      </c>
      <c r="AJ1332" s="37" t="s">
        <v>74</v>
      </c>
      <c r="AK1332" s="37" t="s">
        <v>98</v>
      </c>
      <c r="AL1332" s="37" t="s">
        <v>3307</v>
      </c>
      <c r="AM1332" s="37" t="s">
        <v>3308</v>
      </c>
      <c r="AN1332" s="37">
        <v>34.294580000000003</v>
      </c>
      <c r="AO1332" s="37" t="s">
        <v>68</v>
      </c>
      <c r="AP1332" s="37"/>
      <c r="AQ1332" s="37"/>
      <c r="AR1332" s="37" t="s">
        <v>68</v>
      </c>
      <c r="AS1332" s="37"/>
      <c r="AT1332" s="37"/>
      <c r="AU1332" s="37" t="s">
        <v>11044</v>
      </c>
      <c r="AV1332" s="37" t="s">
        <v>11045</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14091</v>
      </c>
      <c r="C1333" s="37" t="s">
        <v>14092</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14093</v>
      </c>
      <c r="C1334" s="37" t="s">
        <v>14094</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14095</v>
      </c>
      <c r="C1335" s="37" t="s">
        <v>14096</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11043</v>
      </c>
      <c r="AJ1335" s="37" t="s">
        <v>74</v>
      </c>
      <c r="AK1335" s="37" t="s">
        <v>98</v>
      </c>
      <c r="AL1335" s="37" t="s">
        <v>3307</v>
      </c>
      <c r="AM1335" s="37" t="s">
        <v>3308</v>
      </c>
      <c r="AN1335" s="37">
        <v>12.699249999999999</v>
      </c>
      <c r="AO1335" s="37" t="s">
        <v>68</v>
      </c>
      <c r="AP1335" s="37"/>
      <c r="AQ1335" s="37"/>
      <c r="AR1335" s="37" t="s">
        <v>68</v>
      </c>
      <c r="AS1335" s="37"/>
      <c r="AT1335" s="37"/>
      <c r="AU1335" s="37" t="s">
        <v>11044</v>
      </c>
      <c r="AV1335" s="37" t="s">
        <v>11045</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14097</v>
      </c>
      <c r="C1336" s="37" t="s">
        <v>14098</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14615</v>
      </c>
      <c r="C1337" s="37" t="s">
        <v>14616</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11043</v>
      </c>
      <c r="AJ1337" s="37" t="s">
        <v>74</v>
      </c>
      <c r="AK1337" s="37" t="s">
        <v>98</v>
      </c>
      <c r="AL1337" s="37" t="s">
        <v>3307</v>
      </c>
      <c r="AM1337" s="37" t="s">
        <v>3308</v>
      </c>
      <c r="AN1337" s="37">
        <v>17.763310000000001</v>
      </c>
      <c r="AO1337" s="37" t="s">
        <v>68</v>
      </c>
      <c r="AP1337" s="37"/>
      <c r="AQ1337" s="37"/>
      <c r="AR1337" s="37" t="s">
        <v>68</v>
      </c>
      <c r="AS1337" s="37"/>
      <c r="AT1337" s="37"/>
      <c r="AU1337" s="37" t="s">
        <v>11044</v>
      </c>
      <c r="AV1337" s="37" t="s">
        <v>11045</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14617</v>
      </c>
      <c r="C1338" s="37" t="s">
        <v>14618</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LAMINATION 3</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14619</v>
      </c>
      <c r="C1339" s="37" t="s">
        <v>14620</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14099</v>
      </c>
      <c r="C1340" s="37" t="s">
        <v>14100</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LAMINATION 4</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14621</v>
      </c>
      <c r="C1341" s="37" t="s">
        <v>14622</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LAMINATION 3</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14623</v>
      </c>
      <c r="C1342" s="37" t="s">
        <v>14624</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14625</v>
      </c>
      <c r="C1343" s="37" t="s">
        <v>14626</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14101</v>
      </c>
      <c r="C1344" s="37" t="s">
        <v>14102</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LAMINATION 4</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14627</v>
      </c>
      <c r="C1345" s="37" t="s">
        <v>14628</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LAMINATION 3</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14629</v>
      </c>
      <c r="C1346" s="37" t="s">
        <v>14630</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14103</v>
      </c>
      <c r="C1347" s="37" t="s">
        <v>14104</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LAMINATION 4</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11565</v>
      </c>
      <c r="C1348" s="37" t="s">
        <v>9482</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11566</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11567</v>
      </c>
      <c r="AY1348" s="37" t="s">
        <v>11568</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11569</v>
      </c>
      <c r="C1349" s="37" t="s">
        <v>9483</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11570</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11571</v>
      </c>
      <c r="AY1349" s="37" t="s">
        <v>11572</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8421</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14105</v>
      </c>
      <c r="C1351" s="37" t="s">
        <v>14106</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11751</v>
      </c>
      <c r="AJ1351" s="37" t="s">
        <v>74</v>
      </c>
      <c r="AK1351" s="37" t="s">
        <v>98</v>
      </c>
      <c r="AL1351" s="37" t="s">
        <v>140</v>
      </c>
      <c r="AM1351" s="37" t="s">
        <v>141</v>
      </c>
      <c r="AN1351" s="37">
        <v>4.1055000000000001</v>
      </c>
      <c r="AO1351" s="37" t="s">
        <v>68</v>
      </c>
      <c r="AP1351" s="37"/>
      <c r="AQ1351" s="37"/>
      <c r="AR1351" s="37" t="s">
        <v>68</v>
      </c>
      <c r="AS1351" s="37"/>
      <c r="AT1351" s="37"/>
      <c r="AU1351" s="37" t="s">
        <v>11752</v>
      </c>
      <c r="AV1351" s="37" t="s">
        <v>11753</v>
      </c>
      <c r="AW1351" s="37">
        <v>8.97837</v>
      </c>
      <c r="AX1351" s="37" t="s">
        <v>11754</v>
      </c>
      <c r="AY1351" s="37" t="s">
        <v>11755</v>
      </c>
      <c r="AZ1351" s="3">
        <v>142</v>
      </c>
      <c r="BA1351" s="37" t="s">
        <v>177</v>
      </c>
      <c r="BB1351" s="37">
        <v>153</v>
      </c>
      <c r="BC1351" s="37" t="s">
        <v>60</v>
      </c>
      <c r="BD1351" s="37" t="s">
        <v>60</v>
      </c>
      <c r="BE1351" s="37" t="s">
        <v>430</v>
      </c>
      <c r="BF1351" s="37" t="str">
        <f>IFERROR(VLOOKUP(Data_Power_app[[#This Row],[PRO ODER]],'Result'!H:J,3,0),"")</f>
        <v>LAMINATION 3</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14631</v>
      </c>
      <c r="C1352" s="37" t="s">
        <v>14632</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LAMINATION 2</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14633</v>
      </c>
      <c r="C1353" s="37" t="s">
        <v>14634</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14635</v>
      </c>
      <c r="C1354" s="37" t="s">
        <v>14636</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14637</v>
      </c>
      <c r="C1355" s="37" t="s">
        <v>14638</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14639</v>
      </c>
      <c r="C1356" s="37" t="s">
        <v>14640</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14641</v>
      </c>
      <c r="C1357" s="37" t="s">
        <v>14642</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14643</v>
      </c>
      <c r="C1358" s="37" t="s">
        <v>14644</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14645</v>
      </c>
      <c r="C1359" s="37" t="s">
        <v>14646</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14647</v>
      </c>
      <c r="C1360" s="37" t="s">
        <v>14648</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14649</v>
      </c>
      <c r="C1361" s="37" t="s">
        <v>14650</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14651</v>
      </c>
      <c r="C1362" s="37" t="s">
        <v>14652</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14653</v>
      </c>
      <c r="C1363" s="37" t="s">
        <v>14654</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14655</v>
      </c>
      <c r="C1364" s="37" t="s">
        <v>14656</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14657</v>
      </c>
      <c r="C1365" s="37" t="s">
        <v>14658</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14659</v>
      </c>
      <c r="C1366" s="37" t="s">
        <v>14660</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14661</v>
      </c>
      <c r="C1367" s="37" t="s">
        <v>14662</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14663</v>
      </c>
      <c r="C1368" s="37" t="s">
        <v>14664</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14665</v>
      </c>
      <c r="C1369" s="37" t="s">
        <v>14666</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14667</v>
      </c>
      <c r="C1370" s="37" t="s">
        <v>14668</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14669</v>
      </c>
      <c r="C1371" s="37" t="s">
        <v>14670</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14671</v>
      </c>
      <c r="C1372" s="37" t="s">
        <v>14672</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14673</v>
      </c>
      <c r="C1373" s="37" t="s">
        <v>14674</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14675</v>
      </c>
      <c r="C1374" s="37" t="s">
        <v>14676</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14677</v>
      </c>
      <c r="C1375" s="37" t="s">
        <v>14678</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14679</v>
      </c>
      <c r="C1376" s="37" t="s">
        <v>14680</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14681</v>
      </c>
      <c r="C1377" s="37" t="s">
        <v>14682</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14683</v>
      </c>
      <c r="C1378" s="37" t="s">
        <v>14684</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14685</v>
      </c>
      <c r="C1379" s="37" t="s">
        <v>14686</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14687</v>
      </c>
      <c r="C1380" s="37" t="s">
        <v>14688</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14689</v>
      </c>
      <c r="C1381" s="37" t="s">
        <v>14690</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14691</v>
      </c>
      <c r="C1382" s="37" t="s">
        <v>14692</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14693</v>
      </c>
      <c r="C1383" s="37" t="s">
        <v>14694</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14695</v>
      </c>
      <c r="C1384" s="37" t="s">
        <v>14696</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14697</v>
      </c>
      <c r="C1385" s="37" t="s">
        <v>14698</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14699</v>
      </c>
      <c r="C1386" s="37" t="s">
        <v>14700</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14701</v>
      </c>
      <c r="C1387" s="37" t="s">
        <v>14702</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14703</v>
      </c>
      <c r="C1388" s="37" t="s">
        <v>14704</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14705</v>
      </c>
      <c r="C1389" s="37" t="s">
        <v>14706</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14707</v>
      </c>
      <c r="C1390" s="37" t="s">
        <v>14708</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14709</v>
      </c>
      <c r="C1391" s="37" t="s">
        <v>14710</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14711</v>
      </c>
      <c r="C1392" s="37" t="s">
        <v>14712</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14713</v>
      </c>
      <c r="C1393" s="37" t="s">
        <v>14714</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14715</v>
      </c>
      <c r="C1394" s="37" t="s">
        <v>14716</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14717</v>
      </c>
      <c r="C1395" s="37" t="s">
        <v>14718</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14719</v>
      </c>
      <c r="C1396" s="37" t="s">
        <v>14720</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14721</v>
      </c>
      <c r="C1397" s="37" t="s">
        <v>14722</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14723</v>
      </c>
      <c r="C1398" s="37" t="s">
        <v>14724</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14725</v>
      </c>
      <c r="C1399" s="37" t="s">
        <v>14726</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14727</v>
      </c>
      <c r="C1400" s="37" t="s">
        <v>14728</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14729</v>
      </c>
      <c r="C1401" s="37" t="s">
        <v>14730</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14731</v>
      </c>
      <c r="C1402" s="37" t="s">
        <v>14732</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14733</v>
      </c>
      <c r="C1403" s="37" t="s">
        <v>14734</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14735</v>
      </c>
      <c r="C1404" s="37" t="s">
        <v>14736</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14737</v>
      </c>
      <c r="C1405" s="37" t="s">
        <v>14738</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14739</v>
      </c>
      <c r="C1406" s="37" t="s">
        <v>14740</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14741</v>
      </c>
      <c r="C1407" s="37" t="s">
        <v>14742</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14743</v>
      </c>
      <c r="C1408" s="37" t="s">
        <v>14744</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14745</v>
      </c>
      <c r="C1409" s="37" t="s">
        <v>14746</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14107</v>
      </c>
      <c r="C1410" s="37" t="s">
        <v>14108</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14109</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14110</v>
      </c>
      <c r="AY1410" s="37" t="s">
        <v>1343</v>
      </c>
      <c r="AZ1410" s="3">
        <v>5070</v>
      </c>
      <c r="BA1410" s="37" t="s">
        <v>177</v>
      </c>
      <c r="BB1410" s="37">
        <v>5100</v>
      </c>
      <c r="BC1410" s="37" t="s">
        <v>60</v>
      </c>
      <c r="BD1410" s="37" t="s">
        <v>60</v>
      </c>
      <c r="BE1410" s="37" t="s">
        <v>430</v>
      </c>
      <c r="BF1410" s="37" t="str">
        <f>IFERROR(VLOOKUP(Data_Power_app[[#This Row],[PRO ODER]],'Result'!H:J,3,0),"")</f>
        <v>LAMINATION 3</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14111</v>
      </c>
      <c r="C1411" s="37" t="s">
        <v>14112</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14113</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14114</v>
      </c>
      <c r="AY1411" s="37" t="s">
        <v>14115</v>
      </c>
      <c r="AZ1411" s="3">
        <v>3474</v>
      </c>
      <c r="BA1411" s="37" t="s">
        <v>60</v>
      </c>
      <c r="BB1411" s="37">
        <v>4800</v>
      </c>
      <c r="BC1411" s="37" t="s">
        <v>60</v>
      </c>
      <c r="BD1411" s="37" t="s">
        <v>60</v>
      </c>
      <c r="BE1411" s="37" t="s">
        <v>60</v>
      </c>
      <c r="BF1411" s="37" t="str">
        <f>IFERROR(VLOOKUP(Data_Power_app[[#This Row],[PRO ODER]],'Result'!H:J,3,0),"")</f>
        <v>LAMINATION 4</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12158</v>
      </c>
      <c r="C1412" s="37" t="s">
        <v>12159</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11751</v>
      </c>
      <c r="AJ1412" s="37" t="s">
        <v>74</v>
      </c>
      <c r="AK1412" s="37" t="s">
        <v>98</v>
      </c>
      <c r="AL1412" s="37" t="s">
        <v>140</v>
      </c>
      <c r="AM1412" s="37" t="s">
        <v>141</v>
      </c>
      <c r="AN1412" s="37">
        <v>267.01524999999998</v>
      </c>
      <c r="AO1412" s="37" t="s">
        <v>68</v>
      </c>
      <c r="AP1412" s="37"/>
      <c r="AQ1412" s="37"/>
      <c r="AR1412" s="37" t="s">
        <v>68</v>
      </c>
      <c r="AS1412" s="37"/>
      <c r="AT1412" s="37"/>
      <c r="AU1412" s="37" t="s">
        <v>11752</v>
      </c>
      <c r="AV1412" s="37" t="s">
        <v>11753</v>
      </c>
      <c r="AW1412" s="37">
        <v>583.93327999999997</v>
      </c>
      <c r="AX1412" s="37" t="s">
        <v>11754</v>
      </c>
      <c r="AY1412" s="37" t="s">
        <v>11755</v>
      </c>
      <c r="AZ1412" s="3">
        <v>9907</v>
      </c>
      <c r="BA1412" s="37" t="s">
        <v>177</v>
      </c>
      <c r="BB1412" s="37">
        <v>10200</v>
      </c>
      <c r="BC1412" s="37" t="s">
        <v>60</v>
      </c>
      <c r="BD1412" s="37" t="s">
        <v>60</v>
      </c>
      <c r="BE1412" s="37" t="s">
        <v>430</v>
      </c>
      <c r="BF1412" s="37" t="str">
        <f>IFERROR(VLOOKUP(Data_Power_app[[#This Row],[PRO ODER]],'Result'!H:J,3,0),"")</f>
        <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11761</v>
      </c>
      <c r="C1413" s="37" t="s">
        <v>9128</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13801</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13802</v>
      </c>
      <c r="AY1413" s="37" t="s">
        <v>13803</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v>45832.626018518517</v>
      </c>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206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v>45832.625914351855</v>
      </c>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206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11502</v>
      </c>
      <c r="C1426" s="37" t="s">
        <v>9316</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11503</v>
      </c>
      <c r="C1427" s="37" t="s">
        <v>9318</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14116</v>
      </c>
      <c r="C1434" s="37" t="s">
        <v>14117</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LAMINATION 4</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14118</v>
      </c>
      <c r="C1448" s="37" t="s">
        <v>14119</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LAMINATION 2</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14120</v>
      </c>
      <c r="C1449" s="37" t="s">
        <v>14121</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14122</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8464</v>
      </c>
      <c r="C1454" s="37" t="s">
        <v>8465</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8466</v>
      </c>
      <c r="AI1454" s="37" t="s">
        <v>8467</v>
      </c>
      <c r="AJ1454" s="37" t="s">
        <v>8468</v>
      </c>
      <c r="AK1454" s="37" t="s">
        <v>65</v>
      </c>
      <c r="AL1454" s="37" t="s">
        <v>8469</v>
      </c>
      <c r="AM1454" s="37" t="s">
        <v>8470</v>
      </c>
      <c r="AN1454" s="37">
        <v>192.40013999999999</v>
      </c>
      <c r="AO1454" s="37" t="s">
        <v>68</v>
      </c>
      <c r="AP1454" s="37"/>
      <c r="AQ1454" s="37"/>
      <c r="AR1454" s="37" t="s">
        <v>68</v>
      </c>
      <c r="AS1454" s="37"/>
      <c r="AT1454" s="37"/>
      <c r="AU1454" s="37" t="s">
        <v>8471</v>
      </c>
      <c r="AV1454" s="37" t="s">
        <v>8472</v>
      </c>
      <c r="AW1454" s="37">
        <v>420.75716999999997</v>
      </c>
      <c r="AX1454" s="37" t="s">
        <v>8473</v>
      </c>
      <c r="AY1454" s="37" t="s">
        <v>8474</v>
      </c>
      <c r="AZ1454" s="3">
        <v>3043</v>
      </c>
      <c r="BA1454" s="37" t="s">
        <v>60</v>
      </c>
      <c r="BB1454" s="37">
        <v>6217</v>
      </c>
      <c r="BC1454" s="37" t="s">
        <v>60</v>
      </c>
      <c r="BD1454" s="37" t="s">
        <v>60</v>
      </c>
      <c r="BE1454" s="37" t="s">
        <v>60</v>
      </c>
      <c r="BF1454" s="37" t="str">
        <f>IFERROR(VLOOKUP(Data_Power_app[[#This Row],[PRO ODER]],'Result'!H:J,3,0),"")</f>
        <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14123</v>
      </c>
      <c r="C1455" s="37" t="s">
        <v>14124</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LAMINATION 2</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14125</v>
      </c>
      <c r="C1456" s="37" t="s">
        <v>14126</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14127</v>
      </c>
      <c r="C1457" s="37" t="s">
        <v>14128</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14747</v>
      </c>
      <c r="C1458" s="37" t="s">
        <v>14748</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11274</v>
      </c>
      <c r="AJ1458" s="37" t="s">
        <v>74</v>
      </c>
      <c r="AK1458" s="37" t="s">
        <v>98</v>
      </c>
      <c r="AL1458" s="37" t="s">
        <v>2561</v>
      </c>
      <c r="AM1458" s="37" t="s">
        <v>2562</v>
      </c>
      <c r="AN1458" s="37">
        <v>37.691339999999997</v>
      </c>
      <c r="AO1458" s="37" t="s">
        <v>68</v>
      </c>
      <c r="AP1458" s="37"/>
      <c r="AQ1458" s="37"/>
      <c r="AR1458" s="37" t="s">
        <v>68</v>
      </c>
      <c r="AS1458" s="37"/>
      <c r="AT1458" s="37"/>
      <c r="AU1458" s="37" t="s">
        <v>11275</v>
      </c>
      <c r="AV1458" s="37" t="s">
        <v>11276</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LAMINATION 3</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14749</v>
      </c>
      <c r="C1459" s="37" t="s">
        <v>14750</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11278</v>
      </c>
      <c r="AJ1459" s="37" t="s">
        <v>74</v>
      </c>
      <c r="AK1459" s="37" t="s">
        <v>98</v>
      </c>
      <c r="AL1459" s="37" t="s">
        <v>2561</v>
      </c>
      <c r="AM1459" s="37" t="s">
        <v>2562</v>
      </c>
      <c r="AN1459" s="37">
        <v>37.485140000000001</v>
      </c>
      <c r="AO1459" s="37" t="s">
        <v>68</v>
      </c>
      <c r="AP1459" s="37"/>
      <c r="AQ1459" s="37"/>
      <c r="AR1459" s="37" t="s">
        <v>68</v>
      </c>
      <c r="AS1459" s="37"/>
      <c r="AT1459" s="37"/>
      <c r="AU1459" s="37" t="s">
        <v>11279</v>
      </c>
      <c r="AV1459" s="37" t="s">
        <v>11280</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14129</v>
      </c>
      <c r="C1460" s="37" t="s">
        <v>14130</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11282</v>
      </c>
      <c r="AJ1460" s="37" t="s">
        <v>74</v>
      </c>
      <c r="AK1460" s="37" t="s">
        <v>98</v>
      </c>
      <c r="AL1460" s="37" t="s">
        <v>2561</v>
      </c>
      <c r="AM1460" s="37" t="s">
        <v>2562</v>
      </c>
      <c r="AN1460" s="37">
        <v>0.57247999999999999</v>
      </c>
      <c r="AO1460" s="37" t="s">
        <v>68</v>
      </c>
      <c r="AP1460" s="37"/>
      <c r="AQ1460" s="37"/>
      <c r="AR1460" s="37" t="s">
        <v>68</v>
      </c>
      <c r="AS1460" s="37"/>
      <c r="AT1460" s="37"/>
      <c r="AU1460" s="37" t="s">
        <v>11283</v>
      </c>
      <c r="AV1460" s="37" t="s">
        <v>11284</v>
      </c>
      <c r="AW1460" s="37">
        <v>1.25204</v>
      </c>
      <c r="AX1460" s="37" t="s">
        <v>11285</v>
      </c>
      <c r="AY1460" s="37" t="s">
        <v>11286</v>
      </c>
      <c r="AZ1460" s="3">
        <v>24</v>
      </c>
      <c r="BA1460" s="37" t="s">
        <v>60</v>
      </c>
      <c r="BB1460" s="37">
        <v>24</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14131</v>
      </c>
      <c r="C1461" s="37" t="s">
        <v>14132</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11282</v>
      </c>
      <c r="AJ1461" s="37" t="s">
        <v>74</v>
      </c>
      <c r="AK1461" s="37" t="s">
        <v>98</v>
      </c>
      <c r="AL1461" s="37" t="s">
        <v>2561</v>
      </c>
      <c r="AM1461" s="37" t="s">
        <v>2562</v>
      </c>
      <c r="AN1461" s="37">
        <v>58.293010000000002</v>
      </c>
      <c r="AO1461" s="37" t="s">
        <v>68</v>
      </c>
      <c r="AP1461" s="37"/>
      <c r="AQ1461" s="37"/>
      <c r="AR1461" s="37" t="s">
        <v>68</v>
      </c>
      <c r="AS1461" s="37"/>
      <c r="AT1461" s="37"/>
      <c r="AU1461" s="37" t="s">
        <v>11283</v>
      </c>
      <c r="AV1461" s="37" t="s">
        <v>11284</v>
      </c>
      <c r="AW1461" s="37">
        <v>127.48717000000001</v>
      </c>
      <c r="AX1461" s="37" t="s">
        <v>11285</v>
      </c>
      <c r="AY1461" s="37" t="s">
        <v>11286</v>
      </c>
      <c r="AZ1461" s="3">
        <v>2205</v>
      </c>
      <c r="BA1461" s="37" t="s">
        <v>60</v>
      </c>
      <c r="BB1461" s="37">
        <v>2205</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14133</v>
      </c>
      <c r="C1462" s="37" t="s">
        <v>14134</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11282</v>
      </c>
      <c r="AJ1462" s="37" t="s">
        <v>74</v>
      </c>
      <c r="AK1462" s="37" t="s">
        <v>98</v>
      </c>
      <c r="AL1462" s="37" t="s">
        <v>2561</v>
      </c>
      <c r="AM1462" s="37" t="s">
        <v>2562</v>
      </c>
      <c r="AN1462" s="37">
        <v>11.87218</v>
      </c>
      <c r="AO1462" s="37" t="s">
        <v>68</v>
      </c>
      <c r="AP1462" s="37"/>
      <c r="AQ1462" s="37"/>
      <c r="AR1462" s="37" t="s">
        <v>68</v>
      </c>
      <c r="AS1462" s="37"/>
      <c r="AT1462" s="37"/>
      <c r="AU1462" s="37" t="s">
        <v>11283</v>
      </c>
      <c r="AV1462" s="37" t="s">
        <v>11284</v>
      </c>
      <c r="AW1462" s="37">
        <v>25.964690000000001</v>
      </c>
      <c r="AX1462" s="37" t="s">
        <v>11285</v>
      </c>
      <c r="AY1462" s="37" t="s">
        <v>11286</v>
      </c>
      <c r="AZ1462" s="3">
        <v>466</v>
      </c>
      <c r="BA1462" s="37" t="s">
        <v>60</v>
      </c>
      <c r="BB1462" s="37">
        <v>466</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14135</v>
      </c>
      <c r="C1463" s="37" t="s">
        <v>14136</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11282</v>
      </c>
      <c r="AJ1463" s="37" t="s">
        <v>74</v>
      </c>
      <c r="AK1463" s="37" t="s">
        <v>98</v>
      </c>
      <c r="AL1463" s="37" t="s">
        <v>2561</v>
      </c>
      <c r="AM1463" s="37" t="s">
        <v>2562</v>
      </c>
      <c r="AN1463" s="37">
        <v>0.96516999999999997</v>
      </c>
      <c r="AO1463" s="37" t="s">
        <v>68</v>
      </c>
      <c r="AP1463" s="37"/>
      <c r="AQ1463" s="37"/>
      <c r="AR1463" s="37" t="s">
        <v>68</v>
      </c>
      <c r="AS1463" s="37"/>
      <c r="AT1463" s="37"/>
      <c r="AU1463" s="37" t="s">
        <v>11283</v>
      </c>
      <c r="AV1463" s="37" t="s">
        <v>11284</v>
      </c>
      <c r="AW1463" s="37">
        <v>2.1108500000000001</v>
      </c>
      <c r="AX1463" s="37" t="s">
        <v>11285</v>
      </c>
      <c r="AY1463" s="37" t="s">
        <v>11286</v>
      </c>
      <c r="AZ1463" s="3">
        <v>40</v>
      </c>
      <c r="BA1463" s="37" t="s">
        <v>60</v>
      </c>
      <c r="BB1463" s="37">
        <v>40</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14137</v>
      </c>
      <c r="C1464" s="37" t="s">
        <v>14138</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11282</v>
      </c>
      <c r="AJ1464" s="37" t="s">
        <v>74</v>
      </c>
      <c r="AK1464" s="37" t="s">
        <v>98</v>
      </c>
      <c r="AL1464" s="37" t="s">
        <v>2561</v>
      </c>
      <c r="AM1464" s="37" t="s">
        <v>2562</v>
      </c>
      <c r="AN1464" s="37">
        <v>0.26096999999999998</v>
      </c>
      <c r="AO1464" s="37" t="s">
        <v>68</v>
      </c>
      <c r="AP1464" s="37"/>
      <c r="AQ1464" s="37"/>
      <c r="AR1464" s="37" t="s">
        <v>68</v>
      </c>
      <c r="AS1464" s="37"/>
      <c r="AT1464" s="37"/>
      <c r="AU1464" s="37" t="s">
        <v>11283</v>
      </c>
      <c r="AV1464" s="37" t="s">
        <v>11284</v>
      </c>
      <c r="AW1464" s="37">
        <v>0.57074000000000003</v>
      </c>
      <c r="AX1464" s="37" t="s">
        <v>11285</v>
      </c>
      <c r="AY1464" s="37" t="s">
        <v>11286</v>
      </c>
      <c r="AZ1464" s="3">
        <v>10</v>
      </c>
      <c r="BA1464" s="37" t="s">
        <v>60</v>
      </c>
      <c r="BB1464" s="37">
        <v>10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14139</v>
      </c>
      <c r="C1465" s="37" t="s">
        <v>14140</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11282</v>
      </c>
      <c r="AJ1465" s="37" t="s">
        <v>74</v>
      </c>
      <c r="AK1465" s="37" t="s">
        <v>98</v>
      </c>
      <c r="AL1465" s="37" t="s">
        <v>2561</v>
      </c>
      <c r="AM1465" s="37" t="s">
        <v>2562</v>
      </c>
      <c r="AN1465" s="37">
        <v>0.31768000000000002</v>
      </c>
      <c r="AO1465" s="37" t="s">
        <v>68</v>
      </c>
      <c r="AP1465" s="37"/>
      <c r="AQ1465" s="37"/>
      <c r="AR1465" s="37" t="s">
        <v>68</v>
      </c>
      <c r="AS1465" s="37"/>
      <c r="AT1465" s="37"/>
      <c r="AU1465" s="37" t="s">
        <v>11283</v>
      </c>
      <c r="AV1465" s="37" t="s">
        <v>11284</v>
      </c>
      <c r="AW1465" s="37">
        <v>0.69477</v>
      </c>
      <c r="AX1465" s="37" t="s">
        <v>11285</v>
      </c>
      <c r="AY1465" s="37" t="s">
        <v>11286</v>
      </c>
      <c r="AZ1465" s="3">
        <v>12</v>
      </c>
      <c r="BA1465" s="37" t="s">
        <v>60</v>
      </c>
      <c r="BB1465" s="37">
        <v>12</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14141</v>
      </c>
      <c r="C1466" s="37" t="s">
        <v>14142</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11282</v>
      </c>
      <c r="AJ1466" s="37" t="s">
        <v>74</v>
      </c>
      <c r="AK1466" s="37" t="s">
        <v>98</v>
      </c>
      <c r="AL1466" s="37" t="s">
        <v>2561</v>
      </c>
      <c r="AM1466" s="37" t="s">
        <v>2562</v>
      </c>
      <c r="AN1466" s="37">
        <v>0.85885999999999996</v>
      </c>
      <c r="AO1466" s="37" t="s">
        <v>68</v>
      </c>
      <c r="AP1466" s="37"/>
      <c r="AQ1466" s="37"/>
      <c r="AR1466" s="37" t="s">
        <v>68</v>
      </c>
      <c r="AS1466" s="37"/>
      <c r="AT1466" s="37"/>
      <c r="AU1466" s="37" t="s">
        <v>11283</v>
      </c>
      <c r="AV1466" s="37" t="s">
        <v>11284</v>
      </c>
      <c r="AW1466" s="37">
        <v>1.8783700000000001</v>
      </c>
      <c r="AX1466" s="37" t="s">
        <v>11285</v>
      </c>
      <c r="AY1466" s="37" t="s">
        <v>11286</v>
      </c>
      <c r="AZ1466" s="3">
        <v>36</v>
      </c>
      <c r="BA1466" s="37" t="s">
        <v>60</v>
      </c>
      <c r="BB1466" s="37">
        <v>36</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14143</v>
      </c>
      <c r="C1467" s="37" t="s">
        <v>14144</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11282</v>
      </c>
      <c r="AJ1467" s="37" t="s">
        <v>74</v>
      </c>
      <c r="AK1467" s="37" t="s">
        <v>98</v>
      </c>
      <c r="AL1467" s="37" t="s">
        <v>2561</v>
      </c>
      <c r="AM1467" s="37" t="s">
        <v>2562</v>
      </c>
      <c r="AN1467" s="37">
        <v>0.57106999999999997</v>
      </c>
      <c r="AO1467" s="37" t="s">
        <v>68</v>
      </c>
      <c r="AP1467" s="37"/>
      <c r="AQ1467" s="37"/>
      <c r="AR1467" s="37" t="s">
        <v>68</v>
      </c>
      <c r="AS1467" s="37"/>
      <c r="AT1467" s="37"/>
      <c r="AU1467" s="37" t="s">
        <v>11283</v>
      </c>
      <c r="AV1467" s="37" t="s">
        <v>11284</v>
      </c>
      <c r="AW1467" s="37">
        <v>1.2489300000000001</v>
      </c>
      <c r="AX1467" s="37" t="s">
        <v>11285</v>
      </c>
      <c r="AY1467" s="37" t="s">
        <v>11286</v>
      </c>
      <c r="AZ1467" s="3">
        <v>24</v>
      </c>
      <c r="BA1467" s="37" t="s">
        <v>60</v>
      </c>
      <c r="BB1467" s="37">
        <v>24</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14145</v>
      </c>
      <c r="C1468" s="37" t="s">
        <v>14146</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11282</v>
      </c>
      <c r="AJ1468" s="37" t="s">
        <v>74</v>
      </c>
      <c r="AK1468" s="37" t="s">
        <v>98</v>
      </c>
      <c r="AL1468" s="37" t="s">
        <v>2561</v>
      </c>
      <c r="AM1468" s="37" t="s">
        <v>2562</v>
      </c>
      <c r="AN1468" s="37">
        <v>0.25617000000000001</v>
      </c>
      <c r="AO1468" s="37" t="s">
        <v>68</v>
      </c>
      <c r="AP1468" s="37"/>
      <c r="AQ1468" s="37"/>
      <c r="AR1468" s="37" t="s">
        <v>68</v>
      </c>
      <c r="AS1468" s="37"/>
      <c r="AT1468" s="37"/>
      <c r="AU1468" s="37" t="s">
        <v>11283</v>
      </c>
      <c r="AV1468" s="37" t="s">
        <v>11284</v>
      </c>
      <c r="AW1468" s="37">
        <v>0.56027000000000005</v>
      </c>
      <c r="AX1468" s="37" t="s">
        <v>11285</v>
      </c>
      <c r="AY1468" s="37" t="s">
        <v>11286</v>
      </c>
      <c r="AZ1468" s="3">
        <v>12</v>
      </c>
      <c r="BA1468" s="37" t="s">
        <v>60</v>
      </c>
      <c r="BB1468" s="37">
        <v>12</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14147</v>
      </c>
      <c r="C1469" s="37" t="s">
        <v>14148</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11282</v>
      </c>
      <c r="AJ1469" s="37" t="s">
        <v>74</v>
      </c>
      <c r="AK1469" s="37" t="s">
        <v>98</v>
      </c>
      <c r="AL1469" s="37" t="s">
        <v>2561</v>
      </c>
      <c r="AM1469" s="37" t="s">
        <v>2562</v>
      </c>
      <c r="AN1469" s="37">
        <v>0.33576</v>
      </c>
      <c r="AO1469" s="37" t="s">
        <v>68</v>
      </c>
      <c r="AP1469" s="37"/>
      <c r="AQ1469" s="37"/>
      <c r="AR1469" s="37" t="s">
        <v>68</v>
      </c>
      <c r="AS1469" s="37"/>
      <c r="AT1469" s="37"/>
      <c r="AU1469" s="37" t="s">
        <v>11283</v>
      </c>
      <c r="AV1469" s="37" t="s">
        <v>11284</v>
      </c>
      <c r="AW1469" s="37">
        <v>0.73431000000000002</v>
      </c>
      <c r="AX1469" s="37" t="s">
        <v>11285</v>
      </c>
      <c r="AY1469" s="37" t="s">
        <v>11286</v>
      </c>
      <c r="AZ1469" s="3">
        <v>14</v>
      </c>
      <c r="BA1469" s="37" t="s">
        <v>60</v>
      </c>
      <c r="BB1469" s="37">
        <v>14</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14149</v>
      </c>
      <c r="C1470" s="37" t="s">
        <v>14150</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11282</v>
      </c>
      <c r="AJ1470" s="37" t="s">
        <v>74</v>
      </c>
      <c r="AK1470" s="37" t="s">
        <v>98</v>
      </c>
      <c r="AL1470" s="37" t="s">
        <v>2561</v>
      </c>
      <c r="AM1470" s="37" t="s">
        <v>2562</v>
      </c>
      <c r="AN1470" s="37">
        <v>0.61343000000000003</v>
      </c>
      <c r="AO1470" s="37" t="s">
        <v>68</v>
      </c>
      <c r="AP1470" s="37"/>
      <c r="AQ1470" s="37"/>
      <c r="AR1470" s="37" t="s">
        <v>68</v>
      </c>
      <c r="AS1470" s="37"/>
      <c r="AT1470" s="37"/>
      <c r="AU1470" s="37" t="s">
        <v>11283</v>
      </c>
      <c r="AV1470" s="37" t="s">
        <v>11284</v>
      </c>
      <c r="AW1470" s="37">
        <v>1.34161</v>
      </c>
      <c r="AX1470" s="37" t="s">
        <v>11285</v>
      </c>
      <c r="AY1470" s="37" t="s">
        <v>11286</v>
      </c>
      <c r="AZ1470" s="3">
        <v>24</v>
      </c>
      <c r="BA1470" s="37" t="s">
        <v>60</v>
      </c>
      <c r="BB1470" s="37">
        <v>24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14151</v>
      </c>
      <c r="C1471" s="37" t="s">
        <v>14152</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11282</v>
      </c>
      <c r="AJ1471" s="37" t="s">
        <v>74</v>
      </c>
      <c r="AK1471" s="37" t="s">
        <v>98</v>
      </c>
      <c r="AL1471" s="37" t="s">
        <v>2561</v>
      </c>
      <c r="AM1471" s="37" t="s">
        <v>2562</v>
      </c>
      <c r="AN1471" s="37">
        <v>0.60526999999999997</v>
      </c>
      <c r="AO1471" s="37" t="s">
        <v>68</v>
      </c>
      <c r="AP1471" s="37"/>
      <c r="AQ1471" s="37"/>
      <c r="AR1471" s="37" t="s">
        <v>68</v>
      </c>
      <c r="AS1471" s="37"/>
      <c r="AT1471" s="37"/>
      <c r="AU1471" s="37" t="s">
        <v>11283</v>
      </c>
      <c r="AV1471" s="37" t="s">
        <v>11284</v>
      </c>
      <c r="AW1471" s="37">
        <v>1.3237099999999999</v>
      </c>
      <c r="AX1471" s="37" t="s">
        <v>11285</v>
      </c>
      <c r="AY1471" s="37" t="s">
        <v>11286</v>
      </c>
      <c r="AZ1471" s="3">
        <v>25</v>
      </c>
      <c r="BA1471" s="37" t="s">
        <v>60</v>
      </c>
      <c r="BB1471" s="37">
        <v>25</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14153</v>
      </c>
      <c r="C1472" s="37" t="s">
        <v>14154</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11282</v>
      </c>
      <c r="AJ1472" s="37" t="s">
        <v>74</v>
      </c>
      <c r="AK1472" s="37" t="s">
        <v>98</v>
      </c>
      <c r="AL1472" s="37" t="s">
        <v>2561</v>
      </c>
      <c r="AM1472" s="37" t="s">
        <v>2562</v>
      </c>
      <c r="AN1472" s="37">
        <v>0.95228000000000002</v>
      </c>
      <c r="AO1472" s="37" t="s">
        <v>68</v>
      </c>
      <c r="AP1472" s="37"/>
      <c r="AQ1472" s="37"/>
      <c r="AR1472" s="37" t="s">
        <v>68</v>
      </c>
      <c r="AS1472" s="37"/>
      <c r="AT1472" s="37"/>
      <c r="AU1472" s="37" t="s">
        <v>11283</v>
      </c>
      <c r="AV1472" s="37" t="s">
        <v>11284</v>
      </c>
      <c r="AW1472" s="37">
        <v>2.08264</v>
      </c>
      <c r="AX1472" s="37" t="s">
        <v>11285</v>
      </c>
      <c r="AY1472" s="37" t="s">
        <v>11286</v>
      </c>
      <c r="AZ1472" s="3">
        <v>36</v>
      </c>
      <c r="BA1472" s="37" t="s">
        <v>60</v>
      </c>
      <c r="BB1472" s="37">
        <v>36</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14155</v>
      </c>
      <c r="C1473" s="37" t="s">
        <v>14156</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11282</v>
      </c>
      <c r="AJ1473" s="37" t="s">
        <v>74</v>
      </c>
      <c r="AK1473" s="37" t="s">
        <v>98</v>
      </c>
      <c r="AL1473" s="37" t="s">
        <v>2561</v>
      </c>
      <c r="AM1473" s="37" t="s">
        <v>2562</v>
      </c>
      <c r="AN1473" s="37">
        <v>0.22939000000000001</v>
      </c>
      <c r="AO1473" s="37" t="s">
        <v>68</v>
      </c>
      <c r="AP1473" s="37"/>
      <c r="AQ1473" s="37"/>
      <c r="AR1473" s="37" t="s">
        <v>68</v>
      </c>
      <c r="AS1473" s="37"/>
      <c r="AT1473" s="37"/>
      <c r="AU1473" s="37" t="s">
        <v>11283</v>
      </c>
      <c r="AV1473" s="37" t="s">
        <v>11284</v>
      </c>
      <c r="AW1473" s="37">
        <v>0.50166999999999995</v>
      </c>
      <c r="AX1473" s="37" t="s">
        <v>11285</v>
      </c>
      <c r="AY1473" s="37" t="s">
        <v>11286</v>
      </c>
      <c r="AZ1473" s="3">
        <v>9</v>
      </c>
      <c r="BA1473" s="37" t="s">
        <v>60</v>
      </c>
      <c r="BB1473" s="37">
        <v>9</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11638</v>
      </c>
      <c r="C1476" s="37" t="s">
        <v>10043</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11639</v>
      </c>
      <c r="AJ1476" s="37" t="s">
        <v>74</v>
      </c>
      <c r="AK1476" s="37" t="s">
        <v>65</v>
      </c>
      <c r="AL1476" s="37" t="s">
        <v>277</v>
      </c>
      <c r="AM1476" s="37" t="s">
        <v>278</v>
      </c>
      <c r="AN1476" s="37">
        <v>1.0923499999999999</v>
      </c>
      <c r="AO1476" s="37" t="s">
        <v>68</v>
      </c>
      <c r="AP1476" s="37"/>
      <c r="AQ1476" s="37"/>
      <c r="AR1476" s="37" t="s">
        <v>68</v>
      </c>
      <c r="AS1476" s="37"/>
      <c r="AT1476" s="37"/>
      <c r="AU1476" s="37" t="s">
        <v>11640</v>
      </c>
      <c r="AV1476" s="37" t="s">
        <v>11641</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11729</v>
      </c>
      <c r="C1477" s="37" t="s">
        <v>10041</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11001</v>
      </c>
      <c r="AJ1477" s="37" t="s">
        <v>74</v>
      </c>
      <c r="AK1477" s="37" t="s">
        <v>65</v>
      </c>
      <c r="AL1477" s="37" t="s">
        <v>277</v>
      </c>
      <c r="AM1477" s="37" t="s">
        <v>278</v>
      </c>
      <c r="AN1477" s="37">
        <v>1.0583800000000001</v>
      </c>
      <c r="AO1477" s="37" t="s">
        <v>68</v>
      </c>
      <c r="AP1477" s="37"/>
      <c r="AQ1477" s="37"/>
      <c r="AR1477" s="37" t="s">
        <v>68</v>
      </c>
      <c r="AS1477" s="37"/>
      <c r="AT1477" s="37"/>
      <c r="AU1477" s="37" t="s">
        <v>11002</v>
      </c>
      <c r="AV1477" s="37" t="s">
        <v>11003</v>
      </c>
      <c r="AW1477" s="37">
        <v>2.3143899999999999</v>
      </c>
      <c r="AX1477" s="37" t="s">
        <v>11004</v>
      </c>
      <c r="AY1477" s="37" t="s">
        <v>11005</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14157</v>
      </c>
      <c r="C1479" s="37" t="s">
        <v>14158</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LAMINATION 1</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11730</v>
      </c>
      <c r="C1480" s="37" t="s">
        <v>10021</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11731</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11732</v>
      </c>
      <c r="AY1480" s="37" t="s">
        <v>11733</v>
      </c>
      <c r="AZ1480" s="3">
        <v>160</v>
      </c>
      <c r="BA1480" s="37" t="s">
        <v>177</v>
      </c>
      <c r="BB1480" s="37">
        <v>160</v>
      </c>
      <c r="BC1480" s="37" t="s">
        <v>60</v>
      </c>
      <c r="BD1480" s="37" t="s">
        <v>60</v>
      </c>
      <c r="BE1480" s="37" t="s">
        <v>11734</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8926</v>
      </c>
      <c r="C1481" s="37" t="s">
        <v>8742</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8927</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8928</v>
      </c>
      <c r="AY1481" s="37" t="s">
        <v>8929</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8930</v>
      </c>
      <c r="C1482" s="37" t="s">
        <v>8743</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8931</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8932</v>
      </c>
      <c r="AY1482" s="37" t="s">
        <v>8933</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11756</v>
      </c>
      <c r="C1483" s="37" t="s">
        <v>10208</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11757</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11758</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8934</v>
      </c>
      <c r="C1484" s="37" t="s">
        <v>8744</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8935</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8936</v>
      </c>
      <c r="AY1484" s="37" t="s">
        <v>8937</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8938</v>
      </c>
      <c r="C1485" s="37" t="s">
        <v>8745</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11763</v>
      </c>
      <c r="C1486" s="37" t="s">
        <v>9126</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13804</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13805</v>
      </c>
      <c r="AY1486" s="37" t="s">
        <v>13806</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14159</v>
      </c>
      <c r="C1487" s="37" t="s">
        <v>14160</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14751</v>
      </c>
      <c r="C1488" s="37" t="s">
        <v>14752</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14753</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14754</v>
      </c>
      <c r="AY1488" s="37" t="s">
        <v>1049</v>
      </c>
      <c r="AZ1488" s="3">
        <v>109</v>
      </c>
      <c r="BA1488" s="37" t="s">
        <v>60</v>
      </c>
      <c r="BB1488" s="37">
        <v>109</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14755</v>
      </c>
      <c r="C1489" s="37" t="s">
        <v>14756</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LAMINATION 1</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14757</v>
      </c>
      <c r="C1490" s="37" t="s">
        <v>14758</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14759</v>
      </c>
      <c r="C1491" s="37" t="s">
        <v>14760</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14761</v>
      </c>
      <c r="C1492" s="37" t="s">
        <v>14762</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14763</v>
      </c>
      <c r="C1493" s="37" t="s">
        <v>14764</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14765</v>
      </c>
      <c r="C1494" s="37" t="s">
        <v>14766</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14767</v>
      </c>
      <c r="C1495" s="37" t="s">
        <v>14768</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14769</v>
      </c>
      <c r="C1496" s="37" t="s">
        <v>14770</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14771</v>
      </c>
      <c r="C1497" s="37" t="s">
        <v>14772</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14773</v>
      </c>
      <c r="C1498" s="37" t="s">
        <v>14774</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14775</v>
      </c>
      <c r="C1499" s="37" t="s">
        <v>14776</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14777</v>
      </c>
      <c r="C1500" s="37" t="s">
        <v>14778</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14779</v>
      </c>
      <c r="C1501" s="37" t="s">
        <v>14780</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14161</v>
      </c>
      <c r="C1502" s="37" t="s">
        <v>14162</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11282</v>
      </c>
      <c r="AJ1502" s="37" t="s">
        <v>74</v>
      </c>
      <c r="AK1502" s="37" t="s">
        <v>98</v>
      </c>
      <c r="AL1502" s="37" t="s">
        <v>2561</v>
      </c>
      <c r="AM1502" s="37" t="s">
        <v>2562</v>
      </c>
      <c r="AN1502" s="37">
        <v>0.28305000000000002</v>
      </c>
      <c r="AO1502" s="37" t="s">
        <v>68</v>
      </c>
      <c r="AP1502" s="37"/>
      <c r="AQ1502" s="37"/>
      <c r="AR1502" s="37" t="s">
        <v>68</v>
      </c>
      <c r="AS1502" s="37"/>
      <c r="AT1502" s="37"/>
      <c r="AU1502" s="37" t="s">
        <v>11283</v>
      </c>
      <c r="AV1502" s="37" t="s">
        <v>11284</v>
      </c>
      <c r="AW1502" s="37">
        <v>0.61907999999999996</v>
      </c>
      <c r="AX1502" s="37" t="s">
        <v>11285</v>
      </c>
      <c r="AY1502" s="37" t="s">
        <v>11286</v>
      </c>
      <c r="AZ1502" s="3">
        <v>12</v>
      </c>
      <c r="BA1502" s="37" t="s">
        <v>60</v>
      </c>
      <c r="BB1502" s="37">
        <v>12</v>
      </c>
      <c r="BC1502" s="37" t="s">
        <v>60</v>
      </c>
      <c r="BD1502" s="37" t="s">
        <v>60</v>
      </c>
      <c r="BE1502" s="37" t="s">
        <v>60</v>
      </c>
      <c r="BF1502" s="37" t="str">
        <f>IFERROR(VLOOKUP(Data_Power_app[[#This Row],[PRO ODER]],'Result'!H:J,3,0),"")</f>
        <v>LAMINATION 3</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12160</v>
      </c>
      <c r="C1503" s="37" t="s">
        <v>12161</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12162</v>
      </c>
      <c r="AJ1503" s="37" t="s">
        <v>326</v>
      </c>
      <c r="AK1503" s="37" t="s">
        <v>65</v>
      </c>
      <c r="AL1503" s="37" t="s">
        <v>327</v>
      </c>
      <c r="AM1503" s="37" t="s">
        <v>328</v>
      </c>
      <c r="AN1503" s="37">
        <v>78.33784</v>
      </c>
      <c r="AO1503" s="37" t="s">
        <v>68</v>
      </c>
      <c r="AP1503" s="37"/>
      <c r="AQ1503" s="37"/>
      <c r="AR1503" s="37" t="s">
        <v>68</v>
      </c>
      <c r="AS1503" s="37"/>
      <c r="AT1503" s="37"/>
      <c r="AU1503" s="37" t="s">
        <v>12163</v>
      </c>
      <c r="AV1503" s="37" t="s">
        <v>12164</v>
      </c>
      <c r="AW1503" s="37">
        <v>145.63206</v>
      </c>
      <c r="AX1503" s="37" t="s">
        <v>12165</v>
      </c>
      <c r="AY1503" s="37" t="s">
        <v>12166</v>
      </c>
      <c r="AZ1503" s="3">
        <v>2004</v>
      </c>
      <c r="BA1503" s="37" t="s">
        <v>60</v>
      </c>
      <c r="BB1503" s="37">
        <v>2004</v>
      </c>
      <c r="BC1503" s="37" t="s">
        <v>60</v>
      </c>
      <c r="BD1503" s="37" t="s">
        <v>60</v>
      </c>
      <c r="BE1503" s="37" t="s">
        <v>60</v>
      </c>
      <c r="BF1503" s="37" t="str">
        <f>IFERROR(VLOOKUP(Data_Power_app[[#This Row],[PRO ODER]],'Result'!H:J,3,0),"")</f>
        <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11504</v>
      </c>
      <c r="C1504" s="37" t="s">
        <v>9323</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11505</v>
      </c>
      <c r="AJ1504" s="37" t="s">
        <v>326</v>
      </c>
      <c r="AK1504" s="37" t="s">
        <v>98</v>
      </c>
      <c r="AL1504" s="37" t="s">
        <v>327</v>
      </c>
      <c r="AM1504" s="37" t="s">
        <v>328</v>
      </c>
      <c r="AN1504" s="37">
        <v>33.365139999999997</v>
      </c>
      <c r="AO1504" s="37" t="s">
        <v>68</v>
      </c>
      <c r="AP1504" s="37"/>
      <c r="AQ1504" s="37"/>
      <c r="AR1504" s="37" t="s">
        <v>68</v>
      </c>
      <c r="AS1504" s="37"/>
      <c r="AT1504" s="37"/>
      <c r="AU1504" s="37" t="s">
        <v>11506</v>
      </c>
      <c r="AV1504" s="37" t="s">
        <v>11507</v>
      </c>
      <c r="AW1504" s="37">
        <v>62.02646</v>
      </c>
      <c r="AX1504" s="37" t="s">
        <v>11508</v>
      </c>
      <c r="AY1504" s="37" t="s">
        <v>11509</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12167</v>
      </c>
      <c r="C1505" s="37" t="s">
        <v>12168</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11505</v>
      </c>
      <c r="AJ1505" s="37" t="s">
        <v>326</v>
      </c>
      <c r="AK1505" s="37" t="s">
        <v>98</v>
      </c>
      <c r="AL1505" s="37" t="s">
        <v>327</v>
      </c>
      <c r="AM1505" s="37" t="s">
        <v>328</v>
      </c>
      <c r="AN1505" s="37">
        <v>44.479709999999997</v>
      </c>
      <c r="AO1505" s="37" t="s">
        <v>68</v>
      </c>
      <c r="AP1505" s="37"/>
      <c r="AQ1505" s="37"/>
      <c r="AR1505" s="37" t="s">
        <v>68</v>
      </c>
      <c r="AS1505" s="37"/>
      <c r="AT1505" s="37"/>
      <c r="AU1505" s="37" t="s">
        <v>11506</v>
      </c>
      <c r="AV1505" s="37" t="s">
        <v>11507</v>
      </c>
      <c r="AW1505" s="37">
        <v>82.688980000000001</v>
      </c>
      <c r="AX1505" s="37" t="s">
        <v>11508</v>
      </c>
      <c r="AY1505" s="37" t="s">
        <v>11509</v>
      </c>
      <c r="AZ1505" s="3">
        <v>954</v>
      </c>
      <c r="BA1505" s="37" t="s">
        <v>60</v>
      </c>
      <c r="BB1505" s="37">
        <v>954</v>
      </c>
      <c r="BC1505" s="37" t="s">
        <v>60</v>
      </c>
      <c r="BD1505" s="37" t="s">
        <v>60</v>
      </c>
      <c r="BE1505" s="37" t="s">
        <v>60</v>
      </c>
      <c r="BF1505" s="37" t="str">
        <f>IFERROR(VLOOKUP(Data_Power_app[[#This Row],[PRO ODER]],'Result'!H:J,3,0),"")</f>
        <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11510</v>
      </c>
      <c r="C1506" s="37" t="s">
        <v>9322</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11505</v>
      </c>
      <c r="AJ1506" s="37" t="s">
        <v>326</v>
      </c>
      <c r="AK1506" s="37" t="s">
        <v>98</v>
      </c>
      <c r="AL1506" s="37" t="s">
        <v>327</v>
      </c>
      <c r="AM1506" s="37" t="s">
        <v>328</v>
      </c>
      <c r="AN1506" s="37">
        <v>34.465209999999999</v>
      </c>
      <c r="AO1506" s="37" t="s">
        <v>68</v>
      </c>
      <c r="AP1506" s="37"/>
      <c r="AQ1506" s="37"/>
      <c r="AR1506" s="37" t="s">
        <v>68</v>
      </c>
      <c r="AS1506" s="37"/>
      <c r="AT1506" s="37"/>
      <c r="AU1506" s="37" t="s">
        <v>11506</v>
      </c>
      <c r="AV1506" s="37" t="s">
        <v>11507</v>
      </c>
      <c r="AW1506" s="37">
        <v>64.071520000000007</v>
      </c>
      <c r="AX1506" s="37" t="s">
        <v>11508</v>
      </c>
      <c r="AY1506" s="37" t="s">
        <v>11509</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14781</v>
      </c>
      <c r="C1507" s="37" t="s">
        <v>14782</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14783</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14220</v>
      </c>
      <c r="AY1507" s="37" t="s">
        <v>14221</v>
      </c>
      <c r="AZ1507" s="3">
        <v>25811</v>
      </c>
      <c r="BA1507" s="37" t="s">
        <v>60</v>
      </c>
      <c r="BB1507" s="37">
        <v>25811</v>
      </c>
      <c r="BC1507" s="37" t="s">
        <v>60</v>
      </c>
      <c r="BD1507" s="37" t="s">
        <v>60</v>
      </c>
      <c r="BE1507" s="37" t="s">
        <v>60</v>
      </c>
      <c r="BF1507" s="37" t="str">
        <f>IFERROR(VLOOKUP(Data_Power_app[[#This Row],[PRO ODER]],'Result'!H:J,3,0),"")</f>
        <v>LAMINATION 6</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14784</v>
      </c>
      <c r="C1508" s="37" t="s">
        <v>14785</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LAMINATION 2</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14786</v>
      </c>
      <c r="C1509" s="37" t="s">
        <v>14787</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v>45832.645104166666</v>
      </c>
      <c r="Y1524" s="4" t="s">
        <v>77</v>
      </c>
      <c r="Z1524" s="4">
        <v>45833</v>
      </c>
      <c r="AA1524" s="4">
        <v>45832.645277777781</v>
      </c>
      <c r="AB1524" s="4" t="s">
        <v>60</v>
      </c>
      <c r="AC1524" s="4">
        <v>45834</v>
      </c>
      <c r="AD1524" s="4">
        <v>45838</v>
      </c>
      <c r="AE1524" s="4">
        <v>45841</v>
      </c>
      <c r="AF1524" s="4"/>
      <c r="AG1524" s="37" t="s">
        <v>62</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11511</v>
      </c>
      <c r="C1528" s="37" t="s">
        <v>9334</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11512</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11513</v>
      </c>
      <c r="AY1528" s="37" t="s">
        <v>11514</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11515</v>
      </c>
      <c r="C1529" s="37" t="s">
        <v>9335</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11516</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11517</v>
      </c>
      <c r="AY1529" s="37" t="s">
        <v>11518</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8475</v>
      </c>
      <c r="C1532" s="37" t="s">
        <v>8476</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8477</v>
      </c>
      <c r="C1533" s="37" t="s">
        <v>8478</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8479</v>
      </c>
      <c r="C1534" s="37" t="s">
        <v>8480</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8481</v>
      </c>
      <c r="C1535" s="37" t="s">
        <v>8482</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v>45832.617488425924</v>
      </c>
      <c r="Y1535" s="4" t="s">
        <v>77</v>
      </c>
      <c r="Z1535" s="4">
        <v>45837</v>
      </c>
      <c r="AA1535" s="4"/>
      <c r="AB1535" s="4" t="s">
        <v>60</v>
      </c>
      <c r="AC1535" s="4">
        <v>45838</v>
      </c>
      <c r="AD1535" s="4">
        <v>45839</v>
      </c>
      <c r="AE1535" s="4">
        <v>45841</v>
      </c>
      <c r="AF1535" s="4"/>
      <c r="AG1535" s="37" t="s">
        <v>95</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LEANLINE1_2</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11519</v>
      </c>
      <c r="C1536" s="37" t="s">
        <v>9329</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11520</v>
      </c>
      <c r="C1537" s="37" t="s">
        <v>9330</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11521</v>
      </c>
      <c r="C1538" s="37" t="s">
        <v>9337</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11522</v>
      </c>
      <c r="C1539" s="37" t="s">
        <v>9320</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11524</v>
      </c>
      <c r="C1540" s="37" t="s">
        <v>9336</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11525</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11526</v>
      </c>
      <c r="AY1540" s="37" t="s">
        <v>11527</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11528</v>
      </c>
      <c r="C1541" s="37" t="s">
        <v>10327</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11529</v>
      </c>
      <c r="C1543" s="37" t="s">
        <v>10325</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11530</v>
      </c>
      <c r="C1544" s="37" t="s">
        <v>10329</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11531</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11532</v>
      </c>
      <c r="AY1544" s="37" t="s">
        <v>11533</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11534</v>
      </c>
      <c r="C1545" s="37" t="s">
        <v>9327</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11496</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11497</v>
      </c>
      <c r="AY1545" s="37" t="s">
        <v>11498</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11535</v>
      </c>
      <c r="C1546" s="37" t="s">
        <v>9338</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11536</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11537</v>
      </c>
      <c r="AY1546" s="37" t="s">
        <v>11538</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11539</v>
      </c>
      <c r="C1547" s="37" t="s">
        <v>9339</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11496</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11497</v>
      </c>
      <c r="AY1547" s="37" t="s">
        <v>11498</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11540</v>
      </c>
      <c r="C1548" s="37" t="s">
        <v>9112</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v>45832.613877314812</v>
      </c>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11541</v>
      </c>
      <c r="C1549" s="37" t="s">
        <v>9340</v>
      </c>
      <c r="D1549" s="37" t="s">
        <v>236</v>
      </c>
      <c r="E1549" s="37" t="s">
        <v>297</v>
      </c>
      <c r="F1549" s="37" t="s">
        <v>59</v>
      </c>
      <c r="G1549" s="37">
        <v>1851</v>
      </c>
      <c r="H1549" s="4">
        <v>45830</v>
      </c>
      <c r="I1549" s="4">
        <v>45829</v>
      </c>
      <c r="J1549" s="4">
        <v>45829</v>
      </c>
      <c r="K1549" s="4">
        <v>45831</v>
      </c>
      <c r="L1549" s="4">
        <v>45831.828993055555</v>
      </c>
      <c r="M1549" s="4">
        <v>45832</v>
      </c>
      <c r="N1549" s="4">
        <v>45832.625694444447</v>
      </c>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206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11542</v>
      </c>
      <c r="C1550" s="37" t="s">
        <v>9341</v>
      </c>
      <c r="D1550" s="37" t="s">
        <v>236</v>
      </c>
      <c r="E1550" s="37" t="s">
        <v>297</v>
      </c>
      <c r="F1550" s="37" t="s">
        <v>59</v>
      </c>
      <c r="G1550" s="37">
        <v>3603</v>
      </c>
      <c r="H1550" s="4">
        <v>45830</v>
      </c>
      <c r="I1550" s="4">
        <v>45829</v>
      </c>
      <c r="J1550" s="4">
        <v>45829</v>
      </c>
      <c r="K1550" s="4">
        <v>45831</v>
      </c>
      <c r="L1550" s="4">
        <v>45831.828935185185</v>
      </c>
      <c r="M1550" s="4">
        <v>45832</v>
      </c>
      <c r="N1550" s="4">
        <v>45832.625798611109</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11543</v>
      </c>
      <c r="C1553" s="37" t="s">
        <v>9342</v>
      </c>
      <c r="D1553" s="37" t="s">
        <v>236</v>
      </c>
      <c r="E1553" s="37" t="s">
        <v>297</v>
      </c>
      <c r="F1553" s="37" t="s">
        <v>59</v>
      </c>
      <c r="G1553" s="37">
        <v>647</v>
      </c>
      <c r="H1553" s="4">
        <v>45830</v>
      </c>
      <c r="I1553" s="4">
        <v>45829</v>
      </c>
      <c r="J1553" s="4">
        <v>45829</v>
      </c>
      <c r="K1553" s="4">
        <v>45831</v>
      </c>
      <c r="L1553" s="4">
        <v>45831.829108796293</v>
      </c>
      <c r="M1553" s="4">
        <v>45832</v>
      </c>
      <c r="N1553" s="4">
        <v>45832.625462962962</v>
      </c>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206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11544</v>
      </c>
      <c r="C1555" s="37" t="s">
        <v>9343</v>
      </c>
      <c r="D1555" s="37" t="s">
        <v>236</v>
      </c>
      <c r="E1555" s="37" t="s">
        <v>297</v>
      </c>
      <c r="F1555" s="37" t="s">
        <v>59</v>
      </c>
      <c r="G1555" s="37">
        <v>219</v>
      </c>
      <c r="H1555" s="4">
        <v>45830</v>
      </c>
      <c r="I1555" s="4">
        <v>45829</v>
      </c>
      <c r="J1555" s="4">
        <v>45829</v>
      </c>
      <c r="K1555" s="4">
        <v>45831</v>
      </c>
      <c r="L1555" s="4">
        <v>45831.82912037037</v>
      </c>
      <c r="M1555" s="4">
        <v>45832</v>
      </c>
      <c r="N1555" s="4">
        <v>45832.625277777777</v>
      </c>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206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11545</v>
      </c>
      <c r="C1556" s="37" t="s">
        <v>9344</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14788</v>
      </c>
      <c r="C1557" s="37" t="s">
        <v>14789</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LAMINATION 5</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11546</v>
      </c>
      <c r="C1558" s="37" t="s">
        <v>9345</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11547</v>
      </c>
      <c r="C1559" s="37" t="s">
        <v>9346</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11548</v>
      </c>
      <c r="C1563" s="37" t="s">
        <v>9347</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11549</v>
      </c>
      <c r="C1565" s="37" t="s">
        <v>9332</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11550</v>
      </c>
      <c r="C1566" s="37" t="s">
        <v>9333</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11551</v>
      </c>
      <c r="C1568" s="37" t="s">
        <v>9478</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11552</v>
      </c>
      <c r="C1569" s="37" t="s">
        <v>9480</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8487</v>
      </c>
      <c r="C1570" s="37" t="s">
        <v>8488</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8489</v>
      </c>
      <c r="AJ1570" s="37" t="s">
        <v>157</v>
      </c>
      <c r="AK1570" s="37" t="s">
        <v>98</v>
      </c>
      <c r="AL1570" s="37" t="s">
        <v>143</v>
      </c>
      <c r="AM1570" s="37" t="s">
        <v>144</v>
      </c>
      <c r="AN1570" s="37">
        <v>300.86901999999998</v>
      </c>
      <c r="AO1570" s="37" t="s">
        <v>68</v>
      </c>
      <c r="AP1570" s="37"/>
      <c r="AQ1570" s="37"/>
      <c r="AR1570" s="37" t="s">
        <v>68</v>
      </c>
      <c r="AS1570" s="37"/>
      <c r="AT1570" s="37"/>
      <c r="AU1570" s="37" t="s">
        <v>8490</v>
      </c>
      <c r="AV1570" s="37" t="s">
        <v>8491</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8483</v>
      </c>
      <c r="C1571" s="37" t="s">
        <v>8484</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8485</v>
      </c>
      <c r="C1572" s="37" t="s">
        <v>8486</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8492</v>
      </c>
      <c r="C1575" s="37" t="s">
        <v>8493</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8494</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8495</v>
      </c>
      <c r="C1576" s="37" t="s">
        <v>8496</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8494</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11553</v>
      </c>
      <c r="C1577" s="37" t="s">
        <v>9452</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8494</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8497</v>
      </c>
      <c r="C1578" s="37" t="s">
        <v>8498</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8494</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11554</v>
      </c>
      <c r="C1579" s="37" t="s">
        <v>10094</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8494</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11555</v>
      </c>
      <c r="C1580" s="37" t="s">
        <v>10101</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8494</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11556</v>
      </c>
      <c r="C1581" s="37" t="s">
        <v>9476</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8494</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11557</v>
      </c>
      <c r="C1582" s="37" t="s">
        <v>10115</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8494</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11558</v>
      </c>
      <c r="C1583" s="37" t="s">
        <v>10117</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8494</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11559</v>
      </c>
      <c r="C1584" s="37" t="s">
        <v>10119</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8494</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11560</v>
      </c>
      <c r="C1585" s="37" t="s">
        <v>9477</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8494</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11561</v>
      </c>
      <c r="C1588" s="37" t="s">
        <v>9319</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11562</v>
      </c>
      <c r="AI1588" s="37" t="s">
        <v>11563</v>
      </c>
      <c r="AJ1588" s="37" t="s">
        <v>11564</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14790</v>
      </c>
      <c r="C1590" s="37" t="s">
        <v>14791</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14753</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14754</v>
      </c>
      <c r="AY1590" s="37" t="s">
        <v>1049</v>
      </c>
      <c r="AZ1590" s="3">
        <v>2863</v>
      </c>
      <c r="BA1590" s="37" t="s">
        <v>60</v>
      </c>
      <c r="BB1590" s="37">
        <v>2863</v>
      </c>
      <c r="BC1590" s="37" t="s">
        <v>60</v>
      </c>
      <c r="BD1590" s="37" t="s">
        <v>60</v>
      </c>
      <c r="BE1590" s="37" t="s">
        <v>60</v>
      </c>
      <c r="BF1590" s="37" t="str">
        <f>IFERROR(VLOOKUP(Data_Power_app[[#This Row],[PRO ODER]],'Result'!H:J,3,0),"")</f>
        <v>LAMINATION 3</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11573</v>
      </c>
      <c r="C1591" s="37" t="s">
        <v>9481</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12809</v>
      </c>
      <c r="C1592" s="37" t="s">
        <v>12676</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14792</v>
      </c>
      <c r="C1594" s="37" t="s">
        <v>14793</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14753</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14754</v>
      </c>
      <c r="AY1594" s="37" t="s">
        <v>1049</v>
      </c>
      <c r="AZ1594" s="3">
        <v>881</v>
      </c>
      <c r="BA1594" s="37" t="s">
        <v>60</v>
      </c>
      <c r="BB1594" s="37">
        <v>881</v>
      </c>
      <c r="BC1594" s="37" t="s">
        <v>60</v>
      </c>
      <c r="BD1594" s="37" t="s">
        <v>60</v>
      </c>
      <c r="BE1594" s="37" t="s">
        <v>60</v>
      </c>
      <c r="BF1594" s="37" t="str">
        <f>IFERROR(VLOOKUP(Data_Power_app[[#This Row],[PRO ODER]],'Result'!H:J,3,0),"")</f>
        <v>LAMINATION 3</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11574</v>
      </c>
      <c r="C1596" s="37" t="s">
        <v>9324</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11575</v>
      </c>
      <c r="C1597" s="37" t="s">
        <v>9325</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11576</v>
      </c>
      <c r="C1598" s="37" t="s">
        <v>9326</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11577</v>
      </c>
      <c r="C1599" s="37" t="s">
        <v>9328</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11578</v>
      </c>
      <c r="C1601" s="37" t="s">
        <v>9385</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11579</v>
      </c>
      <c r="AJ1601" s="37" t="s">
        <v>321</v>
      </c>
      <c r="AK1601" s="37" t="s">
        <v>98</v>
      </c>
      <c r="AL1601" s="37" t="s">
        <v>392</v>
      </c>
      <c r="AM1601" s="37" t="s">
        <v>393</v>
      </c>
      <c r="AN1601" s="37">
        <v>2.6364100000000001</v>
      </c>
      <c r="AO1601" s="37" t="s">
        <v>68</v>
      </c>
      <c r="AP1601" s="37"/>
      <c r="AQ1601" s="37"/>
      <c r="AR1601" s="37" t="s">
        <v>68</v>
      </c>
      <c r="AS1601" s="37"/>
      <c r="AT1601" s="37"/>
      <c r="AU1601" s="37" t="s">
        <v>11580</v>
      </c>
      <c r="AV1601" s="37" t="s">
        <v>11581</v>
      </c>
      <c r="AW1601" s="37">
        <v>11.53199</v>
      </c>
      <c r="AX1601" s="37" t="s">
        <v>11582</v>
      </c>
      <c r="AY1601" s="37" t="s">
        <v>11583</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11584</v>
      </c>
      <c r="C1602" s="37" t="s">
        <v>9381</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11579</v>
      </c>
      <c r="AJ1602" s="37" t="s">
        <v>321</v>
      </c>
      <c r="AK1602" s="37" t="s">
        <v>98</v>
      </c>
      <c r="AL1602" s="37" t="s">
        <v>392</v>
      </c>
      <c r="AM1602" s="37" t="s">
        <v>393</v>
      </c>
      <c r="AN1602" s="37">
        <v>38.838500000000003</v>
      </c>
      <c r="AO1602" s="37" t="s">
        <v>68</v>
      </c>
      <c r="AP1602" s="37"/>
      <c r="AQ1602" s="37"/>
      <c r="AR1602" s="37" t="s">
        <v>68</v>
      </c>
      <c r="AS1602" s="37"/>
      <c r="AT1602" s="37"/>
      <c r="AU1602" s="37" t="s">
        <v>11580</v>
      </c>
      <c r="AV1602" s="37" t="s">
        <v>11581</v>
      </c>
      <c r="AW1602" s="37">
        <v>169.88195999999999</v>
      </c>
      <c r="AX1602" s="37" t="s">
        <v>11582</v>
      </c>
      <c r="AY1602" s="37" t="s">
        <v>11583</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11585</v>
      </c>
      <c r="C1603" s="37" t="s">
        <v>9382</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11579</v>
      </c>
      <c r="AJ1603" s="37" t="s">
        <v>321</v>
      </c>
      <c r="AK1603" s="37" t="s">
        <v>98</v>
      </c>
      <c r="AL1603" s="37" t="s">
        <v>392</v>
      </c>
      <c r="AM1603" s="37" t="s">
        <v>393</v>
      </c>
      <c r="AN1603" s="37">
        <v>4.9229700000000003</v>
      </c>
      <c r="AO1603" s="37" t="s">
        <v>68</v>
      </c>
      <c r="AP1603" s="37"/>
      <c r="AQ1603" s="37"/>
      <c r="AR1603" s="37" t="s">
        <v>68</v>
      </c>
      <c r="AS1603" s="37"/>
      <c r="AT1603" s="37"/>
      <c r="AU1603" s="37" t="s">
        <v>11580</v>
      </c>
      <c r="AV1603" s="37" t="s">
        <v>11581</v>
      </c>
      <c r="AW1603" s="37">
        <v>21.53323</v>
      </c>
      <c r="AX1603" s="37" t="s">
        <v>11582</v>
      </c>
      <c r="AY1603" s="37" t="s">
        <v>11583</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11586</v>
      </c>
      <c r="C1604" s="37" t="s">
        <v>9383</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11579</v>
      </c>
      <c r="AJ1604" s="37" t="s">
        <v>321</v>
      </c>
      <c r="AK1604" s="37" t="s">
        <v>98</v>
      </c>
      <c r="AL1604" s="37" t="s">
        <v>392</v>
      </c>
      <c r="AM1604" s="37" t="s">
        <v>393</v>
      </c>
      <c r="AN1604" s="37">
        <v>4.2669100000000002</v>
      </c>
      <c r="AO1604" s="37" t="s">
        <v>68</v>
      </c>
      <c r="AP1604" s="37"/>
      <c r="AQ1604" s="37"/>
      <c r="AR1604" s="37" t="s">
        <v>68</v>
      </c>
      <c r="AS1604" s="37"/>
      <c r="AT1604" s="37"/>
      <c r="AU1604" s="37" t="s">
        <v>11580</v>
      </c>
      <c r="AV1604" s="37" t="s">
        <v>11581</v>
      </c>
      <c r="AW1604" s="37">
        <v>18.663689999999999</v>
      </c>
      <c r="AX1604" s="37" t="s">
        <v>11582</v>
      </c>
      <c r="AY1604" s="37" t="s">
        <v>11583</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11587</v>
      </c>
      <c r="C1605" s="37" t="s">
        <v>9384</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11579</v>
      </c>
      <c r="AJ1605" s="37" t="s">
        <v>321</v>
      </c>
      <c r="AK1605" s="37" t="s">
        <v>98</v>
      </c>
      <c r="AL1605" s="37" t="s">
        <v>392</v>
      </c>
      <c r="AM1605" s="37" t="s">
        <v>393</v>
      </c>
      <c r="AN1605" s="37">
        <v>31.57105</v>
      </c>
      <c r="AO1605" s="37" t="s">
        <v>68</v>
      </c>
      <c r="AP1605" s="37"/>
      <c r="AQ1605" s="37"/>
      <c r="AR1605" s="37" t="s">
        <v>68</v>
      </c>
      <c r="AS1605" s="37"/>
      <c r="AT1605" s="37"/>
      <c r="AU1605" s="37" t="s">
        <v>11580</v>
      </c>
      <c r="AV1605" s="37" t="s">
        <v>11581</v>
      </c>
      <c r="AW1605" s="37">
        <v>138.09362999999999</v>
      </c>
      <c r="AX1605" s="37" t="s">
        <v>11582</v>
      </c>
      <c r="AY1605" s="37" t="s">
        <v>11583</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8421</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11588</v>
      </c>
      <c r="C1607" s="37" t="s">
        <v>9471</v>
      </c>
      <c r="D1607" s="37" t="s">
        <v>11589</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11590</v>
      </c>
      <c r="AI1607" s="37" t="s">
        <v>11591</v>
      </c>
      <c r="AJ1607" s="37" t="s">
        <v>74</v>
      </c>
      <c r="AK1607" s="37" t="s">
        <v>151</v>
      </c>
      <c r="AL1607" s="37" t="s">
        <v>861</v>
      </c>
      <c r="AM1607" s="37" t="s">
        <v>862</v>
      </c>
      <c r="AN1607" s="37">
        <v>6.8250400000000004</v>
      </c>
      <c r="AO1607" s="37" t="s">
        <v>68</v>
      </c>
      <c r="AP1607" s="37"/>
      <c r="AQ1607" s="37"/>
      <c r="AR1607" s="37" t="s">
        <v>68</v>
      </c>
      <c r="AS1607" s="37"/>
      <c r="AT1607" s="37"/>
      <c r="AU1607" s="37" t="s">
        <v>11592</v>
      </c>
      <c r="AV1607" s="37" t="s">
        <v>11593</v>
      </c>
      <c r="AW1607" s="37">
        <v>14.927960000000001</v>
      </c>
      <c r="AX1607" s="37" t="s">
        <v>11594</v>
      </c>
      <c r="AY1607" s="37" t="s">
        <v>11595</v>
      </c>
      <c r="AZ1607" s="3">
        <v>215</v>
      </c>
      <c r="BA1607" s="37" t="s">
        <v>177</v>
      </c>
      <c r="BB1607" s="37">
        <v>215</v>
      </c>
      <c r="BC1607" s="37" t="s">
        <v>208</v>
      </c>
      <c r="BD1607" s="37" t="s">
        <v>11596</v>
      </c>
      <c r="BE1607" s="37" t="s">
        <v>11597</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11598</v>
      </c>
      <c r="C1608" s="37" t="s">
        <v>9472</v>
      </c>
      <c r="D1608" s="37" t="s">
        <v>11589</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11590</v>
      </c>
      <c r="AI1608" s="37" t="s">
        <v>11591</v>
      </c>
      <c r="AJ1608" s="37" t="s">
        <v>74</v>
      </c>
      <c r="AK1608" s="37" t="s">
        <v>151</v>
      </c>
      <c r="AL1608" s="37" t="s">
        <v>861</v>
      </c>
      <c r="AM1608" s="37" t="s">
        <v>862</v>
      </c>
      <c r="AN1608" s="37">
        <v>2.3349799999999998</v>
      </c>
      <c r="AO1608" s="37" t="s">
        <v>68</v>
      </c>
      <c r="AP1608" s="37"/>
      <c r="AQ1608" s="37"/>
      <c r="AR1608" s="37" t="s">
        <v>68</v>
      </c>
      <c r="AS1608" s="37"/>
      <c r="AT1608" s="37"/>
      <c r="AU1608" s="37" t="s">
        <v>11592</v>
      </c>
      <c r="AV1608" s="37" t="s">
        <v>11593</v>
      </c>
      <c r="AW1608" s="37">
        <v>5.1070900000000004</v>
      </c>
      <c r="AX1608" s="37" t="s">
        <v>11594</v>
      </c>
      <c r="AY1608" s="37" t="s">
        <v>11595</v>
      </c>
      <c r="AZ1608" s="3">
        <v>74</v>
      </c>
      <c r="BA1608" s="37" t="s">
        <v>177</v>
      </c>
      <c r="BB1608" s="37">
        <v>74</v>
      </c>
      <c r="BC1608" s="37" t="s">
        <v>208</v>
      </c>
      <c r="BD1608" s="37" t="s">
        <v>11596</v>
      </c>
      <c r="BE1608" s="37" t="s">
        <v>11597</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11599</v>
      </c>
      <c r="C1614" s="37" t="s">
        <v>9331</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12169</v>
      </c>
      <c r="C1615" s="37" t="s">
        <v>12170</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8540</v>
      </c>
      <c r="AI1615" s="37" t="s">
        <v>8541</v>
      </c>
      <c r="AJ1615" s="37" t="s">
        <v>8542</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8543</v>
      </c>
      <c r="AY1615" s="37" t="s">
        <v>8544</v>
      </c>
      <c r="AZ1615" s="3">
        <v>176</v>
      </c>
      <c r="BA1615" s="37" t="s">
        <v>60</v>
      </c>
      <c r="BB1615" s="37">
        <v>176</v>
      </c>
      <c r="BC1615" s="37" t="s">
        <v>60</v>
      </c>
      <c r="BD1615" s="37" t="s">
        <v>60</v>
      </c>
      <c r="BE1615" s="37" t="s">
        <v>60</v>
      </c>
      <c r="BF1615" s="37" t="str">
        <f>IFERROR(VLOOKUP(Data_Power_app[[#This Row],[PRO ODER]],'Result'!H:J,3,0),"")</f>
        <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11600</v>
      </c>
      <c r="C1616" s="37" t="s">
        <v>9349</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11601</v>
      </c>
      <c r="C1617" s="37" t="s">
        <v>9350</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11602</v>
      </c>
      <c r="C1618" s="37" t="s">
        <v>9351</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11603</v>
      </c>
      <c r="C1619" s="37" t="s">
        <v>9352</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11604</v>
      </c>
      <c r="C1620" s="37" t="s">
        <v>9353</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11605</v>
      </c>
      <c r="C1621" s="37" t="s">
        <v>9354</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11606</v>
      </c>
      <c r="C1622" s="37" t="s">
        <v>9355</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11607</v>
      </c>
      <c r="C1623" s="37" t="s">
        <v>9356</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11608</v>
      </c>
      <c r="C1624" s="37" t="s">
        <v>9357</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11609</v>
      </c>
      <c r="C1625" s="37" t="s">
        <v>9358</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v>45832.626226851855</v>
      </c>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11610</v>
      </c>
      <c r="C1626" s="37" t="s">
        <v>9359</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v>45832.626296296294</v>
      </c>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11611</v>
      </c>
      <c r="C1627" s="37" t="s">
        <v>9360</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11612</v>
      </c>
      <c r="C1628" s="37" t="s">
        <v>9361</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11613</v>
      </c>
      <c r="C1629" s="37" t="s">
        <v>9362</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v>45832.626354166663</v>
      </c>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11614</v>
      </c>
      <c r="C1630" s="37" t="s">
        <v>9363</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v>45832.626400462963</v>
      </c>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11615</v>
      </c>
      <c r="C1631" s="37" t="s">
        <v>9364</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v>45832.626469907409</v>
      </c>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11616</v>
      </c>
      <c r="C1632" s="37" t="s">
        <v>9365</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v>45832.626527777778</v>
      </c>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11617</v>
      </c>
      <c r="C1633" s="37" t="s">
        <v>9366</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v>45832.626597222225</v>
      </c>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11618</v>
      </c>
      <c r="C1634" s="37" t="s">
        <v>9367</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11619</v>
      </c>
      <c r="C1635" s="37" t="s">
        <v>9368</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11620</v>
      </c>
      <c r="C1636" s="37" t="s">
        <v>9369</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11621</v>
      </c>
      <c r="C1637" s="37" t="s">
        <v>9370</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11622</v>
      </c>
      <c r="C1638" s="37" t="s">
        <v>9371</v>
      </c>
      <c r="D1638" s="37" t="s">
        <v>57</v>
      </c>
      <c r="E1638" s="37" t="s">
        <v>104</v>
      </c>
      <c r="F1638" s="37" t="s">
        <v>59</v>
      </c>
      <c r="G1638" s="37">
        <v>70</v>
      </c>
      <c r="H1638" s="4">
        <v>45830</v>
      </c>
      <c r="I1638" s="4">
        <v>45828</v>
      </c>
      <c r="J1638" s="4" t="s">
        <v>60</v>
      </c>
      <c r="K1638" s="4">
        <v>45831</v>
      </c>
      <c r="L1638" s="4">
        <v>45829.860509259262</v>
      </c>
      <c r="M1638" s="4">
        <v>45832</v>
      </c>
      <c r="N1638" s="4">
        <v>45832.614629629628</v>
      </c>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206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11623</v>
      </c>
      <c r="C1639" s="37" t="s">
        <v>9372</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11624</v>
      </c>
      <c r="C1640" s="37" t="s">
        <v>9373</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11625</v>
      </c>
      <c r="C1641" s="37" t="s">
        <v>9374</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11626</v>
      </c>
      <c r="C1642" s="37" t="s">
        <v>9375</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11627</v>
      </c>
      <c r="C1643" s="37" t="s">
        <v>9376</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11628</v>
      </c>
      <c r="C1644" s="37" t="s">
        <v>9976</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11629</v>
      </c>
      <c r="C1647" s="37" t="s">
        <v>9392</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11630</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11631</v>
      </c>
      <c r="AY1647" s="37" t="s">
        <v>11632</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11633</v>
      </c>
      <c r="C1648" s="37" t="s">
        <v>9391</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8499</v>
      </c>
      <c r="C1649" s="37" t="s">
        <v>8500</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8501</v>
      </c>
      <c r="C1650" s="37" t="s">
        <v>8502</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8503</v>
      </c>
      <c r="C1651" s="37" t="s">
        <v>8504</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8505</v>
      </c>
      <c r="C1652" s="37" t="s">
        <v>8506</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8507</v>
      </c>
      <c r="C1653" s="37" t="s">
        <v>8508</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8509</v>
      </c>
      <c r="C1654" s="37" t="s">
        <v>8510</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8444</v>
      </c>
      <c r="C1655" s="37" t="s">
        <v>8445</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8513</v>
      </c>
      <c r="C1656" s="37" t="s">
        <v>8514</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8462</v>
      </c>
      <c r="C1658" s="37" t="s">
        <v>8463</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8515</v>
      </c>
      <c r="C1659" s="37" t="s">
        <v>8516</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8521</v>
      </c>
      <c r="C1660" s="37" t="s">
        <v>8522</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8523</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8524</v>
      </c>
      <c r="AY1660" s="37" t="s">
        <v>8525</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11634</v>
      </c>
      <c r="C1661" s="37" t="s">
        <v>9390</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8526</v>
      </c>
      <c r="C1663" s="37" t="s">
        <v>8527</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8528</v>
      </c>
      <c r="C1664" s="37" t="s">
        <v>8529</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8530</v>
      </c>
      <c r="C1665" s="37" t="s">
        <v>8531</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8532</v>
      </c>
      <c r="C1666" s="37" t="s">
        <v>8533</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8534</v>
      </c>
      <c r="C1667" s="37" t="s">
        <v>8535</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14794</v>
      </c>
      <c r="C1668" s="37" t="s">
        <v>14795</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LAMINATION 6</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11635</v>
      </c>
      <c r="C1669" s="37" t="s">
        <v>9386</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12171</v>
      </c>
      <c r="C1671" s="37" t="s">
        <v>12172</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8424</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8425</v>
      </c>
      <c r="AY1671" s="37" t="s">
        <v>8426</v>
      </c>
      <c r="AZ1671" s="3">
        <v>149</v>
      </c>
      <c r="BA1671" s="37" t="s">
        <v>60</v>
      </c>
      <c r="BB1671" s="37">
        <v>149</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11636</v>
      </c>
      <c r="C1672" s="37" t="s">
        <v>9387</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8424</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8425</v>
      </c>
      <c r="AY1672" s="37" t="s">
        <v>8426</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12173</v>
      </c>
      <c r="C1675" s="37" t="s">
        <v>12174</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8538</v>
      </c>
      <c r="C1676" s="37" t="s">
        <v>8539</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8540</v>
      </c>
      <c r="AI1676" s="37" t="s">
        <v>8541</v>
      </c>
      <c r="AJ1676" s="37" t="s">
        <v>8542</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8543</v>
      </c>
      <c r="AY1676" s="37" t="s">
        <v>8544</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8545</v>
      </c>
      <c r="C1677" s="37" t="s">
        <v>8546</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8540</v>
      </c>
      <c r="AI1677" s="37" t="s">
        <v>8541</v>
      </c>
      <c r="AJ1677" s="37" t="s">
        <v>8542</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8543</v>
      </c>
      <c r="AY1677" s="37" t="s">
        <v>8544</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8547</v>
      </c>
      <c r="C1678" s="37" t="s">
        <v>8548</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8540</v>
      </c>
      <c r="AI1678" s="37" t="s">
        <v>8541</v>
      </c>
      <c r="AJ1678" s="37" t="s">
        <v>8542</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8543</v>
      </c>
      <c r="AY1678" s="37" t="s">
        <v>8544</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11637</v>
      </c>
      <c r="C1679" s="37" t="s">
        <v>10210</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11750</v>
      </c>
      <c r="C1681" s="37" t="s">
        <v>9542</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11751</v>
      </c>
      <c r="AJ1681" s="37" t="s">
        <v>74</v>
      </c>
      <c r="AK1681" s="37" t="s">
        <v>98</v>
      </c>
      <c r="AL1681" s="37" t="s">
        <v>140</v>
      </c>
      <c r="AM1681" s="37" t="s">
        <v>141</v>
      </c>
      <c r="AN1681" s="37">
        <v>123.78091000000001</v>
      </c>
      <c r="AO1681" s="37" t="s">
        <v>68</v>
      </c>
      <c r="AP1681" s="37"/>
      <c r="AQ1681" s="37"/>
      <c r="AR1681" s="37" t="s">
        <v>68</v>
      </c>
      <c r="AS1681" s="37"/>
      <c r="AT1681" s="37"/>
      <c r="AU1681" s="37" t="s">
        <v>11752</v>
      </c>
      <c r="AV1681" s="37" t="s">
        <v>11753</v>
      </c>
      <c r="AW1681" s="37">
        <v>270.70294999999999</v>
      </c>
      <c r="AX1681" s="37" t="s">
        <v>11754</v>
      </c>
      <c r="AY1681" s="37" t="s">
        <v>11755</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11762</v>
      </c>
      <c r="C1682" s="37" t="s">
        <v>9129</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8549</v>
      </c>
      <c r="C1683" s="37" t="s">
        <v>8550</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v>45832.628993055558</v>
      </c>
      <c r="W1684" s="4">
        <v>45836</v>
      </c>
      <c r="X1684" s="4"/>
      <c r="Y1684" s="4" t="s">
        <v>60</v>
      </c>
      <c r="Z1684" s="4">
        <v>45838</v>
      </c>
      <c r="AA1684" s="4"/>
      <c r="AB1684" s="4" t="s">
        <v>60</v>
      </c>
      <c r="AC1684" s="4">
        <v>45839</v>
      </c>
      <c r="AD1684" s="4">
        <v>45840</v>
      </c>
      <c r="AE1684" s="4">
        <v>45843</v>
      </c>
      <c r="AF1684" s="4"/>
      <c r="AG1684" s="37" t="s">
        <v>268</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11642</v>
      </c>
      <c r="C1685" s="37" t="s">
        <v>9377</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11643</v>
      </c>
      <c r="C1686" s="37" t="s">
        <v>9378</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11644</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14163</v>
      </c>
      <c r="C1687" s="37" t="s">
        <v>14164</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LAMINATION 5</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12175</v>
      </c>
      <c r="C1688" s="37" t="s">
        <v>12176</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12177</v>
      </c>
      <c r="C1689" s="37" t="s">
        <v>12178</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12179</v>
      </c>
      <c r="C1690" s="37" t="s">
        <v>12180</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12181</v>
      </c>
      <c r="C1691" s="37" t="s">
        <v>12182</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12183</v>
      </c>
      <c r="C1692" s="37" t="s">
        <v>12184</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11644</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12185</v>
      </c>
      <c r="C1693" s="37" t="s">
        <v>12186</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12187</v>
      </c>
      <c r="C1694" s="37" t="s">
        <v>12188</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11644</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14165</v>
      </c>
      <c r="C1695" s="37" t="s">
        <v>14166</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LAMINATION 5</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8556</v>
      </c>
      <c r="C1696" s="37" t="s">
        <v>8557</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8558</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8559</v>
      </c>
      <c r="C1697" s="37" t="s">
        <v>8560</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8558</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8561</v>
      </c>
      <c r="C1698" s="37" t="s">
        <v>8562</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8563</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8564</v>
      </c>
      <c r="C1699" s="37" t="s">
        <v>8565</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8566</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8567</v>
      </c>
      <c r="AY1699" s="37" t="s">
        <v>8568</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8569</v>
      </c>
      <c r="C1700" s="37" t="s">
        <v>8570</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8571</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8572</v>
      </c>
      <c r="C1701" s="37" t="s">
        <v>8573</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8566</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8567</v>
      </c>
      <c r="AY1701" s="37" t="s">
        <v>8568</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8574</v>
      </c>
      <c r="C1702" s="37" t="s">
        <v>8575</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8563</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8576</v>
      </c>
      <c r="C1703" s="37" t="s">
        <v>8577</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8571</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8578</v>
      </c>
      <c r="C1704" s="37" t="s">
        <v>8579</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8580</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8581</v>
      </c>
      <c r="AY1704" s="37" t="s">
        <v>8582</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8583</v>
      </c>
      <c r="C1705" s="37" t="s">
        <v>8584</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8580</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8581</v>
      </c>
      <c r="AY1705" s="37" t="s">
        <v>8582</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12189</v>
      </c>
      <c r="C1706" s="37" t="s">
        <v>12190</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14167</v>
      </c>
      <c r="C1707" s="37" t="s">
        <v>14168</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LAMINATION 5</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11645</v>
      </c>
      <c r="C1708" s="37" t="s">
        <v>9115</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8592</v>
      </c>
      <c r="C1709" s="37" t="s">
        <v>8593</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8594</v>
      </c>
      <c r="C1712" s="37" t="s">
        <v>8595</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8596</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8597</v>
      </c>
      <c r="AY1712" s="37" t="s">
        <v>8598</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8599</v>
      </c>
      <c r="C1713" s="37" t="s">
        <v>8600</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8601</v>
      </c>
      <c r="AY1713" s="37" t="s">
        <v>8602</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11646</v>
      </c>
      <c r="C1714" s="37" t="s">
        <v>9114</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11647</v>
      </c>
      <c r="C1715" s="37" t="s">
        <v>9113</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8610</v>
      </c>
      <c r="C1716" s="37" t="s">
        <v>8611</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8612</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8613</v>
      </c>
      <c r="AY1716" s="37" t="s">
        <v>8614</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8615</v>
      </c>
      <c r="C1717" s="37" t="s">
        <v>8616</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8612</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8613</v>
      </c>
      <c r="AY1717" s="37" t="s">
        <v>8614</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8621</v>
      </c>
      <c r="C1718" s="37" t="s">
        <v>8622</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v>45832.617407407408</v>
      </c>
      <c r="Y1718" s="4" t="s">
        <v>77</v>
      </c>
      <c r="Z1718" s="4">
        <v>45838</v>
      </c>
      <c r="AA1718" s="4"/>
      <c r="AB1718" s="4" t="s">
        <v>60</v>
      </c>
      <c r="AC1718" s="4">
        <v>45839</v>
      </c>
      <c r="AD1718" s="4">
        <v>45840</v>
      </c>
      <c r="AE1718" s="4">
        <v>45843</v>
      </c>
      <c r="AF1718" s="4"/>
      <c r="AG1718" s="37" t="s">
        <v>95</v>
      </c>
      <c r="AH1718" s="37" t="s">
        <v>320</v>
      </c>
      <c r="AI1718" s="37" t="s">
        <v>8623</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8624</v>
      </c>
      <c r="AY1718" s="37" t="s">
        <v>8625</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LEANLINE1_2</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11648</v>
      </c>
      <c r="C1719" s="37" t="s">
        <v>9388</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11649</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11650</v>
      </c>
      <c r="AY1719" s="37" t="s">
        <v>11651</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11652</v>
      </c>
      <c r="C1720" s="37" t="s">
        <v>9389</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11649</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11650</v>
      </c>
      <c r="AY1720" s="37" t="s">
        <v>11651</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11653</v>
      </c>
      <c r="C1721" s="37" t="s">
        <v>9380</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11644</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11654</v>
      </c>
      <c r="C1722" s="37" t="s">
        <v>9379</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8626</v>
      </c>
      <c r="C1723" s="37" t="s">
        <v>8627</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v>45832.628888888888</v>
      </c>
      <c r="W1723" s="4">
        <v>45838</v>
      </c>
      <c r="X1723" s="4"/>
      <c r="Y1723" s="4" t="s">
        <v>60</v>
      </c>
      <c r="Z1723" s="4">
        <v>45839</v>
      </c>
      <c r="AA1723" s="4"/>
      <c r="AB1723" s="4" t="s">
        <v>60</v>
      </c>
      <c r="AC1723" s="4">
        <v>45840</v>
      </c>
      <c r="AD1723" s="4">
        <v>45841</v>
      </c>
      <c r="AE1723" s="4">
        <v>45843</v>
      </c>
      <c r="AF1723" s="4"/>
      <c r="AG1723" s="37" t="s">
        <v>268</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11655</v>
      </c>
      <c r="C1724" s="37" t="s">
        <v>9117</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11656</v>
      </c>
      <c r="C1725" s="37" t="s">
        <v>9118</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11657</v>
      </c>
      <c r="C1726" s="37" t="s">
        <v>9119</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11658</v>
      </c>
      <c r="C1727" s="37" t="s">
        <v>9123</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11659</v>
      </c>
      <c r="C1728" s="37" t="s">
        <v>9120</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11660</v>
      </c>
      <c r="C1729" s="37" t="s">
        <v>9121</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11661</v>
      </c>
      <c r="C1730" s="37" t="s">
        <v>9122</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11662</v>
      </c>
      <c r="C1731" s="37" t="s">
        <v>9124</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11663</v>
      </c>
      <c r="C1732" s="37" t="s">
        <v>9485</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11664</v>
      </c>
      <c r="C1733" s="37" t="s">
        <v>9398</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11665</v>
      </c>
      <c r="C1734" s="37" t="s">
        <v>9399</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12191</v>
      </c>
      <c r="C1737" s="37" t="s">
        <v>12192</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12193</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11666</v>
      </c>
      <c r="C1738" s="37" t="s">
        <v>9116</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8603</v>
      </c>
      <c r="C1739" s="37" t="s">
        <v>8604</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8605</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8606</v>
      </c>
      <c r="AY1739" s="37" t="s">
        <v>8607</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8608</v>
      </c>
      <c r="C1740" s="37" t="s">
        <v>8609</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8605</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8606</v>
      </c>
      <c r="AY1740" s="37" t="s">
        <v>8607</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8617</v>
      </c>
      <c r="C1741" s="37" t="s">
        <v>8618</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8612</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8613</v>
      </c>
      <c r="AY1741" s="37" t="s">
        <v>8614</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8619</v>
      </c>
      <c r="C1742" s="37" t="s">
        <v>8620</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8612</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8613</v>
      </c>
      <c r="AY1742" s="37" t="s">
        <v>8614</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11667</v>
      </c>
      <c r="C1743" s="37" t="s">
        <v>9393</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8612</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8613</v>
      </c>
      <c r="AY1743" s="37" t="s">
        <v>8614</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11668</v>
      </c>
      <c r="C1744" s="37" t="s">
        <v>9395</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8612</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8613</v>
      </c>
      <c r="AY1744" s="37" t="s">
        <v>8614</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14169</v>
      </c>
      <c r="C1745" s="37" t="s">
        <v>14170</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8612</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8613</v>
      </c>
      <c r="AY1745" s="37" t="s">
        <v>8614</v>
      </c>
      <c r="AZ1745" s="3">
        <v>1206</v>
      </c>
      <c r="BA1745" s="37" t="s">
        <v>60</v>
      </c>
      <c r="BB1745" s="37">
        <v>1206</v>
      </c>
      <c r="BC1745" s="37" t="s">
        <v>60</v>
      </c>
      <c r="BD1745" s="37" t="s">
        <v>60</v>
      </c>
      <c r="BE1745" s="37" t="s">
        <v>60</v>
      </c>
      <c r="BF1745" s="37" t="str">
        <f>IFERROR(VLOOKUP(Data_Power_app[[#This Row],[PRO ODER]],'Result'!H:J,3,0),"")</f>
        <v>LAMINATION 1</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14171</v>
      </c>
      <c r="C1746" s="37" t="s">
        <v>14172</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8612</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8613</v>
      </c>
      <c r="AY1746" s="37" t="s">
        <v>8614</v>
      </c>
      <c r="AZ1746" s="3">
        <v>2850</v>
      </c>
      <c r="BA1746" s="37" t="s">
        <v>60</v>
      </c>
      <c r="BB1746" s="37">
        <v>2850</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14173</v>
      </c>
      <c r="C1747" s="37" t="s">
        <v>14174</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8612</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8613</v>
      </c>
      <c r="AY1747" s="37" t="s">
        <v>8614</v>
      </c>
      <c r="AZ1747" s="3">
        <v>179</v>
      </c>
      <c r="BA1747" s="37" t="s">
        <v>60</v>
      </c>
      <c r="BB1747" s="37">
        <v>179</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11669</v>
      </c>
      <c r="C1748" s="37" t="s">
        <v>9396</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8612</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8613</v>
      </c>
      <c r="AY1748" s="37" t="s">
        <v>8614</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14175</v>
      </c>
      <c r="C1749" s="37" t="s">
        <v>14176</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8612</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8613</v>
      </c>
      <c r="AY1749" s="37" t="s">
        <v>8614</v>
      </c>
      <c r="AZ1749" s="3">
        <v>149</v>
      </c>
      <c r="BA1749" s="37" t="s">
        <v>60</v>
      </c>
      <c r="BB1749" s="37">
        <v>149</v>
      </c>
      <c r="BC1749" s="37" t="s">
        <v>60</v>
      </c>
      <c r="BD1749" s="37" t="s">
        <v>60</v>
      </c>
      <c r="BE1749" s="37" t="s">
        <v>60</v>
      </c>
      <c r="BF1749" s="37" t="str">
        <f>IFERROR(VLOOKUP(Data_Power_app[[#This Row],[PRO ODER]],'Result'!H:J,3,0),"")</f>
        <v>LAMINATION 1</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12194</v>
      </c>
      <c r="C1750" s="37" t="s">
        <v>12195</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8612</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8613</v>
      </c>
      <c r="AY1750" s="37" t="s">
        <v>8614</v>
      </c>
      <c r="AZ1750" s="3">
        <v>48</v>
      </c>
      <c r="BA1750" s="37" t="s">
        <v>60</v>
      </c>
      <c r="BB1750" s="37">
        <v>48</v>
      </c>
      <c r="BC1750" s="37" t="s">
        <v>60</v>
      </c>
      <c r="BD1750" s="37" t="s">
        <v>60</v>
      </c>
      <c r="BE1750" s="37" t="s">
        <v>60</v>
      </c>
      <c r="BF1750" s="37" t="str">
        <f>IFERROR(VLOOKUP(Data_Power_app[[#This Row],[PRO ODER]],'Result'!H:J,3,0),"")</f>
        <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14177</v>
      </c>
      <c r="C1751" s="37" t="s">
        <v>14178</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8612</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8613</v>
      </c>
      <c r="AY1751" s="37" t="s">
        <v>8614</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14179</v>
      </c>
      <c r="C1752" s="37" t="s">
        <v>14180</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8612</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8613</v>
      </c>
      <c r="AY1752" s="37" t="s">
        <v>8614</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14181</v>
      </c>
      <c r="C1753" s="37" t="s">
        <v>14182</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LAMINATION 5</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14183</v>
      </c>
      <c r="C1754" s="37" t="s">
        <v>14184</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14185</v>
      </c>
      <c r="C1755" s="37" t="s">
        <v>14186</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12810</v>
      </c>
      <c r="C1757" s="37" t="s">
        <v>12677</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14187</v>
      </c>
      <c r="C1758" s="37" t="s">
        <v>14188</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LAMINATION 5</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14189</v>
      </c>
      <c r="C1759" s="37" t="s">
        <v>14190</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14191</v>
      </c>
      <c r="C1760" s="37" t="s">
        <v>14192</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14193</v>
      </c>
      <c r="C1761" s="37" t="s">
        <v>14194</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14195</v>
      </c>
      <c r="C1762" s="37" t="s">
        <v>14196</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12196</v>
      </c>
      <c r="C1763" s="37" t="s">
        <v>12197</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12198</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12199</v>
      </c>
      <c r="C1764" s="37" t="s">
        <v>12200</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11672</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11670</v>
      </c>
      <c r="C1765" s="37" t="s">
        <v>11671</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11672</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12201</v>
      </c>
      <c r="C1766" s="37" t="s">
        <v>12202</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12203</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12204</v>
      </c>
      <c r="AV1766" s="37" t="s">
        <v>12205</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12206</v>
      </c>
      <c r="C1767" s="37" t="s">
        <v>12207</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12203</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12204</v>
      </c>
      <c r="AV1767" s="37" t="s">
        <v>12205</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12208</v>
      </c>
      <c r="C1768" s="37" t="s">
        <v>12209</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12203</v>
      </c>
      <c r="AJ1768" s="37" t="s">
        <v>150</v>
      </c>
      <c r="AK1768" s="37" t="s">
        <v>151</v>
      </c>
      <c r="AL1768" s="37" t="s">
        <v>152</v>
      </c>
      <c r="AM1768" s="37" t="s">
        <v>153</v>
      </c>
      <c r="AN1768" s="37">
        <v>6.86409</v>
      </c>
      <c r="AO1768" s="37" t="s">
        <v>82</v>
      </c>
      <c r="AP1768" s="37" t="s">
        <v>83</v>
      </c>
      <c r="AQ1768" s="37">
        <v>5.88734</v>
      </c>
      <c r="AR1768" s="37" t="s">
        <v>68</v>
      </c>
      <c r="AS1768" s="37"/>
      <c r="AT1768" s="37"/>
      <c r="AU1768" s="37" t="s">
        <v>12204</v>
      </c>
      <c r="AV1768" s="37" t="s">
        <v>12205</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12210</v>
      </c>
      <c r="C1769" s="37" t="s">
        <v>12211</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12212</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12213</v>
      </c>
      <c r="C1770" s="37" t="s">
        <v>12214</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12215</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12216</v>
      </c>
      <c r="C1771" s="37" t="s">
        <v>12217</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12215</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12218</v>
      </c>
      <c r="C1772" s="37" t="s">
        <v>12219</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12215</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12220</v>
      </c>
      <c r="C1773" s="37" t="s">
        <v>12221</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12215</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12222</v>
      </c>
      <c r="C1774" s="37" t="s">
        <v>12223</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12224</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12225</v>
      </c>
      <c r="C1775" s="37" t="s">
        <v>12226</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12212</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12227</v>
      </c>
      <c r="C1776" s="37" t="s">
        <v>12228</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12224</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12229</v>
      </c>
      <c r="C1777" s="37" t="s">
        <v>12230</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12215</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12231</v>
      </c>
      <c r="C1778" s="37" t="s">
        <v>12232</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12215</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12233</v>
      </c>
      <c r="C1779" s="37" t="s">
        <v>12234</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12215</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12235</v>
      </c>
      <c r="C1780" s="37" t="s">
        <v>12236</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12215</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12237</v>
      </c>
      <c r="C1781" s="37" t="s">
        <v>12238</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12215</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12239</v>
      </c>
      <c r="C1782" s="37" t="s">
        <v>12240</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12215</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12241</v>
      </c>
      <c r="C1783" s="37" t="s">
        <v>12242</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12215</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12243</v>
      </c>
      <c r="C1784" s="37" t="s">
        <v>12244</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12215</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12245</v>
      </c>
      <c r="C1785" s="37" t="s">
        <v>12246</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12215</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11673</v>
      </c>
      <c r="C1786" s="37" t="s">
        <v>10206</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14197</v>
      </c>
      <c r="C1787" s="37" t="s">
        <v>14198</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LAMINATION 6</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14199</v>
      </c>
      <c r="C1788" s="37" t="s">
        <v>14200</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14201</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14202</v>
      </c>
      <c r="AY1788" s="37" t="s">
        <v>14203</v>
      </c>
      <c r="AZ1788" s="3">
        <v>117</v>
      </c>
      <c r="BA1788" s="37" t="s">
        <v>60</v>
      </c>
      <c r="BB1788" s="37">
        <v>117</v>
      </c>
      <c r="BC1788" s="37" t="s">
        <v>60</v>
      </c>
      <c r="BD1788" s="37" t="s">
        <v>60</v>
      </c>
      <c r="BE1788" s="37" t="s">
        <v>60</v>
      </c>
      <c r="BF1788" s="37" t="str">
        <f>IFERROR(VLOOKUP(Data_Power_app[[#This Row],[PRO ODER]],'Result'!H:J,3,0),"")</f>
        <v>LAMINATION 5</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14204</v>
      </c>
      <c r="C1789" s="37" t="s">
        <v>14205</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14206</v>
      </c>
      <c r="C1790" s="37" t="s">
        <v>14207</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14208</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11674</v>
      </c>
      <c r="C1791" s="37" t="s">
        <v>9397</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11675</v>
      </c>
      <c r="C1792" s="37" t="s">
        <v>9486</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11676</v>
      </c>
      <c r="C1793" s="37" t="s">
        <v>9487</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14209</v>
      </c>
      <c r="C1794" s="37" t="s">
        <v>14210</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14208</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LAMINATION 5</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14211</v>
      </c>
      <c r="C1795" s="37" t="s">
        <v>14212</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8628</v>
      </c>
      <c r="C1796" s="37" t="s">
        <v>8629</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8630</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8631</v>
      </c>
      <c r="AY1796" s="37" t="s">
        <v>8632</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12247</v>
      </c>
      <c r="C1797" s="37" t="s">
        <v>12248</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12249</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12250</v>
      </c>
      <c r="AY1797" s="37" t="s">
        <v>12251</v>
      </c>
      <c r="AZ1797" s="3">
        <v>4892</v>
      </c>
      <c r="BA1797" s="37" t="s">
        <v>60</v>
      </c>
      <c r="BB1797" s="37">
        <v>4892</v>
      </c>
      <c r="BC1797" s="37" t="s">
        <v>60</v>
      </c>
      <c r="BD1797" s="37" t="s">
        <v>60</v>
      </c>
      <c r="BE1797" s="37" t="s">
        <v>60</v>
      </c>
      <c r="BF1797" s="37" t="str">
        <f>IFERROR(VLOOKUP(Data_Power_app[[#This Row],[PRO ODER]],'Result'!H:J,3,0),"")</f>
        <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14213</v>
      </c>
      <c r="C1798" s="37" t="s">
        <v>14214</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LAMINATION 5</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11677</v>
      </c>
      <c r="C1799" s="37" t="s">
        <v>9488</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11678</v>
      </c>
      <c r="AI1799" s="37" t="s">
        <v>11679</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11680</v>
      </c>
      <c r="AY1799" s="37" t="s">
        <v>11681</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14215</v>
      </c>
      <c r="C1800" s="37" t="s">
        <v>14216</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14201</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14202</v>
      </c>
      <c r="AY1800" s="37" t="s">
        <v>14203</v>
      </c>
      <c r="AZ1800" s="3">
        <v>292</v>
      </c>
      <c r="BA1800" s="37" t="s">
        <v>60</v>
      </c>
      <c r="BB1800" s="37">
        <v>292</v>
      </c>
      <c r="BC1800" s="37" t="s">
        <v>60</v>
      </c>
      <c r="BD1800" s="37" t="s">
        <v>60</v>
      </c>
      <c r="BE1800" s="37" t="s">
        <v>60</v>
      </c>
      <c r="BF1800" s="37" t="str">
        <f>IFERROR(VLOOKUP(Data_Power_app[[#This Row],[PRO ODER]],'Result'!H:J,3,0),"")</f>
        <v>LAMINATION 5</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12252</v>
      </c>
      <c r="C1801" s="37" t="s">
        <v>12253</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11682</v>
      </c>
      <c r="C1802" s="37" t="s">
        <v>9125</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12254</v>
      </c>
      <c r="C1803" s="37" t="s">
        <v>12255</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12256</v>
      </c>
      <c r="C1804" s="37" t="s">
        <v>12257</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12258</v>
      </c>
      <c r="C1805" s="37" t="s">
        <v>12259</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11683</v>
      </c>
      <c r="C1806" s="37" t="s">
        <v>9489</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12260</v>
      </c>
      <c r="C1807" s="37" t="s">
        <v>12261</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11684</v>
      </c>
      <c r="C1808" s="37" t="s">
        <v>9404</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11685</v>
      </c>
      <c r="C1809" s="37" t="s">
        <v>9416</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11686</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11687</v>
      </c>
      <c r="AY1809" s="37" t="s">
        <v>11688</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12262</v>
      </c>
      <c r="C1810" s="37" t="s">
        <v>12263</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12264</v>
      </c>
      <c r="C1811" s="37" t="s">
        <v>12265</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12266</v>
      </c>
      <c r="C1812" s="37" t="s">
        <v>12267</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12268</v>
      </c>
      <c r="C1814" s="37" t="s">
        <v>12269</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11689</v>
      </c>
      <c r="C1815" s="37" t="s">
        <v>9502</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11690</v>
      </c>
      <c r="C1816" s="37" t="s">
        <v>9503</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11691</v>
      </c>
      <c r="C1817" s="37" t="s">
        <v>9504</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11692</v>
      </c>
      <c r="C1818" s="37" t="s">
        <v>9505</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11693</v>
      </c>
      <c r="C1819" s="37" t="s">
        <v>9506</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11694</v>
      </c>
      <c r="C1820" s="37" t="s">
        <v>9507</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11695</v>
      </c>
      <c r="C1821" s="37" t="s">
        <v>9508</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11696</v>
      </c>
      <c r="C1822" s="37" t="s">
        <v>9509</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11697</v>
      </c>
      <c r="C1823" s="37" t="s">
        <v>9510</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11698</v>
      </c>
      <c r="C1824" s="37" t="s">
        <v>9407</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11699</v>
      </c>
      <c r="C1825" s="37" t="s">
        <v>9408</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11700</v>
      </c>
      <c r="C1826" s="37" t="s">
        <v>9490</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11701</v>
      </c>
      <c r="C1827" s="37" t="s">
        <v>9409</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11702</v>
      </c>
      <c r="C1828" s="37" t="s">
        <v>9491</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11703</v>
      </c>
      <c r="C1829" s="37" t="s">
        <v>9492</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12304</v>
      </c>
      <c r="C1830" s="37" t="s">
        <v>12305</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11704</v>
      </c>
      <c r="C1831" s="37" t="s">
        <v>9405</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11705</v>
      </c>
      <c r="C1832" s="37" t="s">
        <v>9410</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11706</v>
      </c>
      <c r="C1833" s="37" t="s">
        <v>9406</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11707</v>
      </c>
      <c r="C1834" s="37" t="s">
        <v>9411</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11708</v>
      </c>
      <c r="C1835" s="37" t="s">
        <v>9412</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11709</v>
      </c>
      <c r="C1836" s="37" t="s">
        <v>9417</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11686</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11687</v>
      </c>
      <c r="AY1836" s="37" t="s">
        <v>11688</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11710</v>
      </c>
      <c r="C1837" s="37" t="s">
        <v>9413</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11711</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11712</v>
      </c>
      <c r="AY1837" s="37" t="s">
        <v>11713</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11714</v>
      </c>
      <c r="C1838" s="37" t="s">
        <v>9414</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12270</v>
      </c>
      <c r="C1839" s="37" t="s">
        <v>12271</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8633</v>
      </c>
      <c r="C1840" s="37" t="s">
        <v>8634</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12315</v>
      </c>
      <c r="C1841" s="37" t="s">
        <v>12316</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12272</v>
      </c>
      <c r="C1842" s="37" t="s">
        <v>12273</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12274</v>
      </c>
      <c r="C1843" s="37" t="s">
        <v>12275</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12276</v>
      </c>
      <c r="C1844" s="37" t="s">
        <v>12277</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12317</v>
      </c>
      <c r="C1845" s="37" t="s">
        <v>12318</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12278</v>
      </c>
      <c r="C1846" s="37" t="s">
        <v>12279</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12319</v>
      </c>
      <c r="C1847" s="37" t="s">
        <v>12320</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12323</v>
      </c>
      <c r="C1848" s="37" t="s">
        <v>12324</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12280</v>
      </c>
      <c r="C1849" s="37" t="s">
        <v>12281</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12282</v>
      </c>
      <c r="C1850" s="37" t="s">
        <v>12283</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12325</v>
      </c>
      <c r="C1851" s="37" t="s">
        <v>12326</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12329</v>
      </c>
      <c r="C1852" s="37" t="s">
        <v>12330</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12331</v>
      </c>
      <c r="C1853" s="37" t="s">
        <v>12332</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12284</v>
      </c>
      <c r="C1854" s="37" t="s">
        <v>12285</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12337</v>
      </c>
      <c r="C1855" s="37" t="s">
        <v>12338</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12339</v>
      </c>
      <c r="C1856" s="37" t="s">
        <v>12340</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12286</v>
      </c>
      <c r="C1857" s="37" t="s">
        <v>12287</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12343</v>
      </c>
      <c r="C1858" s="37" t="s">
        <v>12344</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12288</v>
      </c>
      <c r="C1859" s="37" t="s">
        <v>12289</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12290</v>
      </c>
      <c r="C1860" s="37" t="s">
        <v>12291</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12292</v>
      </c>
      <c r="C1861" s="37" t="s">
        <v>12293</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12294</v>
      </c>
      <c r="C1862" s="37" t="s">
        <v>12295</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12345</v>
      </c>
      <c r="C1863" s="37" t="s">
        <v>12346</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12349</v>
      </c>
      <c r="C1864" s="37" t="s">
        <v>12350</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12296</v>
      </c>
      <c r="C1865" s="37" t="s">
        <v>12297</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12298</v>
      </c>
      <c r="C1866" s="37" t="s">
        <v>12299</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12353</v>
      </c>
      <c r="C1867" s="37" t="s">
        <v>12354</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12355</v>
      </c>
      <c r="C1868" s="37" t="s">
        <v>12356</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14217</v>
      </c>
      <c r="C1869" s="37" t="s">
        <v>14218</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14219</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14220</v>
      </c>
      <c r="AY1869" s="37" t="s">
        <v>14221</v>
      </c>
      <c r="AZ1869" s="3">
        <v>4172</v>
      </c>
      <c r="BA1869" s="37" t="s">
        <v>60</v>
      </c>
      <c r="BB1869" s="37">
        <v>4172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12300</v>
      </c>
      <c r="C1870" s="37" t="s">
        <v>12301</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12302</v>
      </c>
      <c r="C1871" s="37" t="s">
        <v>12303</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v>45832.626099537039</v>
      </c>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8519</v>
      </c>
      <c r="C1874" s="37" t="s">
        <v>8520</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12306</v>
      </c>
      <c r="C1875" s="37" t="s">
        <v>12307</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12308</v>
      </c>
      <c r="C1876" s="37" t="s">
        <v>12309</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12310</v>
      </c>
      <c r="AJ1876" s="37" t="s">
        <v>157</v>
      </c>
      <c r="AK1876" s="37" t="s">
        <v>65</v>
      </c>
      <c r="AL1876" s="37" t="s">
        <v>143</v>
      </c>
      <c r="AM1876" s="37" t="s">
        <v>144</v>
      </c>
      <c r="AN1876" s="37">
        <v>103.42524</v>
      </c>
      <c r="AO1876" s="37" t="s">
        <v>68</v>
      </c>
      <c r="AP1876" s="37"/>
      <c r="AQ1876" s="37"/>
      <c r="AR1876" s="37" t="s">
        <v>68</v>
      </c>
      <c r="AS1876" s="37"/>
      <c r="AT1876" s="37"/>
      <c r="AU1876" s="37" t="s">
        <v>12311</v>
      </c>
      <c r="AV1876" s="37" t="s">
        <v>12312</v>
      </c>
      <c r="AW1876" s="37">
        <v>226.20680999999999</v>
      </c>
      <c r="AX1876" s="37" t="s">
        <v>12313</v>
      </c>
      <c r="AY1876" s="37" t="s">
        <v>12314</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12321</v>
      </c>
      <c r="C1878" s="37" t="s">
        <v>12322</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12327</v>
      </c>
      <c r="C1879" s="37" t="s">
        <v>12328</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12333</v>
      </c>
      <c r="C1880" s="37" t="s">
        <v>12334</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12335</v>
      </c>
      <c r="C1881" s="37" t="s">
        <v>12336</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12341</v>
      </c>
      <c r="C1882" s="37" t="s">
        <v>12342</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12347</v>
      </c>
      <c r="C1883" s="37" t="s">
        <v>12348</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12351</v>
      </c>
      <c r="C1884" s="37" t="s">
        <v>12352</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12357</v>
      </c>
      <c r="C1885" s="37" t="s">
        <v>12358</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12359</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12360</v>
      </c>
      <c r="AY1885" s="37" t="s">
        <v>12361</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12362</v>
      </c>
      <c r="C1886" s="37" t="s">
        <v>12363</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v>45832.626157407409</v>
      </c>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12364</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12365</v>
      </c>
      <c r="AY1886" s="37" t="s">
        <v>12366</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12367</v>
      </c>
      <c r="C1887" s="37" t="s">
        <v>12368</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12359</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12360</v>
      </c>
      <c r="AY1887" s="37" t="s">
        <v>12361</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12369</v>
      </c>
      <c r="C1888" s="37" t="s">
        <v>12370</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12364</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12365</v>
      </c>
      <c r="AY1888" s="37" t="s">
        <v>12366</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12371</v>
      </c>
      <c r="C1889" s="37" t="s">
        <v>12372</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v>45832.625960648147</v>
      </c>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12373</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12374</v>
      </c>
      <c r="AY1889" s="37" t="s">
        <v>13807</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12375</v>
      </c>
      <c r="C1890" s="37" t="s">
        <v>12376</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12373</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12374</v>
      </c>
      <c r="AY1890" s="37" t="s">
        <v>13807</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12377</v>
      </c>
      <c r="C1891" s="37" t="s">
        <v>12378</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14222</v>
      </c>
      <c r="C1892" s="37" t="s">
        <v>14223</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11757</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11758</v>
      </c>
      <c r="AY1892" s="37" t="s">
        <v>971</v>
      </c>
      <c r="AZ1892" s="3">
        <v>6062</v>
      </c>
      <c r="BA1892" s="37" t="s">
        <v>60</v>
      </c>
      <c r="BB1892" s="37">
        <v>7208</v>
      </c>
      <c r="BC1892" s="37" t="s">
        <v>60</v>
      </c>
      <c r="BD1892" s="37" t="s">
        <v>60</v>
      </c>
      <c r="BE1892" s="37" t="s">
        <v>60</v>
      </c>
      <c r="BF1892" s="37" t="str">
        <f>IFERROR(VLOOKUP(Data_Power_app[[#This Row],[PRO ODER]],'Result'!H:J,3,0),"")</f>
        <v>LAMINATION 6</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14224</v>
      </c>
      <c r="C1893" s="37" t="s">
        <v>14225</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14226</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LAMINATION 1</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14227</v>
      </c>
      <c r="C1894" s="37" t="s">
        <v>14228</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14229</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14230</v>
      </c>
      <c r="C1895" s="37" t="s">
        <v>14231</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14229</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11759</v>
      </c>
      <c r="C1896" s="37" t="s">
        <v>8740</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13808</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14232</v>
      </c>
      <c r="C1897" s="37" t="s">
        <v>14233</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LAMINATION 1</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14234</v>
      </c>
      <c r="C1898" s="37" t="s">
        <v>14235</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14236</v>
      </c>
      <c r="C1899" s="37" t="s">
        <v>14237</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14238</v>
      </c>
      <c r="C1900" s="37" t="s">
        <v>14239</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14240</v>
      </c>
      <c r="AY1900" s="37" t="s">
        <v>14241</v>
      </c>
      <c r="AZ1900" s="3">
        <v>17</v>
      </c>
      <c r="BA1900" s="37" t="s">
        <v>60</v>
      </c>
      <c r="BB1900" s="37">
        <v>17</v>
      </c>
      <c r="BC1900" s="37" t="s">
        <v>60</v>
      </c>
      <c r="BD1900" s="37" t="s">
        <v>60</v>
      </c>
      <c r="BE1900" s="37" t="s">
        <v>60</v>
      </c>
      <c r="BF1900" s="37" t="str">
        <f>IFERROR(VLOOKUP(Data_Power_app[[#This Row],[PRO ODER]],'Result'!H:J,3,0),"")</f>
        <v>LAMINATION 6</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11715</v>
      </c>
      <c r="C1901" s="37" t="s">
        <v>9400</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11716</v>
      </c>
      <c r="C1902" s="37" t="s">
        <v>9401</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11717</v>
      </c>
      <c r="C1903" s="37" t="s">
        <v>9402</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11718</v>
      </c>
      <c r="C1904" s="37" t="s">
        <v>9403</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11719</v>
      </c>
      <c r="C1905" s="37" t="s">
        <v>9493</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11720</v>
      </c>
      <c r="C1906" s="37" t="s">
        <v>9494</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11721</v>
      </c>
      <c r="C1907" s="37" t="s">
        <v>9495</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11722</v>
      </c>
      <c r="C1908" s="37" t="s">
        <v>9415</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14242</v>
      </c>
      <c r="C1911" s="37" t="s">
        <v>14243</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LAMINATION 1</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8635</v>
      </c>
      <c r="C1912" s="37" t="s">
        <v>8636</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8637</v>
      </c>
      <c r="C1913" s="37" t="s">
        <v>8638</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8639</v>
      </c>
      <c r="C1914" s="37" t="s">
        <v>8640</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12383</v>
      </c>
      <c r="C1916" s="37" t="s">
        <v>12384</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11723</v>
      </c>
      <c r="C1917" s="37" t="s">
        <v>9496</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11724</v>
      </c>
      <c r="C1918" s="37" t="s">
        <v>9498</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11725</v>
      </c>
      <c r="C1919" s="37" t="s">
        <v>9499</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11726</v>
      </c>
      <c r="C1920" s="37" t="s">
        <v>9500</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11727</v>
      </c>
      <c r="C1921" s="37" t="s">
        <v>9501</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11728</v>
      </c>
      <c r="C1922" s="37" t="s">
        <v>9497</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8517</v>
      </c>
      <c r="C1923" s="37" t="s">
        <v>8518</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8536</v>
      </c>
      <c r="C1924" s="37" t="s">
        <v>8537</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8466</v>
      </c>
      <c r="AI1924" s="37" t="s">
        <v>8467</v>
      </c>
      <c r="AJ1924" s="37" t="s">
        <v>8468</v>
      </c>
      <c r="AK1924" s="37" t="s">
        <v>65</v>
      </c>
      <c r="AL1924" s="37" t="s">
        <v>8469</v>
      </c>
      <c r="AM1924" s="37" t="s">
        <v>8470</v>
      </c>
      <c r="AN1924" s="37">
        <v>141.63104999999999</v>
      </c>
      <c r="AO1924" s="37" t="s">
        <v>68</v>
      </c>
      <c r="AP1924" s="37"/>
      <c r="AQ1924" s="37"/>
      <c r="AR1924" s="37" t="s">
        <v>68</v>
      </c>
      <c r="AS1924" s="37"/>
      <c r="AT1924" s="37"/>
      <c r="AU1924" s="37" t="s">
        <v>8471</v>
      </c>
      <c r="AV1924" s="37" t="s">
        <v>8472</v>
      </c>
      <c r="AW1924" s="37">
        <v>309.73360000000002</v>
      </c>
      <c r="AX1924" s="37" t="s">
        <v>8473</v>
      </c>
      <c r="AY1924" s="37" t="s">
        <v>8474</v>
      </c>
      <c r="AZ1924" s="3">
        <v>2117</v>
      </c>
      <c r="BA1924" s="37" t="s">
        <v>60</v>
      </c>
      <c r="BB1924" s="37">
        <v>4533</v>
      </c>
      <c r="BC1924" s="37" t="s">
        <v>60</v>
      </c>
      <c r="BD1924" s="37" t="s">
        <v>60</v>
      </c>
      <c r="BE1924" s="37" t="s">
        <v>60</v>
      </c>
      <c r="BF1924" s="37" t="str">
        <f>IFERROR(VLOOKUP(Data_Power_app[[#This Row],[PRO ODER]],'Result'!H:J,3,0),"")</f>
        <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12379</v>
      </c>
      <c r="C1925" s="37" t="s">
        <v>12380</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12381</v>
      </c>
      <c r="C1926" s="37" t="s">
        <v>12382</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12385</v>
      </c>
      <c r="C1927" s="37" t="s">
        <v>12386</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12387</v>
      </c>
      <c r="C1928" s="37" t="s">
        <v>12388</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14244</v>
      </c>
      <c r="C1929" s="37" t="s">
        <v>14245</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14246</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LAMINATION 1</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12391</v>
      </c>
      <c r="C1930" s="37" t="s">
        <v>12392</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12393</v>
      </c>
      <c r="C1931" s="37" t="s">
        <v>12394</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12389</v>
      </c>
      <c r="C1932" s="37" t="s">
        <v>12390</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14247</v>
      </c>
      <c r="C1933" s="37" t="s">
        <v>14248</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14249</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14250</v>
      </c>
      <c r="AY1933" s="37" t="s">
        <v>14251</v>
      </c>
      <c r="AZ1933" s="3">
        <v>12635</v>
      </c>
      <c r="BA1933" s="37" t="s">
        <v>60</v>
      </c>
      <c r="BB1933" s="37">
        <v>12635</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14252</v>
      </c>
      <c r="C1935" s="37" t="s">
        <v>14253</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LAMINATION 1</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14254</v>
      </c>
      <c r="C1936" s="37" t="s">
        <v>14255</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14256</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LAMINATION 5</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14257</v>
      </c>
      <c r="C1937" s="37" t="s">
        <v>14258</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14259</v>
      </c>
      <c r="C1938" s="37" t="s">
        <v>14260</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8460</v>
      </c>
      <c r="C1939" s="37" t="s">
        <v>8461</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14261</v>
      </c>
      <c r="C1940" s="37" t="s">
        <v>14262</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14263</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14264</v>
      </c>
      <c r="AY1940" s="37" t="s">
        <v>14265</v>
      </c>
      <c r="AZ1940" s="3">
        <v>3256</v>
      </c>
      <c r="BA1940" s="37" t="s">
        <v>60</v>
      </c>
      <c r="BB1940" s="37">
        <v>3256</v>
      </c>
      <c r="BC1940" s="37" t="s">
        <v>60</v>
      </c>
      <c r="BD1940" s="37" t="s">
        <v>60</v>
      </c>
      <c r="BE1940" s="37" t="s">
        <v>60</v>
      </c>
      <c r="BF1940" s="37" t="str">
        <f>IFERROR(VLOOKUP(Data_Power_app[[#This Row],[PRO ODER]],'Result'!H:J,3,0),"")</f>
        <v>LAMINATION 6</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14266</v>
      </c>
      <c r="C1941" s="37" t="s">
        <v>14267</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14268</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LAMINATION 5</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14796</v>
      </c>
      <c r="C1942" s="37" t="s">
        <v>14797</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LAMINATION 1</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11735</v>
      </c>
      <c r="C1943" s="37" t="s">
        <v>9348</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12395</v>
      </c>
      <c r="C1944" s="37" t="s">
        <v>12396</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12397</v>
      </c>
      <c r="C1945" s="37" t="s">
        <v>12398</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12399</v>
      </c>
      <c r="C1946" s="37" t="s">
        <v>12400</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12401</v>
      </c>
      <c r="C1947" s="37" t="s">
        <v>12402</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12403</v>
      </c>
      <c r="C1948" s="37" t="s">
        <v>12404</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11531</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11532</v>
      </c>
      <c r="AY1948" s="37" t="s">
        <v>11533</v>
      </c>
      <c r="AZ1948" s="3">
        <v>1980</v>
      </c>
      <c r="BA1948" s="37" t="s">
        <v>60</v>
      </c>
      <c r="BB1948" s="37">
        <v>1980</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11740</v>
      </c>
      <c r="C1949" s="37" t="s">
        <v>9519</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11738</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11741</v>
      </c>
      <c r="C1950" s="37" t="s">
        <v>9515</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11736</v>
      </c>
      <c r="C1951" s="37" t="s">
        <v>9511</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11742</v>
      </c>
      <c r="C1952" s="37" t="s">
        <v>9520</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11738</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11743</v>
      </c>
      <c r="C1953" s="37" t="s">
        <v>9516</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11744</v>
      </c>
      <c r="C1954" s="37" t="s">
        <v>9517</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11745</v>
      </c>
      <c r="C1955" s="37" t="s">
        <v>9518</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11737</v>
      </c>
      <c r="C1956" s="37" t="s">
        <v>9512</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11738</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11746</v>
      </c>
      <c r="C1957" s="37" t="s">
        <v>9521</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11686</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11687</v>
      </c>
      <c r="AY1957" s="37" t="s">
        <v>11688</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11747</v>
      </c>
      <c r="C1958" s="37" t="s">
        <v>9523</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14269</v>
      </c>
      <c r="C1959" s="37" t="s">
        <v>14270</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LAMINATION 2</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11748</v>
      </c>
      <c r="C1960" s="37" t="s">
        <v>9522</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11686</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11687</v>
      </c>
      <c r="AY1960" s="37" t="s">
        <v>11688</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14271</v>
      </c>
      <c r="C1961" s="37" t="s">
        <v>14272</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LAMINATION 1</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14273</v>
      </c>
      <c r="C1962" s="37" t="s">
        <v>14274</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14275</v>
      </c>
      <c r="C1963" s="37" t="s">
        <v>14276</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14277</v>
      </c>
      <c r="C1964" s="37" t="s">
        <v>14278</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14279</v>
      </c>
      <c r="C1965" s="37" t="s">
        <v>14280</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14281</v>
      </c>
      <c r="C1966" s="37" t="s">
        <v>14282</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14283</v>
      </c>
      <c r="C1967" s="37" t="s">
        <v>14284</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14285</v>
      </c>
      <c r="C1968" s="37" t="s">
        <v>14286</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14287</v>
      </c>
      <c r="C1969" s="37" t="s">
        <v>14288</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14289</v>
      </c>
      <c r="C1970" s="37" t="s">
        <v>14290</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14291</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14292</v>
      </c>
      <c r="AY1970" s="37" t="s">
        <v>14293</v>
      </c>
      <c r="AZ1970" s="3">
        <v>173</v>
      </c>
      <c r="BA1970" s="37" t="s">
        <v>60</v>
      </c>
      <c r="BB1970" s="37">
        <v>326</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14294</v>
      </c>
      <c r="C1971" s="37" t="s">
        <v>14295</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14296</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14297</v>
      </c>
      <c r="AY1971" s="37" t="s">
        <v>14298</v>
      </c>
      <c r="AZ1971" s="3">
        <v>463</v>
      </c>
      <c r="BA1971" s="37" t="s">
        <v>60</v>
      </c>
      <c r="BB1971" s="37">
        <v>473</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14299</v>
      </c>
      <c r="C1972" s="37" t="s">
        <v>14300</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14296</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14301</v>
      </c>
      <c r="AY1972" s="37" t="s">
        <v>14302</v>
      </c>
      <c r="AZ1972" s="3">
        <v>55</v>
      </c>
      <c r="BA1972" s="37" t="s">
        <v>60</v>
      </c>
      <c r="BB1972" s="37">
        <v>80</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14303</v>
      </c>
      <c r="C1973" s="37" t="s">
        <v>14304</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14296</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14301</v>
      </c>
      <c r="AY1973" s="37" t="s">
        <v>14302</v>
      </c>
      <c r="AZ1973" s="3">
        <v>161</v>
      </c>
      <c r="BA1973" s="37" t="s">
        <v>60</v>
      </c>
      <c r="BB1973" s="37">
        <v>241</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14305</v>
      </c>
      <c r="C1974" s="37" t="s">
        <v>14306</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14307</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14297</v>
      </c>
      <c r="AY1974" s="37" t="s">
        <v>14298</v>
      </c>
      <c r="AZ1974" s="3">
        <v>126</v>
      </c>
      <c r="BA1974" s="37" t="s">
        <v>60</v>
      </c>
      <c r="BB1974" s="37">
        <v>126</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14308</v>
      </c>
      <c r="C1975" s="37" t="s">
        <v>14309</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14307</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14297</v>
      </c>
      <c r="AY1975" s="37" t="s">
        <v>14298</v>
      </c>
      <c r="AZ1975" s="3">
        <v>105</v>
      </c>
      <c r="BA1975" s="37" t="s">
        <v>60</v>
      </c>
      <c r="BB1975" s="37">
        <v>105</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14310</v>
      </c>
      <c r="C1976" s="37" t="s">
        <v>14311</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14307</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14297</v>
      </c>
      <c r="AY1976" s="37" t="s">
        <v>14298</v>
      </c>
      <c r="AZ1976" s="3">
        <v>164</v>
      </c>
      <c r="BA1976" s="37" t="s">
        <v>60</v>
      </c>
      <c r="BB1976" s="37">
        <v>164</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14312</v>
      </c>
      <c r="C1977" s="37" t="s">
        <v>14313</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14307</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14297</v>
      </c>
      <c r="AY1977" s="37" t="s">
        <v>14298</v>
      </c>
      <c r="AZ1977" s="3">
        <v>100</v>
      </c>
      <c r="BA1977" s="37" t="s">
        <v>60</v>
      </c>
      <c r="BB1977" s="37">
        <v>100</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14314</v>
      </c>
      <c r="C1978" s="37" t="s">
        <v>14315</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14307</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14297</v>
      </c>
      <c r="AY1978" s="37" t="s">
        <v>14298</v>
      </c>
      <c r="AZ1978" s="3">
        <v>78</v>
      </c>
      <c r="BA1978" s="37" t="s">
        <v>60</v>
      </c>
      <c r="BB1978" s="37">
        <v>80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11739</v>
      </c>
      <c r="C1979" s="37" t="s">
        <v>9513</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12405</v>
      </c>
      <c r="C1980" s="37" t="s">
        <v>12406</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12407</v>
      </c>
      <c r="C1981" s="37" t="s">
        <v>12408</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12409</v>
      </c>
      <c r="C1982" s="37" t="s">
        <v>12410</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12411</v>
      </c>
      <c r="C1983" s="37" t="s">
        <v>12412</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14316</v>
      </c>
      <c r="C1985" s="37" t="s">
        <v>14317</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14318</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14319</v>
      </c>
      <c r="AY1985" s="37" t="s">
        <v>375</v>
      </c>
      <c r="AZ1985" s="3">
        <v>1377</v>
      </c>
      <c r="BA1985" s="37" t="s">
        <v>60</v>
      </c>
      <c r="BB1985" s="37">
        <v>1377</v>
      </c>
      <c r="BC1985" s="37" t="s">
        <v>60</v>
      </c>
      <c r="BD1985" s="37" t="s">
        <v>60</v>
      </c>
      <c r="BE1985" s="37" t="s">
        <v>60</v>
      </c>
      <c r="BF1985" s="37" t="str">
        <f>IFERROR(VLOOKUP(Data_Power_app[[#This Row],[PRO ODER]],'Result'!H:J,3,0),"")</f>
        <v>LAMINATION 1</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12811</v>
      </c>
      <c r="C1986" s="37" t="s">
        <v>12706</v>
      </c>
      <c r="D1986" s="37" t="s">
        <v>236</v>
      </c>
      <c r="E1986" s="37" t="s">
        <v>292</v>
      </c>
      <c r="F1986" s="37" t="s">
        <v>59</v>
      </c>
      <c r="G1986" s="37">
        <v>42</v>
      </c>
      <c r="H1986" s="4">
        <v>45839</v>
      </c>
      <c r="I1986" s="4">
        <v>45831</v>
      </c>
      <c r="J1986" s="4">
        <v>45831</v>
      </c>
      <c r="K1986" s="4">
        <v>45840</v>
      </c>
      <c r="L1986" s="4">
        <v>45832.572500000002</v>
      </c>
      <c r="M1986" s="4">
        <v>45841</v>
      </c>
      <c r="N1986" s="4">
        <v>45832.638356481482</v>
      </c>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206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12413</v>
      </c>
      <c r="C1987" s="37" t="s">
        <v>12414</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8641</v>
      </c>
      <c r="C1988" s="37" t="s">
        <v>8642</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11749</v>
      </c>
      <c r="C1990" s="37" t="s">
        <v>9514</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12415</v>
      </c>
      <c r="C1991" s="37" t="s">
        <v>12416</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12417</v>
      </c>
      <c r="C1992" s="37" t="s">
        <v>12418</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12419</v>
      </c>
      <c r="C1993" s="37" t="s">
        <v>12420</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12421</v>
      </c>
      <c r="C1994" s="37" t="s">
        <v>12422</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12423</v>
      </c>
      <c r="C1995" s="37" t="s">
        <v>12424</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12425</v>
      </c>
      <c r="C1996" s="37" t="s">
        <v>12426</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12427</v>
      </c>
      <c r="C1997" s="37" t="s">
        <v>12428</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8551</v>
      </c>
      <c r="C1999" s="37" t="s">
        <v>8552</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8553</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8554</v>
      </c>
      <c r="AY1999" s="37" t="s">
        <v>8555</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8585</v>
      </c>
      <c r="C2001" s="37" t="s">
        <v>8586</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8587</v>
      </c>
      <c r="AJ2001" s="37" t="s">
        <v>791</v>
      </c>
      <c r="AK2001" s="37" t="s">
        <v>98</v>
      </c>
      <c r="AL2001" s="37" t="s">
        <v>298</v>
      </c>
      <c r="AM2001" s="37" t="s">
        <v>299</v>
      </c>
      <c r="AN2001" s="37">
        <v>62.622520000000002</v>
      </c>
      <c r="AO2001" s="37" t="s">
        <v>68</v>
      </c>
      <c r="AP2001" s="37"/>
      <c r="AQ2001" s="37"/>
      <c r="AR2001" s="37" t="s">
        <v>68</v>
      </c>
      <c r="AS2001" s="37"/>
      <c r="AT2001" s="37"/>
      <c r="AU2001" s="37" t="s">
        <v>8588</v>
      </c>
      <c r="AV2001" s="37" t="s">
        <v>8589</v>
      </c>
      <c r="AW2001" s="37">
        <v>273.86387999999999</v>
      </c>
      <c r="AX2001" s="37" t="s">
        <v>8590</v>
      </c>
      <c r="AY2001" s="37" t="s">
        <v>8591</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8511</v>
      </c>
      <c r="C2002" s="37" t="s">
        <v>8512</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11760</v>
      </c>
      <c r="C2003" s="37" t="s">
        <v>8741</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13808</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13809</v>
      </c>
      <c r="C2004" s="37" t="s">
        <v>12712</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14320</v>
      </c>
      <c r="C2005" s="37" t="s">
        <v>14321</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LAMINATION 5</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14322</v>
      </c>
      <c r="C2006" s="37" t="s">
        <v>14323</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14324</v>
      </c>
      <c r="C2007" s="37" t="s">
        <v>14325</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14326</v>
      </c>
      <c r="C2008" s="37" t="s">
        <v>14327</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14328</v>
      </c>
      <c r="C2009" s="37" t="s">
        <v>14329</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14330</v>
      </c>
      <c r="C2010" s="37" t="s">
        <v>14331</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14332</v>
      </c>
      <c r="C2011" s="37" t="s">
        <v>14333</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12429</v>
      </c>
      <c r="C2012" s="37" t="s">
        <v>12430</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12431</v>
      </c>
      <c r="C2013" s="37" t="s">
        <v>12432</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12433</v>
      </c>
      <c r="C2014" s="37" t="s">
        <v>12434</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12435</v>
      </c>
      <c r="C2015" s="37" t="s">
        <v>12436</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12437</v>
      </c>
      <c r="C2016" s="37" t="s">
        <v>12438</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12439</v>
      </c>
      <c r="C2017" s="37" t="s">
        <v>12440</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12441</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12442</v>
      </c>
      <c r="C2018" s="37" t="s">
        <v>12443</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12444</v>
      </c>
      <c r="C2019" s="37" t="s">
        <v>12445</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12446</v>
      </c>
      <c r="C2020" s="37" t="s">
        <v>12447</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12448</v>
      </c>
      <c r="C2021" s="37" t="s">
        <v>12449</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12450</v>
      </c>
      <c r="C2022" s="37" t="s">
        <v>12451</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12452</v>
      </c>
      <c r="C2023" s="37" t="s">
        <v>12453</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12454</v>
      </c>
      <c r="C2024" s="37" t="s">
        <v>12455</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12456</v>
      </c>
      <c r="C2025" s="37" t="s">
        <v>12457</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12458</v>
      </c>
      <c r="C2026" s="37" t="s">
        <v>12459</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14334</v>
      </c>
      <c r="C2027" s="37" t="s">
        <v>14335</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LAMINATION 5</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14336</v>
      </c>
      <c r="C2028" s="37" t="s">
        <v>14337</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14338</v>
      </c>
      <c r="C2029" s="37" t="s">
        <v>14339</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14340</v>
      </c>
      <c r="C2030" s="37" t="s">
        <v>14341</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14342</v>
      </c>
      <c r="C2031" s="37" t="s">
        <v>14343</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12441</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14344</v>
      </c>
      <c r="C2032" s="37" t="s">
        <v>14345</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14346</v>
      </c>
      <c r="C2033" s="37" t="s">
        <v>14347</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14348</v>
      </c>
      <c r="C2034" s="37" t="s">
        <v>14349</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14350</v>
      </c>
      <c r="C2036" s="37" t="s">
        <v>14351</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8421</v>
      </c>
      <c r="BE2036" s="37" t="s">
        <v>60</v>
      </c>
      <c r="BF2036" s="37" t="str">
        <f>IFERROR(VLOOKUP(Data_Power_app[[#This Row],[PRO ODER]],'Result'!H:J,3,0),"")</f>
        <v>LAMINATION 5</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13810</v>
      </c>
      <c r="C2037" s="37" t="s">
        <v>12711</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13811</v>
      </c>
      <c r="AI2037" s="37" t="s">
        <v>13812</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13813</v>
      </c>
      <c r="AY2037" s="37" t="s">
        <v>13814</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13815</v>
      </c>
      <c r="C2038" s="37" t="s">
        <v>12708</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14798</v>
      </c>
      <c r="C2039" s="37" t="s">
        <v>14799</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14800</v>
      </c>
      <c r="C2040" s="37" t="s">
        <v>14801</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14802</v>
      </c>
      <c r="C2041" s="37" t="s">
        <v>14803</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14804</v>
      </c>
      <c r="C2042" s="37" t="s">
        <v>14805</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14806</v>
      </c>
      <c r="AI2042" s="37" t="s">
        <v>14807</v>
      </c>
      <c r="AJ2042" s="37" t="s">
        <v>74</v>
      </c>
      <c r="AK2042" s="37" t="s">
        <v>98</v>
      </c>
      <c r="AL2042" s="37" t="s">
        <v>14808</v>
      </c>
      <c r="AM2042" s="37" t="s">
        <v>14809</v>
      </c>
      <c r="AN2042" s="37">
        <v>9.2603100000000005</v>
      </c>
      <c r="AO2042" s="37" t="s">
        <v>14810</v>
      </c>
      <c r="AP2042" s="37" t="s">
        <v>14811</v>
      </c>
      <c r="AQ2042" s="37">
        <v>9.2603100000000005</v>
      </c>
      <c r="AR2042" s="37" t="s">
        <v>68</v>
      </c>
      <c r="AS2042" s="37"/>
      <c r="AT2042" s="37"/>
      <c r="AU2042" s="37" t="s">
        <v>14812</v>
      </c>
      <c r="AV2042" s="37" t="s">
        <v>14813</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LAMINATION 1</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14814</v>
      </c>
      <c r="C2043" s="37" t="s">
        <v>14815</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14806</v>
      </c>
      <c r="AI2043" s="37" t="s">
        <v>14816</v>
      </c>
      <c r="AJ2043" s="37" t="s">
        <v>74</v>
      </c>
      <c r="AK2043" s="37" t="s">
        <v>98</v>
      </c>
      <c r="AL2043" s="37" t="s">
        <v>14808</v>
      </c>
      <c r="AM2043" s="37" t="s">
        <v>14809</v>
      </c>
      <c r="AN2043" s="37">
        <v>9.2603100000000005</v>
      </c>
      <c r="AO2043" s="37" t="s">
        <v>14810</v>
      </c>
      <c r="AP2043" s="37" t="s">
        <v>14811</v>
      </c>
      <c r="AQ2043" s="37">
        <v>9.2603100000000005</v>
      </c>
      <c r="AR2043" s="37" t="s">
        <v>68</v>
      </c>
      <c r="AS2043" s="37"/>
      <c r="AT2043" s="37"/>
      <c r="AU2043" s="37" t="s">
        <v>14812</v>
      </c>
      <c r="AV2043" s="37" t="s">
        <v>14813</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13816</v>
      </c>
      <c r="C2045" s="37" t="s">
        <v>12707</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13817</v>
      </c>
      <c r="AI2045" s="37" t="s">
        <v>13818</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13819</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11939</v>
      </c>
      <c r="C2046" s="37" t="s">
        <v>11940</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14817</v>
      </c>
      <c r="C2047" s="37" t="s">
        <v>14818</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LAMINATION 1</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14819</v>
      </c>
      <c r="C2048" s="37" t="s">
        <v>14820</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13820</v>
      </c>
      <c r="C2049" s="37" t="s">
        <v>12709</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13821</v>
      </c>
      <c r="C2050" s="37" t="s">
        <v>12710</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13822</v>
      </c>
      <c r="AJ2050" s="37" t="s">
        <v>791</v>
      </c>
      <c r="AK2050" s="37" t="s">
        <v>98</v>
      </c>
      <c r="AL2050" s="37" t="s">
        <v>298</v>
      </c>
      <c r="AM2050" s="37" t="s">
        <v>299</v>
      </c>
      <c r="AN2050" s="37">
        <v>0.76331000000000004</v>
      </c>
      <c r="AO2050" s="37" t="s">
        <v>68</v>
      </c>
      <c r="AP2050" s="37"/>
      <c r="AQ2050" s="37"/>
      <c r="AR2050" s="37" t="s">
        <v>68</v>
      </c>
      <c r="AS2050" s="37"/>
      <c r="AT2050" s="37"/>
      <c r="AU2050" s="37" t="s">
        <v>13823</v>
      </c>
      <c r="AV2050" s="37" t="s">
        <v>13824</v>
      </c>
      <c r="AW2050" s="37">
        <v>3.3384200000000002</v>
      </c>
      <c r="AX2050" s="37" t="s">
        <v>13825</v>
      </c>
      <c r="AY2050" s="37" t="s">
        <v>13826</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9543</v>
      </c>
      <c r="C2051" s="37" t="s">
        <v>14821</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10972</v>
      </c>
      <c r="AJ2051" s="37" t="s">
        <v>321</v>
      </c>
      <c r="AK2051" s="37" t="s">
        <v>60</v>
      </c>
      <c r="AL2051" s="37" t="s">
        <v>322</v>
      </c>
      <c r="AM2051" s="37" t="s">
        <v>323</v>
      </c>
      <c r="AN2051" s="37">
        <v>3.2203400000000002</v>
      </c>
      <c r="AO2051" s="37" t="s">
        <v>68</v>
      </c>
      <c r="AP2051" s="37"/>
      <c r="AQ2051" s="37"/>
      <c r="AR2051" s="37" t="s">
        <v>68</v>
      </c>
      <c r="AS2051" s="37"/>
      <c r="AT2051" s="37"/>
      <c r="AU2051" s="37" t="s">
        <v>10973</v>
      </c>
      <c r="AV2051" s="37" t="s">
        <v>10974</v>
      </c>
      <c r="AW2051" s="37">
        <v>14.089460000000001</v>
      </c>
      <c r="AX2051" s="37" t="s">
        <v>10975</v>
      </c>
      <c r="AY2051" s="37" t="s">
        <v>10976</v>
      </c>
      <c r="AZ2051" s="3">
        <v>180</v>
      </c>
      <c r="BA2051" s="37" t="s">
        <v>60</v>
      </c>
      <c r="BB2051" s="37">
        <v>180</v>
      </c>
      <c r="BC2051" s="37" t="s">
        <v>60</v>
      </c>
      <c r="BD2051" s="37" t="s">
        <v>60</v>
      </c>
      <c r="BE2051" s="37" t="s">
        <v>60</v>
      </c>
      <c r="BF2051" s="37" t="str">
        <f>IFERROR(VLOOKUP(Data_Power_app[[#This Row],[PRO ODER]],'Result'!H:J,3,0),"")</f>
        <v>LAMINATION 1</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I15" sqref="I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689</v>
      </c>
      <c r="B1" t="s">
        <v>732</v>
      </c>
      <c r="C1" t="s">
        <v>733</v>
      </c>
      <c r="D1" s="5" t="s">
        <v>734</v>
      </c>
      <c r="E1" t="s">
        <v>742</v>
      </c>
      <c r="H1" t="s">
        <v>689</v>
      </c>
      <c r="I1" t="s">
        <v>732</v>
      </c>
      <c r="J1" t="s">
        <v>733</v>
      </c>
      <c r="K1" s="5" t="s">
        <v>734</v>
      </c>
      <c r="L1" t="s">
        <v>5052</v>
      </c>
      <c r="P1" t="str" cm="1">
        <f t="array" ref="P1:S175">_xlfn._xlws.FILTER(Result[[RPRO]:[PLANNING DATE]],Result[Check]="")</f>
        <v>RPRO-250602-0041</v>
      </c>
      <c r="Q1" t="str">
        <v>LAMINATION 4-19/06/2025</v>
      </c>
      <c r="R1" t="str">
        <v>LAMINATION 4</v>
      </c>
      <c r="S1" s="1">
        <v>45827</v>
      </c>
    </row>
    <row r="2" spans="1:19" x14ac:dyDescent="0.25">
      <c r="A2" s="33" t="s">
        <v>12908</v>
      </c>
      <c r="B2" s="33" t="s">
        <v>14837</v>
      </c>
      <c r="C2" s="33" t="s">
        <v>739</v>
      </c>
      <c r="D2" s="1">
        <v>45832</v>
      </c>
      <c r="E2" s="33" t="str">
        <f>IFERROR(VLOOKUP(Result[[#This Row],[RPRO]],H:H,1,0),"")</f>
        <v>RPRO-250530-0268</v>
      </c>
      <c r="H2" t="s">
        <v>2566</v>
      </c>
      <c r="I2" t="s">
        <v>1872</v>
      </c>
      <c r="J2" t="s">
        <v>739</v>
      </c>
      <c r="K2" s="1">
        <v>45817</v>
      </c>
      <c r="L2" t="str">
        <f>IFERROR(VLOOKUP(Result5[[#This Row],[RPRO]],'Data Power app'!C:C,1,0),"Xoa")</f>
        <v>Xoa</v>
      </c>
      <c r="P2" t="str">
        <v>RPRO-250602-0045</v>
      </c>
      <c r="Q2" t="str">
        <v>LAMINATION 4-19/06/2025</v>
      </c>
      <c r="R2" t="str">
        <v>LAMINATION 4</v>
      </c>
      <c r="S2" s="1">
        <v>45827</v>
      </c>
    </row>
    <row r="3" spans="1:19" x14ac:dyDescent="0.25">
      <c r="A3" s="33" t="s">
        <v>12910</v>
      </c>
      <c r="B3" s="33" t="s">
        <v>14837</v>
      </c>
      <c r="C3" s="33" t="s">
        <v>739</v>
      </c>
      <c r="D3" s="1">
        <v>45832</v>
      </c>
      <c r="E3" s="33" t="str">
        <f>IFERROR(VLOOKUP(Result[[#This Row],[RPRO]],H:H,1,0),"")</f>
        <v>RPRO-250530-0271</v>
      </c>
      <c r="H3" t="s">
        <v>5791</v>
      </c>
      <c r="I3" t="s">
        <v>5099</v>
      </c>
      <c r="J3" t="s">
        <v>739</v>
      </c>
      <c r="K3" s="1">
        <v>45824</v>
      </c>
      <c r="L3" t="str">
        <f>IFERROR(VLOOKUP(Result5[[#This Row],[RPRO]],'Data Power app'!C:C,1,0),"Xoa")</f>
        <v>Xoa</v>
      </c>
      <c r="P3" t="str">
        <v>RPRO-250519-0067</v>
      </c>
      <c r="Q3" t="str">
        <v>LAMINATION 4-19/06/2025</v>
      </c>
      <c r="R3" t="str">
        <v>LAMINATION 4</v>
      </c>
      <c r="S3" s="1">
        <v>45827</v>
      </c>
    </row>
    <row r="4" spans="1:19" x14ac:dyDescent="0.25">
      <c r="A4" s="33" t="s">
        <v>1293</v>
      </c>
      <c r="B4" s="33" t="s">
        <v>1310</v>
      </c>
      <c r="C4" s="33" t="s">
        <v>739</v>
      </c>
      <c r="D4" s="1">
        <v>45812</v>
      </c>
      <c r="E4" s="33" t="str">
        <f>IFERROR(VLOOKUP(Result[[#This Row],[RPRO]],H:H,1,0),"")</f>
        <v>RPRO-250423-1054</v>
      </c>
      <c r="H4" t="s">
        <v>2567</v>
      </c>
      <c r="I4" t="s">
        <v>1872</v>
      </c>
      <c r="J4" t="s">
        <v>739</v>
      </c>
      <c r="K4" s="1">
        <v>45817</v>
      </c>
      <c r="L4" t="str">
        <f>IFERROR(VLOOKUP(Result5[[#This Row],[RPRO]],'Data Power app'!C:C,1,0),"Xoa")</f>
        <v>Xoa</v>
      </c>
      <c r="P4" t="str">
        <v>RPRO-250519-0069</v>
      </c>
      <c r="Q4" t="str">
        <v>LAMINATION 4-19/06/2025</v>
      </c>
      <c r="R4" t="str">
        <v>LAMINATION 4</v>
      </c>
      <c r="S4" s="1">
        <v>45827</v>
      </c>
    </row>
    <row r="5" spans="1:19" x14ac:dyDescent="0.25">
      <c r="A5" s="33" t="s">
        <v>6016</v>
      </c>
      <c r="B5" s="33" t="s">
        <v>6430</v>
      </c>
      <c r="C5" s="33" t="s">
        <v>741</v>
      </c>
      <c r="D5" s="1">
        <v>45826</v>
      </c>
      <c r="E5" s="33" t="str">
        <f>IFERROR(VLOOKUP(Result[[#This Row],[RPRO]],H:H,1,0),"")</f>
        <v>RPRO-250520-0776</v>
      </c>
      <c r="H5" t="s">
        <v>2546</v>
      </c>
      <c r="I5" t="s">
        <v>1872</v>
      </c>
      <c r="J5" t="s">
        <v>739</v>
      </c>
      <c r="K5" s="1">
        <v>45817</v>
      </c>
      <c r="L5" t="str">
        <f>IFERROR(VLOOKUP(Result5[[#This Row],[RPRO]],'Data Power app'!C:C,1,0),"Xoa")</f>
        <v>Xoa</v>
      </c>
      <c r="P5" t="str">
        <v>RPRO-250428-0635</v>
      </c>
      <c r="Q5" t="str">
        <v>LAMINATION 1-23/06/2025</v>
      </c>
      <c r="R5" t="str">
        <v>LAMINATION 1</v>
      </c>
      <c r="S5" s="1">
        <v>45831</v>
      </c>
    </row>
    <row r="6" spans="1:19" x14ac:dyDescent="0.25">
      <c r="A6" s="33" t="s">
        <v>2611</v>
      </c>
      <c r="B6" s="33" t="s">
        <v>2907</v>
      </c>
      <c r="C6" s="33" t="s">
        <v>739</v>
      </c>
      <c r="D6" s="1">
        <v>45819</v>
      </c>
      <c r="E6" s="33" t="str">
        <f>IFERROR(VLOOKUP(Result[[#This Row],[RPRO]],H:H,1,0),"")</f>
        <v>RPRO-250424-0257</v>
      </c>
      <c r="H6" t="s">
        <v>2568</v>
      </c>
      <c r="I6" t="s">
        <v>2907</v>
      </c>
      <c r="J6" t="s">
        <v>739</v>
      </c>
      <c r="K6" s="1">
        <v>45819</v>
      </c>
      <c r="L6" t="str">
        <f>IFERROR(VLOOKUP(Result5[[#This Row],[RPRO]],'Data Power app'!C:C,1,0),"Xoa")</f>
        <v>Xoa</v>
      </c>
      <c r="P6" t="str">
        <v>RPRO-250428-0637</v>
      </c>
      <c r="Q6" t="str">
        <v>LAMINATION 1-23/06/2025</v>
      </c>
      <c r="R6" t="str">
        <v>LAMINATION 1</v>
      </c>
      <c r="S6" s="1">
        <v>45831</v>
      </c>
    </row>
    <row r="7" spans="1:19" x14ac:dyDescent="0.25">
      <c r="A7" s="33" t="s">
        <v>9422</v>
      </c>
      <c r="B7" s="33" t="s">
        <v>9071</v>
      </c>
      <c r="C7" s="33" t="s">
        <v>736</v>
      </c>
      <c r="D7" s="1">
        <v>45828</v>
      </c>
      <c r="E7" s="33" t="str">
        <f>IFERROR(VLOOKUP(Result[[#This Row],[RPRO]],H:H,1,0),"")</f>
        <v>RPRO-250519-0096</v>
      </c>
      <c r="H7" t="s">
        <v>3544</v>
      </c>
      <c r="I7" t="s">
        <v>3925</v>
      </c>
      <c r="J7" t="s">
        <v>736</v>
      </c>
      <c r="K7" s="1">
        <v>45821</v>
      </c>
      <c r="L7" t="str">
        <f>IFERROR(VLOOKUP(Result5[[#This Row],[RPRO]],'Data Power app'!C:C,1,0),"Xoa")</f>
        <v>Xoa</v>
      </c>
      <c r="P7" t="str">
        <v>RPRO-250428-0639</v>
      </c>
      <c r="Q7" t="str">
        <v>LAMINATION 1-23/06/2025</v>
      </c>
      <c r="R7" t="str">
        <v>LAMINATION 1</v>
      </c>
      <c r="S7" s="1">
        <v>45831</v>
      </c>
    </row>
    <row r="8" spans="1:19" x14ac:dyDescent="0.25">
      <c r="A8" s="33" t="s">
        <v>6018</v>
      </c>
      <c r="B8" s="33" t="s">
        <v>6430</v>
      </c>
      <c r="C8" s="33" t="s">
        <v>741</v>
      </c>
      <c r="D8" s="1">
        <v>45826</v>
      </c>
      <c r="E8" s="33" t="str">
        <f>IFERROR(VLOOKUP(Result[[#This Row],[RPRO]],H:H,1,0),"")</f>
        <v>RPRO-250520-0778</v>
      </c>
      <c r="H8" t="s">
        <v>937</v>
      </c>
      <c r="I8" t="s">
        <v>940</v>
      </c>
      <c r="J8" t="s">
        <v>740</v>
      </c>
      <c r="K8" s="1">
        <v>45805</v>
      </c>
      <c r="L8" t="str">
        <f>IFERROR(VLOOKUP(Result5[[#This Row],[RPRO]],'Data Power app'!C:C,1,0),"Xoa")</f>
        <v>Xoa</v>
      </c>
      <c r="P8" t="str">
        <v>RPRO-250428-0641</v>
      </c>
      <c r="Q8" t="str">
        <v>LAMINATION 1-23/06/2025</v>
      </c>
      <c r="R8" t="str">
        <v>LAMINATION 1</v>
      </c>
      <c r="S8" s="1">
        <v>45831</v>
      </c>
    </row>
    <row r="9" spans="1:19" x14ac:dyDescent="0.25">
      <c r="A9" s="33" t="s">
        <v>6020</v>
      </c>
      <c r="B9" s="33" t="s">
        <v>6430</v>
      </c>
      <c r="C9" s="33" t="s">
        <v>741</v>
      </c>
      <c r="D9" s="1">
        <v>45826</v>
      </c>
      <c r="E9" s="33" t="str">
        <f>IFERROR(VLOOKUP(Result[[#This Row],[RPRO]],H:H,1,0),"")</f>
        <v>RPRO-250520-0779</v>
      </c>
      <c r="H9" t="s">
        <v>548</v>
      </c>
      <c r="I9" t="s">
        <v>788</v>
      </c>
      <c r="J9" t="s">
        <v>737</v>
      </c>
      <c r="K9" s="1">
        <v>45797</v>
      </c>
      <c r="L9" t="str">
        <f>IFERROR(VLOOKUP(Result5[[#This Row],[RPRO]],'Data Power app'!C:C,1,0),"Xoa")</f>
        <v>Xoa</v>
      </c>
      <c r="P9" t="str">
        <v>RPRO-250428-0643</v>
      </c>
      <c r="Q9" t="str">
        <v>LAMINATION 1-23/06/2025</v>
      </c>
      <c r="R9" t="str">
        <v>LAMINATION 1</v>
      </c>
      <c r="S9" s="1">
        <v>45831</v>
      </c>
    </row>
    <row r="10" spans="1:19" x14ac:dyDescent="0.25">
      <c r="A10" s="33" t="s">
        <v>6022</v>
      </c>
      <c r="B10" s="33" t="s">
        <v>6430</v>
      </c>
      <c r="C10" s="33" t="s">
        <v>741</v>
      </c>
      <c r="D10" s="1">
        <v>45826</v>
      </c>
      <c r="E10" s="33" t="str">
        <f>IFERROR(VLOOKUP(Result[[#This Row],[RPRO]],H:H,1,0),"")</f>
        <v>RPRO-250520-0780</v>
      </c>
      <c r="H10" t="s">
        <v>2038</v>
      </c>
      <c r="I10" t="s">
        <v>2383</v>
      </c>
      <c r="J10" t="s">
        <v>735</v>
      </c>
      <c r="K10" s="1">
        <v>45818</v>
      </c>
      <c r="L10" t="str">
        <f>IFERROR(VLOOKUP(Result5[[#This Row],[RPRO]],'Data Power app'!C:C,1,0),"Xoa")</f>
        <v>Xoa</v>
      </c>
      <c r="P10" t="str">
        <v>RPRO-250428-0645</v>
      </c>
      <c r="Q10" t="str">
        <v>LAMINATION 1-23/06/2025</v>
      </c>
      <c r="R10" t="str">
        <v>LAMINATION 1</v>
      </c>
      <c r="S10" s="1">
        <v>45831</v>
      </c>
    </row>
    <row r="11" spans="1:19" x14ac:dyDescent="0.25">
      <c r="A11" s="33" t="s">
        <v>6024</v>
      </c>
      <c r="B11" s="33" t="s">
        <v>6430</v>
      </c>
      <c r="C11" s="33" t="s">
        <v>741</v>
      </c>
      <c r="D11" s="1">
        <v>45826</v>
      </c>
      <c r="E11" s="33" t="str">
        <f>IFERROR(VLOOKUP(Result[[#This Row],[RPRO]],H:H,1,0),"")</f>
        <v>RPRO-250520-0782</v>
      </c>
      <c r="H11" t="s">
        <v>1402</v>
      </c>
      <c r="I11" t="s">
        <v>1409</v>
      </c>
      <c r="J11" t="s">
        <v>741</v>
      </c>
      <c r="K11" s="1">
        <v>45813</v>
      </c>
      <c r="L11" t="str">
        <f>IFERROR(VLOOKUP(Result5[[#This Row],[RPRO]],'Data Power app'!C:C,1,0),"Xoa")</f>
        <v>Xoa</v>
      </c>
      <c r="P11" t="str">
        <v>RPRO-250428-0647</v>
      </c>
      <c r="Q11" t="str">
        <v>LAMINATION 1-23/06/2025</v>
      </c>
      <c r="R11" t="str">
        <v>LAMINATION 1</v>
      </c>
      <c r="S11" s="1">
        <v>45831</v>
      </c>
    </row>
    <row r="12" spans="1:19" x14ac:dyDescent="0.25">
      <c r="A12" s="33" t="s">
        <v>4892</v>
      </c>
      <c r="B12" s="33" t="s">
        <v>5098</v>
      </c>
      <c r="C12" s="33" t="s">
        <v>736</v>
      </c>
      <c r="D12" s="1">
        <v>45824</v>
      </c>
      <c r="E12" s="33" t="str">
        <f>IFERROR(VLOOKUP(Result[[#This Row],[RPRO]],H:H,1,0),"")</f>
        <v>RPRO-250519-0580</v>
      </c>
      <c r="H12" t="s">
        <v>1244</v>
      </c>
      <c r="I12" t="s">
        <v>1409</v>
      </c>
      <c r="J12" t="s">
        <v>741</v>
      </c>
      <c r="K12" s="1">
        <v>45813</v>
      </c>
      <c r="L12" t="str">
        <f>IFERROR(VLOOKUP(Result5[[#This Row],[RPRO]],'Data Power app'!C:C,1,0),"Xoa")</f>
        <v>RPRO-250327-0515</v>
      </c>
      <c r="P12" t="str">
        <v>RPRO-250428-0649</v>
      </c>
      <c r="Q12" t="str">
        <v>LAMINATION 1-23/06/2025</v>
      </c>
      <c r="R12" t="str">
        <v>LAMINATION 1</v>
      </c>
      <c r="S12" s="1">
        <v>45831</v>
      </c>
    </row>
    <row r="13" spans="1:19" x14ac:dyDescent="0.25">
      <c r="A13" s="33" t="s">
        <v>6035</v>
      </c>
      <c r="B13" s="33" t="s">
        <v>6430</v>
      </c>
      <c r="C13" s="33" t="s">
        <v>741</v>
      </c>
      <c r="D13" s="1">
        <v>45826</v>
      </c>
      <c r="E13" s="33" t="str">
        <f>IFERROR(VLOOKUP(Result[[#This Row],[RPRO]],H:H,1,0),"")</f>
        <v>RPRO-250520-0867</v>
      </c>
      <c r="H13" t="s">
        <v>1818</v>
      </c>
      <c r="I13" t="s">
        <v>1871</v>
      </c>
      <c r="J13" t="s">
        <v>738</v>
      </c>
      <c r="K13" s="1">
        <v>45817</v>
      </c>
      <c r="L13" t="str">
        <f>IFERROR(VLOOKUP(Result5[[#This Row],[RPRO]],'Data Power app'!C:C,1,0),"Xoa")</f>
        <v>Xoa</v>
      </c>
      <c r="P13" t="str">
        <v>RPRO-250428-0652</v>
      </c>
      <c r="Q13" t="str">
        <v>LAMINATION 1-23/06/2025</v>
      </c>
      <c r="R13" t="str">
        <v>LAMINATION 1</v>
      </c>
      <c r="S13" s="1">
        <v>45831</v>
      </c>
    </row>
    <row r="14" spans="1:19" x14ac:dyDescent="0.25">
      <c r="A14" s="33" t="s">
        <v>6037</v>
      </c>
      <c r="B14" s="33" t="s">
        <v>6430</v>
      </c>
      <c r="C14" s="33" t="s">
        <v>741</v>
      </c>
      <c r="D14" s="1">
        <v>45826</v>
      </c>
      <c r="E14" s="33" t="str">
        <f>IFERROR(VLOOKUP(Result[[#This Row],[RPRO]],H:H,1,0),"")</f>
        <v>RPRO-250520-0868</v>
      </c>
      <c r="H14" t="s">
        <v>1819</v>
      </c>
      <c r="I14" t="s">
        <v>1871</v>
      </c>
      <c r="J14" t="s">
        <v>738</v>
      </c>
      <c r="K14" s="1">
        <v>45817</v>
      </c>
      <c r="L14" t="str">
        <f>IFERROR(VLOOKUP(Result5[[#This Row],[RPRO]],'Data Power app'!C:C,1,0),"Xoa")</f>
        <v>Xoa</v>
      </c>
      <c r="P14" t="str">
        <v>RPRO-250428-0658</v>
      </c>
      <c r="Q14" t="str">
        <v>LAMINATION 1-23/06/2025</v>
      </c>
      <c r="R14" t="str">
        <v>LAMINATION 1</v>
      </c>
      <c r="S14" s="1">
        <v>45831</v>
      </c>
    </row>
    <row r="15" spans="1:19" x14ac:dyDescent="0.25">
      <c r="A15" s="33" t="s">
        <v>6039</v>
      </c>
      <c r="B15" s="33" t="s">
        <v>6430</v>
      </c>
      <c r="C15" s="33" t="s">
        <v>741</v>
      </c>
      <c r="D15" s="1">
        <v>45826</v>
      </c>
      <c r="E15" s="33" t="str">
        <f>IFERROR(VLOOKUP(Result[[#This Row],[RPRO]],H:H,1,0),"")</f>
        <v>RPRO-250520-0870</v>
      </c>
      <c r="H15" t="s">
        <v>963</v>
      </c>
      <c r="I15" t="s">
        <v>952</v>
      </c>
      <c r="J15" t="s">
        <v>741</v>
      </c>
      <c r="K15" s="1">
        <v>45806</v>
      </c>
      <c r="L15" t="str">
        <f>IFERROR(VLOOKUP(Result5[[#This Row],[RPRO]],'Data Power app'!C:C,1,0),"Xoa")</f>
        <v>Xoa</v>
      </c>
      <c r="P15" t="str">
        <v>RPRO-250428-0664</v>
      </c>
      <c r="Q15" t="str">
        <v>LAMINATION 1-23/06/2025</v>
      </c>
      <c r="R15" t="str">
        <v>LAMINATION 1</v>
      </c>
      <c r="S15" s="1">
        <v>45831</v>
      </c>
    </row>
    <row r="16" spans="1:19" x14ac:dyDescent="0.25">
      <c r="A16" s="33" t="s">
        <v>6041</v>
      </c>
      <c r="B16" s="33" t="s">
        <v>6430</v>
      </c>
      <c r="C16" s="33" t="s">
        <v>741</v>
      </c>
      <c r="D16" s="1">
        <v>45826</v>
      </c>
      <c r="E16" s="33" t="str">
        <f>IFERROR(VLOOKUP(Result[[#This Row],[RPRO]],H:H,1,0),"")</f>
        <v>RPRO-250520-0871</v>
      </c>
      <c r="H16" t="s">
        <v>6066</v>
      </c>
      <c r="I16" t="s">
        <v>6429</v>
      </c>
      <c r="J16" t="s">
        <v>736</v>
      </c>
      <c r="K16" s="1">
        <v>45826</v>
      </c>
      <c r="L16" t="str">
        <f>IFERROR(VLOOKUP(Result5[[#This Row],[RPRO]],'Data Power app'!C:C,1,0),"Xoa")</f>
        <v>Xoa</v>
      </c>
      <c r="P16" t="str">
        <v>RPRO-250428-0667</v>
      </c>
      <c r="Q16" t="str">
        <v>LAMINATION 1-23/06/2025</v>
      </c>
      <c r="R16" t="str">
        <v>LAMINATION 1</v>
      </c>
      <c r="S16" s="1">
        <v>45831</v>
      </c>
    </row>
    <row r="17" spans="1:19" x14ac:dyDescent="0.25">
      <c r="A17" s="33" t="s">
        <v>6043</v>
      </c>
      <c r="B17" s="33" t="s">
        <v>6430</v>
      </c>
      <c r="C17" s="33" t="s">
        <v>741</v>
      </c>
      <c r="D17" s="1">
        <v>45826</v>
      </c>
      <c r="E17" s="33" t="str">
        <f>IFERROR(VLOOKUP(Result[[#This Row],[RPRO]],H:H,1,0),"")</f>
        <v>RPRO-250520-0872</v>
      </c>
      <c r="H17" t="s">
        <v>6067</v>
      </c>
      <c r="I17" t="s">
        <v>6429</v>
      </c>
      <c r="J17" t="s">
        <v>736</v>
      </c>
      <c r="K17" s="1">
        <v>45826</v>
      </c>
      <c r="L17" t="str">
        <f>IFERROR(VLOOKUP(Result5[[#This Row],[RPRO]],'Data Power app'!C:C,1,0),"Xoa")</f>
        <v>Xoa</v>
      </c>
      <c r="P17" t="str">
        <v>RPRO-250428-0669</v>
      </c>
      <c r="Q17" t="str">
        <v>LAMINATION 1-23/06/2025</v>
      </c>
      <c r="R17" t="str">
        <v>LAMINATION 1</v>
      </c>
      <c r="S17" s="1">
        <v>45831</v>
      </c>
    </row>
    <row r="18" spans="1:19" x14ac:dyDescent="0.25">
      <c r="A18" s="33" t="s">
        <v>6117</v>
      </c>
      <c r="B18" s="33" t="s">
        <v>6430</v>
      </c>
      <c r="C18" s="33" t="s">
        <v>741</v>
      </c>
      <c r="D18" s="1">
        <v>45826</v>
      </c>
      <c r="E18" s="33" t="str">
        <f>IFERROR(VLOOKUP(Result[[#This Row],[RPRO]],H:H,1,0),"")</f>
        <v>RPRO-250523-0135</v>
      </c>
      <c r="H18" t="s">
        <v>6068</v>
      </c>
      <c r="I18" t="s">
        <v>6429</v>
      </c>
      <c r="J18" t="s">
        <v>736</v>
      </c>
      <c r="K18" s="1">
        <v>45826</v>
      </c>
      <c r="L18" t="str">
        <f>IFERROR(VLOOKUP(Result5[[#This Row],[RPRO]],'Data Power app'!C:C,1,0),"Xoa")</f>
        <v>Xoa</v>
      </c>
      <c r="P18" t="str">
        <v>RPRO-250428-0671</v>
      </c>
      <c r="Q18" t="str">
        <v>LAMINATION 1-23/06/2025</v>
      </c>
      <c r="R18" t="str">
        <v>LAMINATION 1</v>
      </c>
      <c r="S18" s="1">
        <v>45831</v>
      </c>
    </row>
    <row r="19" spans="1:19" x14ac:dyDescent="0.25">
      <c r="A19" s="33" t="s">
        <v>6119</v>
      </c>
      <c r="B19" s="33" t="s">
        <v>6430</v>
      </c>
      <c r="C19" s="33" t="s">
        <v>741</v>
      </c>
      <c r="D19" s="1">
        <v>45826</v>
      </c>
      <c r="E19" s="33" t="str">
        <f>IFERROR(VLOOKUP(Result[[#This Row],[RPRO]],H:H,1,0),"")</f>
        <v>RPRO-250523-0137</v>
      </c>
      <c r="H19" t="s">
        <v>6069</v>
      </c>
      <c r="I19" t="s">
        <v>6429</v>
      </c>
      <c r="J19" t="s">
        <v>736</v>
      </c>
      <c r="K19" s="1">
        <v>45826</v>
      </c>
      <c r="L19" t="str">
        <f>IFERROR(VLOOKUP(Result5[[#This Row],[RPRO]],'Data Power app'!C:C,1,0),"Xoa")</f>
        <v>Xoa</v>
      </c>
      <c r="P19" t="str">
        <v>RPRO-250428-0673</v>
      </c>
      <c r="Q19" t="str">
        <v>LAMINATION 1-23/06/2025</v>
      </c>
      <c r="R19" t="str">
        <v>LAMINATION 1</v>
      </c>
      <c r="S19" s="1">
        <v>45831</v>
      </c>
    </row>
    <row r="20" spans="1:19" x14ac:dyDescent="0.25">
      <c r="A20" s="33" t="s">
        <v>6121</v>
      </c>
      <c r="B20" s="33" t="s">
        <v>6430</v>
      </c>
      <c r="C20" s="33" t="s">
        <v>741</v>
      </c>
      <c r="D20" s="1">
        <v>45826</v>
      </c>
      <c r="E20" s="33" t="str">
        <f>IFERROR(VLOOKUP(Result[[#This Row],[RPRO]],H:H,1,0),"")</f>
        <v>RPRO-250523-0140</v>
      </c>
      <c r="H20" t="s">
        <v>6070</v>
      </c>
      <c r="I20" t="s">
        <v>6429</v>
      </c>
      <c r="J20" t="s">
        <v>736</v>
      </c>
      <c r="K20" s="1">
        <v>45826</v>
      </c>
      <c r="L20" t="str">
        <f>IFERROR(VLOOKUP(Result5[[#This Row],[RPRO]],'Data Power app'!C:C,1,0),"Xoa")</f>
        <v>Xoa</v>
      </c>
      <c r="P20" t="str">
        <v>RPRO-250428-0675</v>
      </c>
      <c r="Q20" t="str">
        <v>LAMINATION 1-23/06/2025</v>
      </c>
      <c r="R20" t="str">
        <v>LAMINATION 1</v>
      </c>
      <c r="S20" s="1">
        <v>45831</v>
      </c>
    </row>
    <row r="21" spans="1:19" x14ac:dyDescent="0.25">
      <c r="A21" s="33" t="s">
        <v>6123</v>
      </c>
      <c r="B21" s="33" t="s">
        <v>6430</v>
      </c>
      <c r="C21" s="33" t="s">
        <v>741</v>
      </c>
      <c r="D21" s="1">
        <v>45826</v>
      </c>
      <c r="E21" s="33" t="str">
        <f>IFERROR(VLOOKUP(Result[[#This Row],[RPRO]],H:H,1,0),"")</f>
        <v>RPRO-250523-0142</v>
      </c>
      <c r="H21" t="e" vm="1">
        <v>#VALUE!</v>
      </c>
      <c r="I21" t="s">
        <v>1310</v>
      </c>
      <c r="J21" t="s">
        <v>739</v>
      </c>
      <c r="K21" s="1">
        <v>45812</v>
      </c>
      <c r="L21" t="str">
        <f>IFERROR(VLOOKUP(Result5[[#This Row],[RPRO]],'Data Power app'!C:C,1,0),"Xoa")</f>
        <v>Xoa</v>
      </c>
      <c r="P21" t="str">
        <v>RPRO-250428-0677</v>
      </c>
      <c r="Q21" t="str">
        <v>LAMINATION 1-23/06/2025</v>
      </c>
      <c r="R21" t="str">
        <v>LAMINATION 1</v>
      </c>
      <c r="S21" s="1">
        <v>45831</v>
      </c>
    </row>
    <row r="22" spans="1:19" x14ac:dyDescent="0.25">
      <c r="A22" s="33" t="s">
        <v>6125</v>
      </c>
      <c r="B22" s="33" t="s">
        <v>6430</v>
      </c>
      <c r="C22" s="33" t="s">
        <v>741</v>
      </c>
      <c r="D22" s="1">
        <v>45826</v>
      </c>
      <c r="E22" s="33" t="str">
        <f>IFERROR(VLOOKUP(Result[[#This Row],[RPRO]],H:H,1,0),"")</f>
        <v>RPRO-250523-0145</v>
      </c>
      <c r="H22" t="s">
        <v>6071</v>
      </c>
      <c r="I22" t="s">
        <v>6429</v>
      </c>
      <c r="J22" t="s">
        <v>736</v>
      </c>
      <c r="K22" s="1">
        <v>45826</v>
      </c>
      <c r="L22" t="str">
        <f>IFERROR(VLOOKUP(Result5[[#This Row],[RPRO]],'Data Power app'!C:C,1,0),"Xoa")</f>
        <v>Xoa</v>
      </c>
      <c r="P22" t="str">
        <v>RPRO-250515-0137</v>
      </c>
      <c r="Q22" t="str">
        <v>LAMINATION 1-23/06/2025</v>
      </c>
      <c r="R22" t="str">
        <v>LAMINATION 1</v>
      </c>
      <c r="S22" s="1">
        <v>45831</v>
      </c>
    </row>
    <row r="23" spans="1:19" x14ac:dyDescent="0.25">
      <c r="A23" s="33" t="s">
        <v>6127</v>
      </c>
      <c r="B23" s="33" t="s">
        <v>6430</v>
      </c>
      <c r="C23" s="33" t="s">
        <v>741</v>
      </c>
      <c r="D23" s="1">
        <v>45826</v>
      </c>
      <c r="E23" s="33" t="str">
        <f>IFERROR(VLOOKUP(Result[[#This Row],[RPRO]],H:H,1,0),"")</f>
        <v>RPRO-250523-0147</v>
      </c>
      <c r="H23" t="s">
        <v>2611</v>
      </c>
      <c r="I23" t="s">
        <v>2907</v>
      </c>
      <c r="J23" t="s">
        <v>739</v>
      </c>
      <c r="K23" s="1">
        <v>45819</v>
      </c>
      <c r="L23" t="str">
        <f>IFERROR(VLOOKUP(Result5[[#This Row],[RPRO]],'Data Power app'!C:C,1,0),"Xoa")</f>
        <v>RPRO-250424-0257</v>
      </c>
      <c r="P23" t="str">
        <v>RPRO-250515-0138</v>
      </c>
      <c r="Q23" t="str">
        <v>LAMINATION 1-23/06/2025</v>
      </c>
      <c r="R23" t="str">
        <v>LAMINATION 1</v>
      </c>
      <c r="S23" s="1">
        <v>45831</v>
      </c>
    </row>
    <row r="24" spans="1:19" x14ac:dyDescent="0.25">
      <c r="A24" s="33" t="s">
        <v>6129</v>
      </c>
      <c r="B24" s="33" t="s">
        <v>6430</v>
      </c>
      <c r="C24" s="33" t="s">
        <v>741</v>
      </c>
      <c r="D24" s="1">
        <v>45826</v>
      </c>
      <c r="E24" s="33" t="str">
        <f>IFERROR(VLOOKUP(Result[[#This Row],[RPRO]],H:H,1,0),"")</f>
        <v>RPRO-250523-0148</v>
      </c>
      <c r="H24" t="s">
        <v>6258</v>
      </c>
      <c r="I24" t="s">
        <v>6430</v>
      </c>
      <c r="J24" t="s">
        <v>741</v>
      </c>
      <c r="K24" s="1">
        <v>45826</v>
      </c>
      <c r="L24" t="str">
        <f>IFERROR(VLOOKUP(Result5[[#This Row],[RPRO]],'Data Power app'!C:C,1,0),"Xoa")</f>
        <v>RPRO-250425-0146</v>
      </c>
      <c r="P24" t="str">
        <v>RPRO-250515-0139</v>
      </c>
      <c r="Q24" t="str">
        <v>LAMINATION 1-23/06/2025</v>
      </c>
      <c r="R24" t="str">
        <v>LAMINATION 1</v>
      </c>
      <c r="S24" s="1">
        <v>45831</v>
      </c>
    </row>
    <row r="25" spans="1:19" x14ac:dyDescent="0.25">
      <c r="A25" s="33" t="s">
        <v>6131</v>
      </c>
      <c r="B25" s="33" t="s">
        <v>6430</v>
      </c>
      <c r="C25" s="33" t="s">
        <v>741</v>
      </c>
      <c r="D25" s="1">
        <v>45826</v>
      </c>
      <c r="E25" s="33" t="str">
        <f>IFERROR(VLOOKUP(Result[[#This Row],[RPRO]],H:H,1,0),"")</f>
        <v>RPRO-250523-0151</v>
      </c>
      <c r="H25" t="s">
        <v>4981</v>
      </c>
      <c r="I25" t="s">
        <v>5097</v>
      </c>
      <c r="J25" t="s">
        <v>735</v>
      </c>
      <c r="K25" s="1">
        <v>45824</v>
      </c>
      <c r="L25" t="str">
        <f>IFERROR(VLOOKUP(Result5[[#This Row],[RPRO]],'Data Power app'!C:C,1,0),"Xoa")</f>
        <v>RPRO-250424-0283</v>
      </c>
      <c r="P25" t="str">
        <v>RPRO-250515-0140</v>
      </c>
      <c r="Q25" t="str">
        <v>LAMINATION 1-23/06/2025</v>
      </c>
      <c r="R25" t="str">
        <v>LAMINATION 1</v>
      </c>
      <c r="S25" s="1">
        <v>45831</v>
      </c>
    </row>
    <row r="26" spans="1:19" x14ac:dyDescent="0.25">
      <c r="A26" s="33" t="s">
        <v>6139</v>
      </c>
      <c r="B26" s="33" t="s">
        <v>6430</v>
      </c>
      <c r="C26" s="33" t="s">
        <v>741</v>
      </c>
      <c r="D26" s="1">
        <v>45826</v>
      </c>
      <c r="E26" s="33" t="str">
        <f>IFERROR(VLOOKUP(Result[[#This Row],[RPRO]],H:H,1,0),"")</f>
        <v>RPRO-250523-0155</v>
      </c>
      <c r="H26" t="s">
        <v>5613</v>
      </c>
      <c r="I26" t="s">
        <v>5803</v>
      </c>
      <c r="J26" t="s">
        <v>739</v>
      </c>
      <c r="K26" s="1">
        <v>45825</v>
      </c>
      <c r="L26" t="str">
        <f>IFERROR(VLOOKUP(Result5[[#This Row],[RPRO]],'Data Power app'!C:C,1,0),"Xoa")</f>
        <v>RPRO-250612-0262</v>
      </c>
      <c r="P26" t="str">
        <v>RPRO-250515-0141</v>
      </c>
      <c r="Q26" t="str">
        <v>LAMINATION 1-23/06/2025</v>
      </c>
      <c r="R26" t="str">
        <v>LAMINATION 1</v>
      </c>
      <c r="S26" s="1">
        <v>45831</v>
      </c>
    </row>
    <row r="27" spans="1:19" x14ac:dyDescent="0.25">
      <c r="A27" s="33" t="s">
        <v>8359</v>
      </c>
      <c r="B27" s="33" t="s">
        <v>8734</v>
      </c>
      <c r="C27" s="33" t="s">
        <v>736</v>
      </c>
      <c r="D27" s="1">
        <v>45827</v>
      </c>
      <c r="E27" s="33" t="str">
        <f>IFERROR(VLOOKUP(Result[[#This Row],[RPRO]],H:H,1,0),"")</f>
        <v>RPRO-250519-0581</v>
      </c>
      <c r="H27" t="s">
        <v>5775</v>
      </c>
      <c r="I27" t="s">
        <v>5803</v>
      </c>
      <c r="J27" t="s">
        <v>739</v>
      </c>
      <c r="K27" s="1">
        <v>45825</v>
      </c>
      <c r="L27" t="str">
        <f>IFERROR(VLOOKUP(Result5[[#This Row],[RPRO]],'Data Power app'!C:C,1,0),"Xoa")</f>
        <v>RPRO-250612-0356</v>
      </c>
      <c r="P27" t="str">
        <v>RPRO-250515-0142</v>
      </c>
      <c r="Q27" t="str">
        <v>LAMINATION 1-23/06/2025</v>
      </c>
      <c r="R27" t="str">
        <v>LAMINATION 1</v>
      </c>
      <c r="S27" s="1">
        <v>45831</v>
      </c>
    </row>
    <row r="28" spans="1:19" x14ac:dyDescent="0.25">
      <c r="A28" s="33" t="s">
        <v>9091</v>
      </c>
      <c r="B28" s="33" t="s">
        <v>9083</v>
      </c>
      <c r="C28" s="33" t="s">
        <v>735</v>
      </c>
      <c r="D28" s="1">
        <v>45828</v>
      </c>
      <c r="E28" s="33" t="str">
        <f>IFERROR(VLOOKUP(Result[[#This Row],[RPRO]],H:H,1,0),"")</f>
        <v>RPRO-250514-0203</v>
      </c>
      <c r="H28" t="s">
        <v>5783</v>
      </c>
      <c r="I28" t="s">
        <v>5803</v>
      </c>
      <c r="J28" t="s">
        <v>739</v>
      </c>
      <c r="K28" s="1">
        <v>45825</v>
      </c>
      <c r="L28" t="str">
        <f>IFERROR(VLOOKUP(Result5[[#This Row],[RPRO]],'Data Power app'!C:C,1,0),"Xoa")</f>
        <v>RPRO-250612-0457</v>
      </c>
      <c r="P28" t="str">
        <v>RPRO-250515-0143</v>
      </c>
      <c r="Q28" t="str">
        <v>LAMINATION 1-23/06/2025</v>
      </c>
      <c r="R28" t="str">
        <v>LAMINATION 1</v>
      </c>
      <c r="S28" s="1">
        <v>45831</v>
      </c>
    </row>
    <row r="29" spans="1:19" x14ac:dyDescent="0.25">
      <c r="A29" s="33" t="s">
        <v>8212</v>
      </c>
      <c r="B29" s="33" t="s">
        <v>8737</v>
      </c>
      <c r="C29" s="33" t="s">
        <v>740</v>
      </c>
      <c r="D29" s="1">
        <v>45827</v>
      </c>
      <c r="E29" s="33" t="str">
        <f>IFERROR(VLOOKUP(Result[[#This Row],[RPRO]],H:H,1,0),"")</f>
        <v>RPRO-250520-1116</v>
      </c>
      <c r="H29" t="s">
        <v>5785</v>
      </c>
      <c r="I29" t="s">
        <v>5803</v>
      </c>
      <c r="J29" t="s">
        <v>739</v>
      </c>
      <c r="K29" s="1">
        <v>45825</v>
      </c>
      <c r="L29" t="str">
        <f>IFERROR(VLOOKUP(Result5[[#This Row],[RPRO]],'Data Power app'!C:C,1,0),"Xoa")</f>
        <v>RPRO-250612-0458</v>
      </c>
      <c r="P29" t="str">
        <v>RPRO-250428-0680</v>
      </c>
      <c r="Q29" t="str">
        <v>LAMINATION 1-23/06/2025</v>
      </c>
      <c r="R29" t="str">
        <v>LAMINATION 1</v>
      </c>
      <c r="S29" s="1">
        <v>45831</v>
      </c>
    </row>
    <row r="30" spans="1:19" x14ac:dyDescent="0.25">
      <c r="A30" s="33" t="s">
        <v>8214</v>
      </c>
      <c r="B30" s="33" t="s">
        <v>8737</v>
      </c>
      <c r="C30" s="33" t="s">
        <v>740</v>
      </c>
      <c r="D30" s="1">
        <v>45827</v>
      </c>
      <c r="E30" s="33" t="str">
        <f>IFERROR(VLOOKUP(Result[[#This Row],[RPRO]],H:H,1,0),"")</f>
        <v>RPRO-250520-1118</v>
      </c>
      <c r="H30" t="s">
        <v>4594</v>
      </c>
      <c r="I30" t="s">
        <v>4606</v>
      </c>
      <c r="J30" t="s">
        <v>735</v>
      </c>
      <c r="K30" s="1">
        <v>45822</v>
      </c>
      <c r="L30" t="str">
        <f>IFERROR(VLOOKUP(Result5[[#This Row],[RPRO]],'Data Power app'!C:C,1,0),"Xoa")</f>
        <v>Xoa</v>
      </c>
      <c r="P30" t="str">
        <v>RPRO-250428-0682</v>
      </c>
      <c r="Q30" t="str">
        <v>LAMINATION 1-23/06/2025</v>
      </c>
      <c r="R30" t="str">
        <v>LAMINATION 1</v>
      </c>
      <c r="S30" s="1">
        <v>45831</v>
      </c>
    </row>
    <row r="31" spans="1:19" x14ac:dyDescent="0.25">
      <c r="A31" s="33" t="s">
        <v>8216</v>
      </c>
      <c r="B31" s="33" t="s">
        <v>8737</v>
      </c>
      <c r="C31" s="33" t="s">
        <v>740</v>
      </c>
      <c r="D31" s="1">
        <v>45827</v>
      </c>
      <c r="E31" s="33" t="str">
        <f>IFERROR(VLOOKUP(Result[[#This Row],[RPRO]],H:H,1,0),"")</f>
        <v>RPRO-250520-1130</v>
      </c>
      <c r="H31" t="s">
        <v>3545</v>
      </c>
      <c r="I31" t="s">
        <v>3926</v>
      </c>
      <c r="J31" t="s">
        <v>735</v>
      </c>
      <c r="K31" s="1">
        <v>45821</v>
      </c>
      <c r="L31" t="str">
        <f>IFERROR(VLOOKUP(Result5[[#This Row],[RPRO]],'Data Power app'!C:C,1,0),"Xoa")</f>
        <v>Xoa</v>
      </c>
      <c r="P31" t="str">
        <v>RPRO-250428-0684</v>
      </c>
      <c r="Q31" t="str">
        <v>LAMINATION 1-23/06/2025</v>
      </c>
      <c r="R31" t="str">
        <v>LAMINATION 1</v>
      </c>
      <c r="S31" s="1">
        <v>45831</v>
      </c>
    </row>
    <row r="32" spans="1:19" x14ac:dyDescent="0.25">
      <c r="A32" s="33" t="s">
        <v>8423</v>
      </c>
      <c r="B32" s="33" t="s">
        <v>8735</v>
      </c>
      <c r="C32" s="33" t="s">
        <v>735</v>
      </c>
      <c r="D32" s="1">
        <v>45827</v>
      </c>
      <c r="E32" s="33" t="str">
        <f>IFERROR(VLOOKUP(Result[[#This Row],[RPRO]],H:H,1,0),"")</f>
        <v/>
      </c>
      <c r="H32" t="s">
        <v>1541</v>
      </c>
      <c r="I32" t="s">
        <v>1515</v>
      </c>
      <c r="J32" t="s">
        <v>741</v>
      </c>
      <c r="K32" s="1">
        <v>45815</v>
      </c>
      <c r="L32" t="str">
        <f>IFERROR(VLOOKUP(Result5[[#This Row],[RPRO]],'Data Power app'!C:C,1,0),"Xoa")</f>
        <v>Xoa</v>
      </c>
      <c r="P32" t="str">
        <v>RPRO-250428-0685</v>
      </c>
      <c r="Q32" t="str">
        <v>LAMINATION 1-23/06/2025</v>
      </c>
      <c r="R32" t="str">
        <v>LAMINATION 1</v>
      </c>
      <c r="S32" s="1">
        <v>45831</v>
      </c>
    </row>
    <row r="33" spans="1:19" x14ac:dyDescent="0.25">
      <c r="A33" s="33" t="s">
        <v>8428</v>
      </c>
      <c r="B33" s="33" t="s">
        <v>8735</v>
      </c>
      <c r="C33" s="33" t="s">
        <v>735</v>
      </c>
      <c r="D33" s="1">
        <v>45827</v>
      </c>
      <c r="E33" s="33" t="str">
        <f>IFERROR(VLOOKUP(Result[[#This Row],[RPRO]],H:H,1,0),"")</f>
        <v/>
      </c>
      <c r="H33" t="s">
        <v>1205</v>
      </c>
      <c r="I33" t="s">
        <v>1279</v>
      </c>
      <c r="J33" t="s">
        <v>738</v>
      </c>
      <c r="K33" s="1">
        <v>45811</v>
      </c>
      <c r="L33" t="str">
        <f>IFERROR(VLOOKUP(Result5[[#This Row],[RPRO]],'Data Power app'!C:C,1,0),"Xoa")</f>
        <v>Xoa</v>
      </c>
      <c r="P33" t="str">
        <v>RPRO-250428-0686</v>
      </c>
      <c r="Q33" t="str">
        <v>LAMINATION 1-23/06/2025</v>
      </c>
      <c r="R33" t="str">
        <v>LAMINATION 1</v>
      </c>
      <c r="S33" s="1">
        <v>45831</v>
      </c>
    </row>
    <row r="34" spans="1:19" x14ac:dyDescent="0.25">
      <c r="A34" s="33" t="s">
        <v>8438</v>
      </c>
      <c r="B34" s="33" t="s">
        <v>8735</v>
      </c>
      <c r="C34" s="33" t="s">
        <v>735</v>
      </c>
      <c r="D34" s="1">
        <v>45827</v>
      </c>
      <c r="E34" s="33" t="str">
        <f>IFERROR(VLOOKUP(Result[[#This Row],[RPRO]],H:H,1,0),"")</f>
        <v/>
      </c>
      <c r="H34" t="s">
        <v>3826</v>
      </c>
      <c r="I34" t="s">
        <v>3922</v>
      </c>
      <c r="J34" t="s">
        <v>740</v>
      </c>
      <c r="K34" s="1">
        <v>45821</v>
      </c>
      <c r="L34" t="str">
        <f>IFERROR(VLOOKUP(Result5[[#This Row],[RPRO]],'Data Power app'!C:C,1,0),"Xoa")</f>
        <v>RPRO-250411-0173</v>
      </c>
      <c r="P34" t="str">
        <v>RPRO-250428-0688</v>
      </c>
      <c r="Q34" t="str">
        <v>LAMINATION 1-23/06/2025</v>
      </c>
      <c r="R34" t="str">
        <v>LAMINATION 1</v>
      </c>
      <c r="S34" s="1">
        <v>45831</v>
      </c>
    </row>
    <row r="35" spans="1:19" x14ac:dyDescent="0.25">
      <c r="A35" s="33" t="s">
        <v>8443</v>
      </c>
      <c r="B35" s="33" t="s">
        <v>8735</v>
      </c>
      <c r="C35" s="33" t="s">
        <v>735</v>
      </c>
      <c r="D35" s="1">
        <v>45827</v>
      </c>
      <c r="E35" s="33" t="str">
        <f>IFERROR(VLOOKUP(Result[[#This Row],[RPRO]],H:H,1,0),"")</f>
        <v/>
      </c>
      <c r="H35" t="s">
        <v>3741</v>
      </c>
      <c r="I35" t="s">
        <v>3922</v>
      </c>
      <c r="J35" t="s">
        <v>740</v>
      </c>
      <c r="K35" s="1">
        <v>45821</v>
      </c>
      <c r="L35" t="str">
        <f>IFERROR(VLOOKUP(Result5[[#This Row],[RPRO]],'Data Power app'!C:C,1,0),"Xoa")</f>
        <v>RPRO-250411-0174</v>
      </c>
      <c r="P35" t="str">
        <v>RPRO-250428-0691</v>
      </c>
      <c r="Q35" t="str">
        <v>LAMINATION 1-23/06/2025</v>
      </c>
      <c r="R35" t="str">
        <v>LAMINATION 1</v>
      </c>
      <c r="S35" s="1">
        <v>45831</v>
      </c>
    </row>
    <row r="36" spans="1:19" x14ac:dyDescent="0.25">
      <c r="A36" s="33" t="s">
        <v>4969</v>
      </c>
      <c r="B36" s="33" t="s">
        <v>5097</v>
      </c>
      <c r="C36" s="33" t="s">
        <v>735</v>
      </c>
      <c r="D36" s="1">
        <v>45824</v>
      </c>
      <c r="E36" s="33" t="str">
        <f>IFERROR(VLOOKUP(Result[[#This Row],[RPRO]],H:H,1,0),"")</f>
        <v>RPRO-250526-0357</v>
      </c>
      <c r="H36" t="s">
        <v>3742</v>
      </c>
      <c r="I36" t="s">
        <v>3922</v>
      </c>
      <c r="J36" t="s">
        <v>740</v>
      </c>
      <c r="K36" s="1">
        <v>45821</v>
      </c>
      <c r="L36" t="str">
        <f>IFERROR(VLOOKUP(Result5[[#This Row],[RPRO]],'Data Power app'!C:C,1,0),"Xoa")</f>
        <v>Xoa</v>
      </c>
      <c r="P36" t="str">
        <v>RPRO-250428-0693</v>
      </c>
      <c r="Q36" t="str">
        <v>LAMINATION 1-23/06/2025</v>
      </c>
      <c r="R36" t="str">
        <v>LAMINATION 1</v>
      </c>
      <c r="S36" s="1">
        <v>45831</v>
      </c>
    </row>
    <row r="37" spans="1:19" x14ac:dyDescent="0.25">
      <c r="A37" s="33" t="s">
        <v>4981</v>
      </c>
      <c r="B37" s="33" t="s">
        <v>5097</v>
      </c>
      <c r="C37" s="33" t="s">
        <v>735</v>
      </c>
      <c r="D37" s="1">
        <v>45824</v>
      </c>
      <c r="E37" s="33" t="str">
        <f>IFERROR(VLOOKUP(Result[[#This Row],[RPRO]],H:H,1,0),"")</f>
        <v>RPRO-250424-0283</v>
      </c>
      <c r="H37" t="s">
        <v>3196</v>
      </c>
      <c r="I37" t="s">
        <v>3351</v>
      </c>
      <c r="J37" t="s">
        <v>741</v>
      </c>
      <c r="K37" s="1">
        <v>45820</v>
      </c>
      <c r="L37" t="str">
        <f>IFERROR(VLOOKUP(Result5[[#This Row],[RPRO]],'Data Power app'!C:C,1,0),"Xoa")</f>
        <v>RPRO-250411-0176</v>
      </c>
      <c r="P37" t="str">
        <v>RPRO-250428-0695</v>
      </c>
      <c r="Q37" t="str">
        <v>LAMINATION 1-23/06/2025</v>
      </c>
      <c r="R37" t="str">
        <v>LAMINATION 1</v>
      </c>
      <c r="S37" s="1">
        <v>45831</v>
      </c>
    </row>
    <row r="38" spans="1:19" x14ac:dyDescent="0.25">
      <c r="A38" s="33" t="s">
        <v>9319</v>
      </c>
      <c r="B38" s="33" t="s">
        <v>9066</v>
      </c>
      <c r="C38" s="33" t="s">
        <v>739</v>
      </c>
      <c r="D38" s="1">
        <v>45828</v>
      </c>
      <c r="E38" s="33" t="str">
        <f>IFERROR(VLOOKUP(Result[[#This Row],[RPRO]],H:H,1,0),"")</f>
        <v>RPRO-250604-0194</v>
      </c>
      <c r="H38" t="s">
        <v>3744</v>
      </c>
      <c r="I38" t="s">
        <v>3922</v>
      </c>
      <c r="J38" t="s">
        <v>740</v>
      </c>
      <c r="K38" s="1">
        <v>45821</v>
      </c>
      <c r="L38" t="str">
        <f>IFERROR(VLOOKUP(Result5[[#This Row],[RPRO]],'Data Power app'!C:C,1,0),"Xoa")</f>
        <v>RPRO-250411-0177</v>
      </c>
      <c r="P38" t="str">
        <v>RPRO-250428-0701</v>
      </c>
      <c r="Q38" t="str">
        <v>LAMINATION 1-23/06/2025</v>
      </c>
      <c r="R38" t="str">
        <v>LAMINATION 1</v>
      </c>
      <c r="S38" s="1">
        <v>45831</v>
      </c>
    </row>
    <row r="39" spans="1:19" x14ac:dyDescent="0.25">
      <c r="A39" s="33" t="s">
        <v>9324</v>
      </c>
      <c r="B39" s="33" t="s">
        <v>9066</v>
      </c>
      <c r="C39" s="33" t="s">
        <v>739</v>
      </c>
      <c r="D39" s="1">
        <v>45828</v>
      </c>
      <c r="E39" s="33" t="str">
        <f>IFERROR(VLOOKUP(Result[[#This Row],[RPRO]],H:H,1,0),"")</f>
        <v>RPRO-250616-0121</v>
      </c>
      <c r="H39" t="s">
        <v>3746</v>
      </c>
      <c r="I39" t="s">
        <v>3922</v>
      </c>
      <c r="J39" t="s">
        <v>740</v>
      </c>
      <c r="K39" s="1">
        <v>45821</v>
      </c>
      <c r="L39" t="str">
        <f>IFERROR(VLOOKUP(Result5[[#This Row],[RPRO]],'Data Power app'!C:C,1,0),"Xoa")</f>
        <v>RPRO-250411-0178</v>
      </c>
      <c r="P39" t="str">
        <v>RPRO-250428-0705</v>
      </c>
      <c r="Q39" t="str">
        <v>LAMINATION 1-23/06/2025</v>
      </c>
      <c r="R39" t="str">
        <v>LAMINATION 1</v>
      </c>
      <c r="S39" s="1">
        <v>45831</v>
      </c>
    </row>
    <row r="40" spans="1:19" x14ac:dyDescent="0.25">
      <c r="A40" s="33" t="s">
        <v>9325</v>
      </c>
      <c r="B40" s="33" t="s">
        <v>9066</v>
      </c>
      <c r="C40" s="33" t="s">
        <v>739</v>
      </c>
      <c r="D40" s="1">
        <v>45828</v>
      </c>
      <c r="E40" s="33" t="str">
        <f>IFERROR(VLOOKUP(Result[[#This Row],[RPRO]],H:H,1,0),"")</f>
        <v>RPRO-250616-0122</v>
      </c>
      <c r="H40" t="s">
        <v>1806</v>
      </c>
      <c r="I40" t="s">
        <v>1875</v>
      </c>
      <c r="J40" t="s">
        <v>741</v>
      </c>
      <c r="K40" s="1">
        <v>45817</v>
      </c>
      <c r="L40" t="str">
        <f>IFERROR(VLOOKUP(Result5[[#This Row],[RPRO]],'Data Power app'!C:C,1,0),"Xoa")</f>
        <v>Xoa</v>
      </c>
      <c r="P40" t="str">
        <v>RPRO-250428-0709</v>
      </c>
      <c r="Q40" t="str">
        <v>LAMINATION 1-23/06/2025</v>
      </c>
      <c r="R40" t="str">
        <v>LAMINATION 1</v>
      </c>
      <c r="S40" s="1">
        <v>45831</v>
      </c>
    </row>
    <row r="41" spans="1:19" x14ac:dyDescent="0.25">
      <c r="A41" s="33" t="s">
        <v>9326</v>
      </c>
      <c r="B41" s="33" t="s">
        <v>9066</v>
      </c>
      <c r="C41" s="33" t="s">
        <v>739</v>
      </c>
      <c r="D41" s="1">
        <v>45828</v>
      </c>
      <c r="E41" s="33" t="str">
        <f>IFERROR(VLOOKUP(Result[[#This Row],[RPRO]],H:H,1,0),"")</f>
        <v>RPRO-250616-0123</v>
      </c>
      <c r="H41" t="s">
        <v>1807</v>
      </c>
      <c r="I41" t="s">
        <v>1875</v>
      </c>
      <c r="J41" t="s">
        <v>741</v>
      </c>
      <c r="K41" s="1">
        <v>45817</v>
      </c>
      <c r="L41" t="str">
        <f>IFERROR(VLOOKUP(Result5[[#This Row],[RPRO]],'Data Power app'!C:C,1,0),"Xoa")</f>
        <v>Xoa</v>
      </c>
      <c r="P41" t="str">
        <v>RPRO-250428-0712</v>
      </c>
      <c r="Q41" t="str">
        <v>LAMINATION 1-23/06/2025</v>
      </c>
      <c r="R41" t="str">
        <v>LAMINATION 1</v>
      </c>
      <c r="S41" s="1">
        <v>45831</v>
      </c>
    </row>
    <row r="42" spans="1:19" x14ac:dyDescent="0.25">
      <c r="A42" s="33" t="s">
        <v>9328</v>
      </c>
      <c r="B42" s="33" t="s">
        <v>9066</v>
      </c>
      <c r="C42" s="33" t="s">
        <v>739</v>
      </c>
      <c r="D42" s="1">
        <v>45828</v>
      </c>
      <c r="E42" s="33" t="str">
        <f>IFERROR(VLOOKUP(Result[[#This Row],[RPRO]],H:H,1,0),"")</f>
        <v>RPRO-250616-0124</v>
      </c>
      <c r="H42" t="s">
        <v>3831</v>
      </c>
      <c r="I42" t="s">
        <v>3922</v>
      </c>
      <c r="J42" t="s">
        <v>740</v>
      </c>
      <c r="K42" s="1">
        <v>45821</v>
      </c>
      <c r="L42" t="str">
        <f>IFERROR(VLOOKUP(Result5[[#This Row],[RPRO]],'Data Power app'!C:C,1,0),"Xoa")</f>
        <v>RPRO-250411-0181</v>
      </c>
      <c r="P42" t="str">
        <v>RPRO-250428-0714</v>
      </c>
      <c r="Q42" t="str">
        <v>LAMINATION 1-23/06/2025</v>
      </c>
      <c r="R42" t="str">
        <v>LAMINATION 1</v>
      </c>
      <c r="S42" s="1">
        <v>45831</v>
      </c>
    </row>
    <row r="43" spans="1:19" x14ac:dyDescent="0.25">
      <c r="A43" s="33" t="s">
        <v>9385</v>
      </c>
      <c r="B43" s="33" t="s">
        <v>9058</v>
      </c>
      <c r="C43" s="33" t="s">
        <v>740</v>
      </c>
      <c r="D43" s="1">
        <v>45828</v>
      </c>
      <c r="E43" s="33" t="str">
        <f>IFERROR(VLOOKUP(Result[[#This Row],[RPRO]],H:H,1,0),"")</f>
        <v>RPRO-250603-0140</v>
      </c>
      <c r="H43" t="s">
        <v>3833</v>
      </c>
      <c r="I43" t="s">
        <v>3922</v>
      </c>
      <c r="J43" t="s">
        <v>740</v>
      </c>
      <c r="K43" s="1">
        <v>45821</v>
      </c>
      <c r="L43" t="str">
        <f>IFERROR(VLOOKUP(Result5[[#This Row],[RPRO]],'Data Power app'!C:C,1,0),"Xoa")</f>
        <v>RPRO-250411-0182</v>
      </c>
      <c r="P43" t="str">
        <v>RPRO-250428-0716</v>
      </c>
      <c r="Q43" t="str">
        <v>LAMINATION 1-23/06/2025</v>
      </c>
      <c r="R43" t="str">
        <v>LAMINATION 1</v>
      </c>
      <c r="S43" s="1">
        <v>45831</v>
      </c>
    </row>
    <row r="44" spans="1:19" x14ac:dyDescent="0.25">
      <c r="A44" s="33" t="s">
        <v>8611</v>
      </c>
      <c r="B44" s="33" t="s">
        <v>8739</v>
      </c>
      <c r="C44" s="33" t="s">
        <v>738</v>
      </c>
      <c r="D44" s="1">
        <v>45827</v>
      </c>
      <c r="E44" s="33" t="str">
        <f>IFERROR(VLOOKUP(Result[[#This Row],[RPRO]],H:H,1,0),"")</f>
        <v>RPRO-250612-0155</v>
      </c>
      <c r="H44" t="s">
        <v>4454</v>
      </c>
      <c r="I44" t="s">
        <v>4607</v>
      </c>
      <c r="J44" t="s">
        <v>741</v>
      </c>
      <c r="K44" s="1">
        <v>45822</v>
      </c>
      <c r="L44" t="str">
        <f>IFERROR(VLOOKUP(Result5[[#This Row],[RPRO]],'Data Power app'!C:C,1,0),"Xoa")</f>
        <v>RPRO-250411-0183</v>
      </c>
      <c r="P44" t="str">
        <v>RPRO-250515-0144</v>
      </c>
      <c r="Q44" t="str">
        <v>LAMINATION 1-23/06/2025</v>
      </c>
      <c r="R44" t="str">
        <v>LAMINATION 1</v>
      </c>
      <c r="S44" s="1">
        <v>45831</v>
      </c>
    </row>
    <row r="45" spans="1:19" x14ac:dyDescent="0.25">
      <c r="A45" s="33" t="s">
        <v>8616</v>
      </c>
      <c r="B45" s="33" t="s">
        <v>8739</v>
      </c>
      <c r="C45" s="33" t="s">
        <v>738</v>
      </c>
      <c r="D45" s="1">
        <v>45827</v>
      </c>
      <c r="E45" s="33" t="str">
        <f>IFERROR(VLOOKUP(Result[[#This Row],[RPRO]],H:H,1,0),"")</f>
        <v>RPRO-250612-0156</v>
      </c>
      <c r="H45" t="s">
        <v>4432</v>
      </c>
      <c r="I45" t="s">
        <v>4607</v>
      </c>
      <c r="J45" t="s">
        <v>741</v>
      </c>
      <c r="K45" s="1">
        <v>45822</v>
      </c>
      <c r="L45" t="str">
        <f>IFERROR(VLOOKUP(Result5[[#This Row],[RPRO]],'Data Power app'!C:C,1,0),"Xoa")</f>
        <v>RPRO-250411-0184</v>
      </c>
      <c r="P45" t="str">
        <v>RPRO-250515-0145</v>
      </c>
      <c r="Q45" t="str">
        <v>LAMINATION 1-23/06/2025</v>
      </c>
      <c r="R45" t="str">
        <v>LAMINATION 1</v>
      </c>
      <c r="S45" s="1">
        <v>45831</v>
      </c>
    </row>
    <row r="46" spans="1:19" x14ac:dyDescent="0.25">
      <c r="A46" s="33" t="s">
        <v>8618</v>
      </c>
      <c r="B46" s="33" t="s">
        <v>8739</v>
      </c>
      <c r="C46" s="33" t="s">
        <v>738</v>
      </c>
      <c r="D46" s="1">
        <v>45827</v>
      </c>
      <c r="E46" s="33" t="str">
        <f>IFERROR(VLOOKUP(Result[[#This Row],[RPRO]],H:H,1,0),"")</f>
        <v>RPRO-250612-0157</v>
      </c>
      <c r="H46" t="s">
        <v>3752</v>
      </c>
      <c r="I46" t="s">
        <v>3922</v>
      </c>
      <c r="J46" t="s">
        <v>740</v>
      </c>
      <c r="K46" s="1">
        <v>45821</v>
      </c>
      <c r="L46" t="str">
        <f>IFERROR(VLOOKUP(Result5[[#This Row],[RPRO]],'Data Power app'!C:C,1,0),"Xoa")</f>
        <v>RPRO-250411-0185</v>
      </c>
      <c r="P46" t="str">
        <v>RPRO-250515-0146</v>
      </c>
      <c r="Q46" t="str">
        <v>LAMINATION 1-23/06/2025</v>
      </c>
      <c r="R46" t="str">
        <v>LAMINATION 1</v>
      </c>
      <c r="S46" s="1">
        <v>45831</v>
      </c>
    </row>
    <row r="47" spans="1:19" x14ac:dyDescent="0.25">
      <c r="A47" s="33" t="s">
        <v>8620</v>
      </c>
      <c r="B47" s="33" t="s">
        <v>8739</v>
      </c>
      <c r="C47" s="33" t="s">
        <v>738</v>
      </c>
      <c r="D47" s="1">
        <v>45827</v>
      </c>
      <c r="E47" s="33" t="str">
        <f>IFERROR(VLOOKUP(Result[[#This Row],[RPRO]],H:H,1,0),"")</f>
        <v>RPRO-250612-0158</v>
      </c>
      <c r="H47" t="s">
        <v>3164</v>
      </c>
      <c r="I47" t="s">
        <v>3349</v>
      </c>
      <c r="J47" t="s">
        <v>735</v>
      </c>
      <c r="K47" s="1">
        <v>45820</v>
      </c>
      <c r="L47" t="str">
        <f>IFERROR(VLOOKUP(Result5[[#This Row],[RPRO]],'Data Power app'!C:C,1,0),"Xoa")</f>
        <v>Xoa</v>
      </c>
      <c r="P47" t="str">
        <v>RPRO-250515-0147</v>
      </c>
      <c r="Q47" t="str">
        <v>LAMINATION 1-23/06/2025</v>
      </c>
      <c r="R47" t="str">
        <v>LAMINATION 1</v>
      </c>
      <c r="S47" s="1">
        <v>45831</v>
      </c>
    </row>
    <row r="48" spans="1:19" x14ac:dyDescent="0.25">
      <c r="A48" s="33" t="s">
        <v>9219</v>
      </c>
      <c r="B48" s="33" t="s">
        <v>9199</v>
      </c>
      <c r="C48" s="33" t="s">
        <v>741</v>
      </c>
      <c r="D48" s="1">
        <v>45829</v>
      </c>
      <c r="E48" s="33" t="str">
        <f>IFERROR(VLOOKUP(Result[[#This Row],[RPRO]],H:H,1,0),"")</f>
        <v>RPRO-250514-0249</v>
      </c>
      <c r="H48" t="s">
        <v>1808</v>
      </c>
      <c r="I48" t="s">
        <v>1875</v>
      </c>
      <c r="J48" t="s">
        <v>741</v>
      </c>
      <c r="K48" s="1">
        <v>45817</v>
      </c>
      <c r="L48" t="str">
        <f>IFERROR(VLOOKUP(Result5[[#This Row],[RPRO]],'Data Power app'!C:C,1,0),"Xoa")</f>
        <v>Xoa</v>
      </c>
      <c r="P48" t="str">
        <v>RPRO-250515-0148</v>
      </c>
      <c r="Q48" t="str">
        <v>LAMINATION 1-23/06/2025</v>
      </c>
      <c r="R48" t="str">
        <v>LAMINATION 1</v>
      </c>
      <c r="S48" s="1">
        <v>45831</v>
      </c>
    </row>
    <row r="49" spans="1:19" x14ac:dyDescent="0.25">
      <c r="A49" s="33" t="s">
        <v>9225</v>
      </c>
      <c r="B49" s="33" t="s">
        <v>9143</v>
      </c>
      <c r="C49" s="33" t="s">
        <v>739</v>
      </c>
      <c r="D49" s="1">
        <v>45829</v>
      </c>
      <c r="E49" s="33" t="str">
        <f>IFERROR(VLOOKUP(Result[[#This Row],[RPRO]],H:H,1,0),"")</f>
        <v>RPRO-250514-0087</v>
      </c>
      <c r="H49" t="s">
        <v>1085</v>
      </c>
      <c r="I49" t="s">
        <v>1409</v>
      </c>
      <c r="J49" t="s">
        <v>741</v>
      </c>
      <c r="K49" s="1">
        <v>45813</v>
      </c>
      <c r="L49" t="str">
        <f>IFERROR(VLOOKUP(Result5[[#This Row],[RPRO]],'Data Power app'!C:C,1,0),"Xoa")</f>
        <v>Xoa</v>
      </c>
      <c r="P49" t="str">
        <v>RPRO-250515-0149</v>
      </c>
      <c r="Q49" t="str">
        <v>LAMINATION 1-23/06/2025</v>
      </c>
      <c r="R49" t="str">
        <v>LAMINATION 1</v>
      </c>
      <c r="S49" s="1">
        <v>45831</v>
      </c>
    </row>
    <row r="50" spans="1:19" x14ac:dyDescent="0.25">
      <c r="A50" s="33" t="s">
        <v>9142</v>
      </c>
      <c r="B50" s="33" t="s">
        <v>9143</v>
      </c>
      <c r="C50" s="33" t="s">
        <v>739</v>
      </c>
      <c r="D50" s="1">
        <v>45829</v>
      </c>
      <c r="E50" s="33" t="str">
        <f>IFERROR(VLOOKUP(Result[[#This Row],[RPRO]],H:H,1,0),"")</f>
        <v>RPRO-250428-0638</v>
      </c>
      <c r="H50" t="s">
        <v>1809</v>
      </c>
      <c r="I50" t="s">
        <v>1875</v>
      </c>
      <c r="J50" t="s">
        <v>741</v>
      </c>
      <c r="K50" s="1">
        <v>45817</v>
      </c>
      <c r="L50" t="str">
        <f>IFERROR(VLOOKUP(Result5[[#This Row],[RPRO]],'Data Power app'!C:C,1,0),"Xoa")</f>
        <v>Xoa</v>
      </c>
      <c r="P50" t="str">
        <v>RPRO-250515-0150</v>
      </c>
      <c r="Q50" t="str">
        <v>LAMINATION 1-23/06/2025</v>
      </c>
      <c r="R50" t="str">
        <v>LAMINATION 1</v>
      </c>
      <c r="S50" s="1">
        <v>45831</v>
      </c>
    </row>
    <row r="51" spans="1:19" x14ac:dyDescent="0.25">
      <c r="A51" s="33" t="s">
        <v>9144</v>
      </c>
      <c r="B51" s="33" t="s">
        <v>9143</v>
      </c>
      <c r="C51" s="33" t="s">
        <v>739</v>
      </c>
      <c r="D51" s="1">
        <v>45829</v>
      </c>
      <c r="E51" s="33" t="str">
        <f>IFERROR(VLOOKUP(Result[[#This Row],[RPRO]],H:H,1,0),"")</f>
        <v>RPRO-250428-0640</v>
      </c>
      <c r="H51" t="s">
        <v>3165</v>
      </c>
      <c r="I51" t="s">
        <v>3351</v>
      </c>
      <c r="J51" t="s">
        <v>741</v>
      </c>
      <c r="K51" s="1">
        <v>45820</v>
      </c>
      <c r="L51" t="str">
        <f>IFERROR(VLOOKUP(Result5[[#This Row],[RPRO]],'Data Power app'!C:C,1,0),"Xoa")</f>
        <v>Xoa</v>
      </c>
      <c r="P51" t="str">
        <v>RPRO-250515-0151</v>
      </c>
      <c r="Q51" t="str">
        <v>LAMINATION 1-23/06/2025</v>
      </c>
      <c r="R51" t="str">
        <v>LAMINATION 1</v>
      </c>
      <c r="S51" s="1">
        <v>45831</v>
      </c>
    </row>
    <row r="52" spans="1:19" x14ac:dyDescent="0.25">
      <c r="A52" s="33" t="s">
        <v>9145</v>
      </c>
      <c r="B52" s="33" t="s">
        <v>9143</v>
      </c>
      <c r="C52" s="33" t="s">
        <v>739</v>
      </c>
      <c r="D52" s="1">
        <v>45829</v>
      </c>
      <c r="E52" s="33" t="str">
        <f>IFERROR(VLOOKUP(Result[[#This Row],[RPRO]],H:H,1,0),"")</f>
        <v>RPRO-250428-0642</v>
      </c>
      <c r="H52" t="s">
        <v>3197</v>
      </c>
      <c r="I52" t="s">
        <v>3351</v>
      </c>
      <c r="J52" t="s">
        <v>741</v>
      </c>
      <c r="K52" s="1">
        <v>45820</v>
      </c>
      <c r="L52" t="str">
        <f>IFERROR(VLOOKUP(Result5[[#This Row],[RPRO]],'Data Power app'!C:C,1,0),"Xoa")</f>
        <v>Xoa</v>
      </c>
      <c r="P52" t="str">
        <v>RPRO-250515-0152</v>
      </c>
      <c r="Q52" t="str">
        <v>LAMINATION 1-23/06/2025</v>
      </c>
      <c r="R52" t="str">
        <v>LAMINATION 1</v>
      </c>
      <c r="S52" s="1">
        <v>45831</v>
      </c>
    </row>
    <row r="53" spans="1:19" x14ac:dyDescent="0.25">
      <c r="A53" s="33" t="s">
        <v>9146</v>
      </c>
      <c r="B53" s="33" t="s">
        <v>9143</v>
      </c>
      <c r="C53" s="33" t="s">
        <v>739</v>
      </c>
      <c r="D53" s="1">
        <v>45829</v>
      </c>
      <c r="E53" s="33" t="str">
        <f>IFERROR(VLOOKUP(Result[[#This Row],[RPRO]],H:H,1,0),"")</f>
        <v>RPRO-250428-0644</v>
      </c>
      <c r="H53" t="s">
        <v>3198</v>
      </c>
      <c r="I53" t="s">
        <v>3351</v>
      </c>
      <c r="J53" t="s">
        <v>741</v>
      </c>
      <c r="K53" s="1">
        <v>45820</v>
      </c>
      <c r="L53" t="str">
        <f>IFERROR(VLOOKUP(Result5[[#This Row],[RPRO]],'Data Power app'!C:C,1,0),"Xoa")</f>
        <v>Xoa</v>
      </c>
      <c r="P53" t="str">
        <v>RPRO-250515-0153</v>
      </c>
      <c r="Q53" t="str">
        <v>LAMINATION 1-23/06/2025</v>
      </c>
      <c r="R53" t="str">
        <v>LAMINATION 1</v>
      </c>
      <c r="S53" s="1">
        <v>45831</v>
      </c>
    </row>
    <row r="54" spans="1:19" x14ac:dyDescent="0.25">
      <c r="A54" s="33" t="s">
        <v>9147</v>
      </c>
      <c r="B54" s="33" t="s">
        <v>9143</v>
      </c>
      <c r="C54" s="33" t="s">
        <v>739</v>
      </c>
      <c r="D54" s="1">
        <v>45829</v>
      </c>
      <c r="E54" s="33" t="str">
        <f>IFERROR(VLOOKUP(Result[[#This Row],[RPRO]],H:H,1,0),"")</f>
        <v>RPRO-250428-0646</v>
      </c>
      <c r="H54" t="s">
        <v>4384</v>
      </c>
      <c r="I54" t="s">
        <v>4607</v>
      </c>
      <c r="J54" t="s">
        <v>741</v>
      </c>
      <c r="K54" s="1">
        <v>45822</v>
      </c>
      <c r="L54" t="str">
        <f>IFERROR(VLOOKUP(Result5[[#This Row],[RPRO]],'Data Power app'!C:C,1,0),"Xoa")</f>
        <v>RPRO-250411-0218</v>
      </c>
      <c r="P54" t="str">
        <v>RPRO-250515-0154</v>
      </c>
      <c r="Q54" t="str">
        <v>LAMINATION 1-23/06/2025</v>
      </c>
      <c r="R54" t="str">
        <v>LAMINATION 1</v>
      </c>
      <c r="S54" s="1">
        <v>45831</v>
      </c>
    </row>
    <row r="55" spans="1:19" x14ac:dyDescent="0.25">
      <c r="A55" s="33" t="s">
        <v>9148</v>
      </c>
      <c r="B55" s="33" t="s">
        <v>9143</v>
      </c>
      <c r="C55" s="33" t="s">
        <v>739</v>
      </c>
      <c r="D55" s="1">
        <v>45829</v>
      </c>
      <c r="E55" s="33" t="str">
        <f>IFERROR(VLOOKUP(Result[[#This Row],[RPRO]],H:H,1,0),"")</f>
        <v>RPRO-250428-0648</v>
      </c>
      <c r="H55" t="s">
        <v>3755</v>
      </c>
      <c r="I55" t="s">
        <v>3922</v>
      </c>
      <c r="J55" t="s">
        <v>740</v>
      </c>
      <c r="K55" s="1">
        <v>45821</v>
      </c>
      <c r="L55" t="str">
        <f>IFERROR(VLOOKUP(Result5[[#This Row],[RPRO]],'Data Power app'!C:C,1,0),"Xoa")</f>
        <v>RPRO-250411-0219</v>
      </c>
      <c r="P55" t="str">
        <v>RPRO-250515-0155</v>
      </c>
      <c r="Q55" t="str">
        <v>LAMINATION 1-23/06/2025</v>
      </c>
      <c r="R55" t="str">
        <v>LAMINATION 1</v>
      </c>
      <c r="S55" s="1">
        <v>45831</v>
      </c>
    </row>
    <row r="56" spans="1:19" x14ac:dyDescent="0.25">
      <c r="A56" s="33" t="s">
        <v>9149</v>
      </c>
      <c r="B56" s="33" t="s">
        <v>9143</v>
      </c>
      <c r="C56" s="33" t="s">
        <v>739</v>
      </c>
      <c r="D56" s="1">
        <v>45829</v>
      </c>
      <c r="E56" s="33" t="str">
        <f>IFERROR(VLOOKUP(Result[[#This Row],[RPRO]],H:H,1,0),"")</f>
        <v>RPRO-250428-0651</v>
      </c>
      <c r="H56" t="s">
        <v>3760</v>
      </c>
      <c r="I56" t="s">
        <v>3922</v>
      </c>
      <c r="J56" t="s">
        <v>740</v>
      </c>
      <c r="K56" s="1">
        <v>45821</v>
      </c>
      <c r="L56" t="str">
        <f>IFERROR(VLOOKUP(Result5[[#This Row],[RPRO]],'Data Power app'!C:C,1,0),"Xoa")</f>
        <v>RPRO-250411-0221</v>
      </c>
      <c r="P56" t="str">
        <v>RPRO-250515-0156</v>
      </c>
      <c r="Q56" t="str">
        <v>LAMINATION 1-23/06/2025</v>
      </c>
      <c r="R56" t="str">
        <v>LAMINATION 1</v>
      </c>
      <c r="S56" s="1">
        <v>45831</v>
      </c>
    </row>
    <row r="57" spans="1:19" x14ac:dyDescent="0.25">
      <c r="A57" s="33" t="s">
        <v>9150</v>
      </c>
      <c r="B57" s="33" t="s">
        <v>9143</v>
      </c>
      <c r="C57" s="33" t="s">
        <v>739</v>
      </c>
      <c r="D57" s="1">
        <v>45829</v>
      </c>
      <c r="E57" s="33" t="str">
        <f>IFERROR(VLOOKUP(Result[[#This Row],[RPRO]],H:H,1,0),"")</f>
        <v>RPRO-250428-0653</v>
      </c>
      <c r="H57" t="s">
        <v>3765</v>
      </c>
      <c r="I57" t="s">
        <v>3922</v>
      </c>
      <c r="J57" t="s">
        <v>740</v>
      </c>
      <c r="K57" s="1">
        <v>45821</v>
      </c>
      <c r="L57" t="str">
        <f>IFERROR(VLOOKUP(Result5[[#This Row],[RPRO]],'Data Power app'!C:C,1,0),"Xoa")</f>
        <v>RPRO-250411-0222</v>
      </c>
      <c r="P57" t="str">
        <v>RPRO-250522-0075</v>
      </c>
      <c r="Q57" t="str">
        <v>LAMINATION 2-23/06/2025</v>
      </c>
      <c r="R57" t="str">
        <v>LAMINATION 2</v>
      </c>
      <c r="S57" s="1">
        <v>45831</v>
      </c>
    </row>
    <row r="58" spans="1:19" x14ac:dyDescent="0.25">
      <c r="A58" s="33" t="s">
        <v>9151</v>
      </c>
      <c r="B58" s="33" t="s">
        <v>9143</v>
      </c>
      <c r="C58" s="33" t="s">
        <v>739</v>
      </c>
      <c r="D58" s="1">
        <v>45829</v>
      </c>
      <c r="E58" s="33" t="str">
        <f>IFERROR(VLOOKUP(Result[[#This Row],[RPRO]],H:H,1,0),"")</f>
        <v>RPRO-250428-0655</v>
      </c>
      <c r="H58" t="s">
        <v>1233</v>
      </c>
      <c r="I58" t="s">
        <v>1409</v>
      </c>
      <c r="J58" t="s">
        <v>741</v>
      </c>
      <c r="K58" s="1">
        <v>45813</v>
      </c>
      <c r="L58" t="str">
        <f>IFERROR(VLOOKUP(Result5[[#This Row],[RPRO]],'Data Power app'!C:C,1,0),"Xoa")</f>
        <v>Xoa</v>
      </c>
      <c r="P58" t="str">
        <v>RPRO-250522-0076</v>
      </c>
      <c r="Q58" t="str">
        <v>LAMINATION 2-23/06/2025</v>
      </c>
      <c r="R58" t="str">
        <v>LAMINATION 2</v>
      </c>
      <c r="S58" s="1">
        <v>45831</v>
      </c>
    </row>
    <row r="59" spans="1:19" x14ac:dyDescent="0.25">
      <c r="A59" s="33" t="s">
        <v>9235</v>
      </c>
      <c r="B59" s="33" t="s">
        <v>9143</v>
      </c>
      <c r="C59" s="33" t="s">
        <v>739</v>
      </c>
      <c r="D59" s="1">
        <v>45829</v>
      </c>
      <c r="E59" s="33" t="str">
        <f>IFERROR(VLOOKUP(Result[[#This Row],[RPRO]],H:H,1,0),"")</f>
        <v>RPRO-250602-0032</v>
      </c>
      <c r="H59" t="s">
        <v>1234</v>
      </c>
      <c r="I59" t="s">
        <v>1409</v>
      </c>
      <c r="J59" t="s">
        <v>741</v>
      </c>
      <c r="K59" s="1">
        <v>45813</v>
      </c>
      <c r="L59" t="str">
        <f>IFERROR(VLOOKUP(Result5[[#This Row],[RPRO]],'Data Power app'!C:C,1,0),"Xoa")</f>
        <v>Xoa</v>
      </c>
      <c r="P59" t="str">
        <v>RPRO-250522-0077</v>
      </c>
      <c r="Q59" t="str">
        <v>LAMINATION 2-23/06/2025</v>
      </c>
      <c r="R59" t="str">
        <v>LAMINATION 2</v>
      </c>
      <c r="S59" s="1">
        <v>45831</v>
      </c>
    </row>
    <row r="60" spans="1:19" x14ac:dyDescent="0.25">
      <c r="A60" s="33" t="s">
        <v>9260</v>
      </c>
      <c r="B60" s="33" t="s">
        <v>9143</v>
      </c>
      <c r="C60" s="33" t="s">
        <v>739</v>
      </c>
      <c r="D60" s="1">
        <v>45829</v>
      </c>
      <c r="E60" s="33" t="str">
        <f>IFERROR(VLOOKUP(Result[[#This Row],[RPRO]],H:H,1,0),"")</f>
        <v>RPRO-250513-0111</v>
      </c>
      <c r="H60" t="s">
        <v>3835</v>
      </c>
      <c r="I60" t="s">
        <v>3922</v>
      </c>
      <c r="J60" t="s">
        <v>740</v>
      </c>
      <c r="K60" s="1">
        <v>45821</v>
      </c>
      <c r="L60" t="str">
        <f>IFERROR(VLOOKUP(Result5[[#This Row],[RPRO]],'Data Power app'!C:C,1,0),"Xoa")</f>
        <v>RPRO-250411-0230</v>
      </c>
      <c r="P60" t="str">
        <v>RPRO-250522-0078</v>
      </c>
      <c r="Q60" t="str">
        <v>LAMINATION 2-23/06/2025</v>
      </c>
      <c r="R60" t="str">
        <v>LAMINATION 2</v>
      </c>
      <c r="S60" s="1">
        <v>45831</v>
      </c>
    </row>
    <row r="61" spans="1:19" x14ac:dyDescent="0.25">
      <c r="A61" s="33" t="s">
        <v>9301</v>
      </c>
      <c r="B61" s="33" t="s">
        <v>9134</v>
      </c>
      <c r="C61" s="33" t="s">
        <v>736</v>
      </c>
      <c r="D61" s="1">
        <v>45829</v>
      </c>
      <c r="E61" s="33" t="str">
        <f>IFERROR(VLOOKUP(Result[[#This Row],[RPRO]],H:H,1,0),"")</f>
        <v>RPRO-250514-0080</v>
      </c>
      <c r="H61" t="s">
        <v>3837</v>
      </c>
      <c r="I61" t="s">
        <v>3922</v>
      </c>
      <c r="J61" t="s">
        <v>740</v>
      </c>
      <c r="K61" s="1">
        <v>45821</v>
      </c>
      <c r="L61" t="str">
        <f>IFERROR(VLOOKUP(Result5[[#This Row],[RPRO]],'Data Power app'!C:C,1,0),"Xoa")</f>
        <v>RPRO-250411-0231</v>
      </c>
      <c r="P61" t="str">
        <v>RPRO-250522-0079</v>
      </c>
      <c r="Q61" t="str">
        <v>LAMINATION 2-23/06/2025</v>
      </c>
      <c r="R61" t="str">
        <v>LAMINATION 2</v>
      </c>
      <c r="S61" s="1">
        <v>45831</v>
      </c>
    </row>
    <row r="62" spans="1:19" x14ac:dyDescent="0.25">
      <c r="A62" s="33" t="s">
        <v>9309</v>
      </c>
      <c r="B62" s="33" t="s">
        <v>9199</v>
      </c>
      <c r="C62" s="33" t="s">
        <v>741</v>
      </c>
      <c r="D62" s="1">
        <v>45829</v>
      </c>
      <c r="E62" s="33" t="str">
        <f>IFERROR(VLOOKUP(Result[[#This Row],[RPRO]],H:H,1,0),"")</f>
        <v>RPRO-250519-0586</v>
      </c>
      <c r="H62" t="s">
        <v>4393</v>
      </c>
      <c r="I62" t="s">
        <v>4607</v>
      </c>
      <c r="J62" t="s">
        <v>741</v>
      </c>
      <c r="K62" s="1">
        <v>45822</v>
      </c>
      <c r="L62" t="str">
        <f>IFERROR(VLOOKUP(Result5[[#This Row],[RPRO]],'Data Power app'!C:C,1,0),"Xoa")</f>
        <v>RPRO-250411-0237</v>
      </c>
      <c r="P62" t="str">
        <v>RPRO-250522-0080</v>
      </c>
      <c r="Q62" t="str">
        <v>LAMINATION 2-23/06/2025</v>
      </c>
      <c r="R62" t="str">
        <v>LAMINATION 2</v>
      </c>
      <c r="S62" s="1">
        <v>45831</v>
      </c>
    </row>
    <row r="63" spans="1:19" x14ac:dyDescent="0.25">
      <c r="A63" s="33" t="s">
        <v>9315</v>
      </c>
      <c r="B63" s="33" t="s">
        <v>9136</v>
      </c>
      <c r="C63" s="33" t="s">
        <v>735</v>
      </c>
      <c r="D63" s="1">
        <v>45829</v>
      </c>
      <c r="E63" s="33" t="str">
        <f>IFERROR(VLOOKUP(Result[[#This Row],[RPRO]],H:H,1,0),"")</f>
        <v>RPRO-250607-0199</v>
      </c>
      <c r="H63" t="s">
        <v>4266</v>
      </c>
      <c r="I63" t="s">
        <v>4603</v>
      </c>
      <c r="J63" t="s">
        <v>736</v>
      </c>
      <c r="K63" s="1">
        <v>45822</v>
      </c>
      <c r="L63" t="str">
        <f>IFERROR(VLOOKUP(Result5[[#This Row],[RPRO]],'Data Power app'!C:C,1,0),"Xoa")</f>
        <v>Xoa</v>
      </c>
      <c r="P63" t="str">
        <v>RPRO-250522-0081</v>
      </c>
      <c r="Q63" t="str">
        <v>LAMINATION 2-23/06/2025</v>
      </c>
      <c r="R63" t="str">
        <v>LAMINATION 2</v>
      </c>
      <c r="S63" s="1">
        <v>45831</v>
      </c>
    </row>
    <row r="64" spans="1:19" x14ac:dyDescent="0.25">
      <c r="A64" s="33" t="s">
        <v>3769</v>
      </c>
      <c r="B64" s="33" t="s">
        <v>3922</v>
      </c>
      <c r="C64" s="33" t="s">
        <v>740</v>
      </c>
      <c r="D64" s="1">
        <v>45821</v>
      </c>
      <c r="E64" s="33" t="str">
        <f>IFERROR(VLOOKUP(Result[[#This Row],[RPRO]],H:H,1,0),"")</f>
        <v>RPRO-250428-0397</v>
      </c>
      <c r="H64" t="s">
        <v>1538</v>
      </c>
      <c r="I64" t="s">
        <v>1515</v>
      </c>
      <c r="J64" t="s">
        <v>741</v>
      </c>
      <c r="K64" s="1">
        <v>45815</v>
      </c>
      <c r="L64" t="str">
        <f>IFERROR(VLOOKUP(Result5[[#This Row],[RPRO]],'Data Power app'!C:C,1,0),"Xoa")</f>
        <v>Xoa</v>
      </c>
      <c r="P64" t="str">
        <v>RPRO-250522-0082</v>
      </c>
      <c r="Q64" t="str">
        <v>LAMINATION 2-23/06/2025</v>
      </c>
      <c r="R64" t="str">
        <v>LAMINATION 2</v>
      </c>
      <c r="S64" s="1">
        <v>45831</v>
      </c>
    </row>
    <row r="65" spans="1:19" x14ac:dyDescent="0.25">
      <c r="A65" s="33" t="s">
        <v>3744</v>
      </c>
      <c r="B65" s="33" t="s">
        <v>3922</v>
      </c>
      <c r="C65" s="33" t="s">
        <v>740</v>
      </c>
      <c r="D65" s="1">
        <v>45821</v>
      </c>
      <c r="E65" s="33" t="str">
        <f>IFERROR(VLOOKUP(Result[[#This Row],[RPRO]],H:H,1,0),"")</f>
        <v>RPRO-250411-0177</v>
      </c>
      <c r="H65" t="s">
        <v>1539</v>
      </c>
      <c r="I65" t="s">
        <v>1515</v>
      </c>
      <c r="J65" t="s">
        <v>741</v>
      </c>
      <c r="K65" s="1">
        <v>45815</v>
      </c>
      <c r="L65" t="str">
        <f>IFERROR(VLOOKUP(Result5[[#This Row],[RPRO]],'Data Power app'!C:C,1,0),"Xoa")</f>
        <v>Xoa</v>
      </c>
      <c r="P65" t="str">
        <v>RPRO-250522-0085</v>
      </c>
      <c r="Q65" t="str">
        <v>LAMINATION 2-23/06/2025</v>
      </c>
      <c r="R65" t="str">
        <v>LAMINATION 2</v>
      </c>
      <c r="S65" s="1">
        <v>45831</v>
      </c>
    </row>
    <row r="66" spans="1:19" x14ac:dyDescent="0.25">
      <c r="A66" s="33" t="s">
        <v>3831</v>
      </c>
      <c r="B66" s="33" t="s">
        <v>3922</v>
      </c>
      <c r="C66" s="33" t="s">
        <v>740</v>
      </c>
      <c r="D66" s="1">
        <v>45821</v>
      </c>
      <c r="E66" s="33" t="str">
        <f>IFERROR(VLOOKUP(Result[[#This Row],[RPRO]],H:H,1,0),"")</f>
        <v>RPRO-250411-0181</v>
      </c>
      <c r="H66" t="s">
        <v>1540</v>
      </c>
      <c r="I66" t="s">
        <v>1515</v>
      </c>
      <c r="J66" t="s">
        <v>741</v>
      </c>
      <c r="K66" s="1">
        <v>45815</v>
      </c>
      <c r="L66" t="str">
        <f>IFERROR(VLOOKUP(Result5[[#This Row],[RPRO]],'Data Power app'!C:C,1,0),"Xoa")</f>
        <v>Xoa</v>
      </c>
      <c r="P66" t="str">
        <v>RPRO-250522-0086</v>
      </c>
      <c r="Q66" t="str">
        <v>LAMINATION 2-23/06/2025</v>
      </c>
      <c r="R66" t="str">
        <v>LAMINATION 2</v>
      </c>
      <c r="S66" s="1">
        <v>45831</v>
      </c>
    </row>
    <row r="67" spans="1:19" x14ac:dyDescent="0.25">
      <c r="A67" s="33" t="s">
        <v>3826</v>
      </c>
      <c r="B67" s="33" t="s">
        <v>3922</v>
      </c>
      <c r="C67" s="33" t="s">
        <v>740</v>
      </c>
      <c r="D67" s="1">
        <v>45821</v>
      </c>
      <c r="E67" s="33" t="str">
        <f>IFERROR(VLOOKUP(Result[[#This Row],[RPRO]],H:H,1,0),"")</f>
        <v>RPRO-250411-0173</v>
      </c>
      <c r="H67" t="s">
        <v>3163</v>
      </c>
      <c r="I67" t="s">
        <v>3349</v>
      </c>
      <c r="J67" t="s">
        <v>735</v>
      </c>
      <c r="K67" s="1">
        <v>45820</v>
      </c>
      <c r="L67" t="str">
        <f>IFERROR(VLOOKUP(Result5[[#This Row],[RPRO]],'Data Power app'!C:C,1,0),"Xoa")</f>
        <v>Xoa</v>
      </c>
      <c r="P67" t="str">
        <v>RPRO-250520-0591</v>
      </c>
      <c r="Q67" t="str">
        <v>LAMINATION 5-23/06/2025</v>
      </c>
      <c r="R67" t="str">
        <v>LAMINATION 5</v>
      </c>
      <c r="S67" s="1">
        <v>45831</v>
      </c>
    </row>
    <row r="68" spans="1:19" x14ac:dyDescent="0.25">
      <c r="A68" s="33" t="s">
        <v>4454</v>
      </c>
      <c r="B68" s="33" t="s">
        <v>4607</v>
      </c>
      <c r="C68" s="33" t="s">
        <v>741</v>
      </c>
      <c r="D68" s="1">
        <v>45822</v>
      </c>
      <c r="E68" s="33" t="str">
        <f>IFERROR(VLOOKUP(Result[[#This Row],[RPRO]],H:H,1,0),"")</f>
        <v>RPRO-250411-0183</v>
      </c>
      <c r="H68" t="s">
        <v>3767</v>
      </c>
      <c r="I68" t="s">
        <v>3922</v>
      </c>
      <c r="J68" t="s">
        <v>740</v>
      </c>
      <c r="K68" s="1">
        <v>45821</v>
      </c>
      <c r="L68" t="str">
        <f>IFERROR(VLOOKUP(Result5[[#This Row],[RPRO]],'Data Power app'!C:C,1,0),"Xoa")</f>
        <v>RPRO-250416-0108</v>
      </c>
      <c r="P68" t="str">
        <v>RPRO-250522-0087</v>
      </c>
      <c r="Q68" t="str">
        <v>LAMINATION 2-23/06/2025</v>
      </c>
      <c r="R68" t="str">
        <v>LAMINATION 2</v>
      </c>
      <c r="S68" s="1">
        <v>45831</v>
      </c>
    </row>
    <row r="69" spans="1:19" x14ac:dyDescent="0.25">
      <c r="A69" s="33" t="s">
        <v>5596</v>
      </c>
      <c r="B69" s="33" t="s">
        <v>5803</v>
      </c>
      <c r="C69" s="33" t="s">
        <v>739</v>
      </c>
      <c r="D69" s="1">
        <v>45825</v>
      </c>
      <c r="E69" s="33" t="str">
        <f>IFERROR(VLOOKUP(Result[[#This Row],[RPRO]],H:H,1,0),"")</f>
        <v>RPRO-250428-0399</v>
      </c>
      <c r="H69" t="s">
        <v>3546</v>
      </c>
      <c r="I69" t="s">
        <v>3922</v>
      </c>
      <c r="J69" t="s">
        <v>740</v>
      </c>
      <c r="K69" s="1">
        <v>45821</v>
      </c>
      <c r="L69" t="str">
        <f>IFERROR(VLOOKUP(Result5[[#This Row],[RPRO]],'Data Power app'!C:C,1,0),"Xoa")</f>
        <v>Xoa</v>
      </c>
      <c r="P69" t="str">
        <v>RPRO-250522-0088</v>
      </c>
      <c r="Q69" t="str">
        <v>LAMINATION 2-23/06/2025</v>
      </c>
      <c r="R69" t="str">
        <v>LAMINATION 2</v>
      </c>
      <c r="S69" s="1">
        <v>45831</v>
      </c>
    </row>
    <row r="70" spans="1:19" x14ac:dyDescent="0.25">
      <c r="A70" s="33" t="s">
        <v>5600</v>
      </c>
      <c r="B70" s="33" t="s">
        <v>5803</v>
      </c>
      <c r="C70" s="33" t="s">
        <v>739</v>
      </c>
      <c r="D70" s="1">
        <v>45825</v>
      </c>
      <c r="E70" s="33" t="str">
        <f>IFERROR(VLOOKUP(Result[[#This Row],[RPRO]],H:H,1,0),"")</f>
        <v>RPRO-250428-0424</v>
      </c>
      <c r="H70" t="s">
        <v>3737</v>
      </c>
      <c r="I70" t="s">
        <v>3922</v>
      </c>
      <c r="J70" t="s">
        <v>740</v>
      </c>
      <c r="K70" s="1">
        <v>45821</v>
      </c>
      <c r="L70" t="str">
        <f>IFERROR(VLOOKUP(Result5[[#This Row],[RPRO]],'Data Power app'!C:C,1,0),"Xoa")</f>
        <v>RPRO-250417-0041</v>
      </c>
      <c r="P70" t="str">
        <v>RPRO-250522-0089</v>
      </c>
      <c r="Q70" t="str">
        <v>LAMINATION 2-23/06/2025</v>
      </c>
      <c r="R70" t="str">
        <v>LAMINATION 2</v>
      </c>
      <c r="S70" s="1">
        <v>45831</v>
      </c>
    </row>
    <row r="71" spans="1:19" x14ac:dyDescent="0.25">
      <c r="A71" s="33" t="s">
        <v>5613</v>
      </c>
      <c r="B71" s="33" t="s">
        <v>5803</v>
      </c>
      <c r="C71" s="33" t="s">
        <v>739</v>
      </c>
      <c r="D71" s="1">
        <v>45825</v>
      </c>
      <c r="E71" s="33" t="str">
        <f>IFERROR(VLOOKUP(Result[[#This Row],[RPRO]],H:H,1,0),"")</f>
        <v>RPRO-250612-0262</v>
      </c>
      <c r="H71" t="s">
        <v>3592</v>
      </c>
      <c r="I71" t="s">
        <v>3926</v>
      </c>
      <c r="J71" t="s">
        <v>735</v>
      </c>
      <c r="K71" s="1">
        <v>45821</v>
      </c>
      <c r="L71" t="str">
        <f>IFERROR(VLOOKUP(Result5[[#This Row],[RPRO]],'Data Power app'!C:C,1,0),"Xoa")</f>
        <v>Xoa</v>
      </c>
      <c r="P71" t="str">
        <v>RPRO-250522-0090</v>
      </c>
      <c r="Q71" t="str">
        <v>LAMINATION 2-23/06/2025</v>
      </c>
      <c r="R71" t="str">
        <v>LAMINATION 2</v>
      </c>
      <c r="S71" s="1">
        <v>45831</v>
      </c>
    </row>
    <row r="72" spans="1:19" x14ac:dyDescent="0.25">
      <c r="A72" s="33" t="s">
        <v>6062</v>
      </c>
      <c r="B72" s="33" t="s">
        <v>6433</v>
      </c>
      <c r="C72" s="33" t="s">
        <v>740</v>
      </c>
      <c r="D72" s="1">
        <v>45826</v>
      </c>
      <c r="E72" s="33" t="str">
        <f>IFERROR(VLOOKUP(Result[[#This Row],[RPRO]],H:H,1,0),"")</f>
        <v>RPRO-250520-0632</v>
      </c>
      <c r="H72" t="s">
        <v>1003</v>
      </c>
      <c r="I72" t="s">
        <v>1038</v>
      </c>
      <c r="J72" t="s">
        <v>738</v>
      </c>
      <c r="K72" s="1">
        <v>45808</v>
      </c>
      <c r="L72" t="str">
        <f>IFERROR(VLOOKUP(Result5[[#This Row],[RPRO]],'Data Power app'!C:C,1,0),"Xoa")</f>
        <v>Xoa</v>
      </c>
      <c r="P72" t="str">
        <v>RPRO-250522-0091</v>
      </c>
      <c r="Q72" t="str">
        <v>LAMINATION 2-23/06/2025</v>
      </c>
      <c r="R72" t="str">
        <v>LAMINATION 2</v>
      </c>
      <c r="S72" s="1">
        <v>45831</v>
      </c>
    </row>
    <row r="73" spans="1:19" x14ac:dyDescent="0.25">
      <c r="A73" s="33" t="s">
        <v>6258</v>
      </c>
      <c r="B73" s="33" t="s">
        <v>6430</v>
      </c>
      <c r="C73" s="33" t="s">
        <v>741</v>
      </c>
      <c r="D73" s="1">
        <v>45826</v>
      </c>
      <c r="E73" s="33" t="str">
        <f>IFERROR(VLOOKUP(Result[[#This Row],[RPRO]],H:H,1,0),"")</f>
        <v>RPRO-250425-0146</v>
      </c>
      <c r="H73" t="s">
        <v>1870</v>
      </c>
      <c r="I73" t="s">
        <v>1871</v>
      </c>
      <c r="J73" t="s">
        <v>738</v>
      </c>
      <c r="K73" s="1">
        <v>45817</v>
      </c>
      <c r="L73" t="str">
        <f>IFERROR(VLOOKUP(Result5[[#This Row],[RPRO]],'Data Power app'!C:C,1,0),"Xoa")</f>
        <v>Xoa</v>
      </c>
      <c r="P73" t="str">
        <v>RPRO-250522-0092</v>
      </c>
      <c r="Q73" t="str">
        <v>LAMINATION 2-23/06/2025</v>
      </c>
      <c r="R73" t="str">
        <v>LAMINATION 2</v>
      </c>
      <c r="S73" s="1">
        <v>45831</v>
      </c>
    </row>
    <row r="74" spans="1:19" x14ac:dyDescent="0.25">
      <c r="A74" s="33" t="s">
        <v>6260</v>
      </c>
      <c r="B74" s="33" t="s">
        <v>6430</v>
      </c>
      <c r="C74" s="33" t="s">
        <v>741</v>
      </c>
      <c r="D74" s="1">
        <v>45826</v>
      </c>
      <c r="E74" s="33" t="str">
        <f>IFERROR(VLOOKUP(Result[[#This Row],[RPRO]],H:H,1,0),"")</f>
        <v>RPRO-250507-0002</v>
      </c>
      <c r="H74" t="s">
        <v>1308</v>
      </c>
      <c r="I74" t="s">
        <v>1312</v>
      </c>
      <c r="J74" t="s">
        <v>740</v>
      </c>
      <c r="K74" s="1">
        <v>45812</v>
      </c>
      <c r="L74" t="str">
        <f>IFERROR(VLOOKUP(Result5[[#This Row],[RPRO]],'Data Power app'!C:C,1,0),"Xoa")</f>
        <v>Xoa</v>
      </c>
      <c r="P74" t="str">
        <v>RPRO-250612-0046</v>
      </c>
      <c r="Q74" t="str">
        <v>LAMINATION 2-23/06/2025</v>
      </c>
      <c r="R74" t="str">
        <v>LAMINATION 2</v>
      </c>
      <c r="S74" s="1">
        <v>45831</v>
      </c>
    </row>
    <row r="75" spans="1:19" x14ac:dyDescent="0.25">
      <c r="A75" s="33" t="s">
        <v>6264</v>
      </c>
      <c r="B75" s="33" t="s">
        <v>6430</v>
      </c>
      <c r="C75" s="33" t="s">
        <v>741</v>
      </c>
      <c r="D75" s="1">
        <v>45826</v>
      </c>
      <c r="E75" s="33" t="str">
        <f>IFERROR(VLOOKUP(Result[[#This Row],[RPRO]],H:H,1,0),"")</f>
        <v>RPRO-250526-0085</v>
      </c>
      <c r="H75" t="s">
        <v>6408</v>
      </c>
      <c r="I75" t="s">
        <v>6431</v>
      </c>
      <c r="J75" t="s">
        <v>738</v>
      </c>
      <c r="K75" s="1">
        <v>45826</v>
      </c>
      <c r="L75" t="str">
        <f>IFERROR(VLOOKUP(Result5[[#This Row],[RPRO]],'Data Power app'!C:C,1,0),"Xoa")</f>
        <v>Xoa</v>
      </c>
      <c r="P75" t="str">
        <v>RPRO-250612-0047</v>
      </c>
      <c r="Q75" t="str">
        <v>LAMINATION 2-23/06/2025</v>
      </c>
      <c r="R75" t="str">
        <v>LAMINATION 2</v>
      </c>
      <c r="S75" s="1">
        <v>45831</v>
      </c>
    </row>
    <row r="76" spans="1:19" x14ac:dyDescent="0.25">
      <c r="A76" s="33" t="s">
        <v>14584</v>
      </c>
      <c r="B76" s="33" t="s">
        <v>14838</v>
      </c>
      <c r="C76" s="33" t="s">
        <v>736</v>
      </c>
      <c r="D76" s="1">
        <v>45832</v>
      </c>
      <c r="E76" s="33" t="str">
        <f>IFERROR(VLOOKUP(Result[[#This Row],[RPRO]],H:H,1,0),"")</f>
        <v>RPRO-250424-0321</v>
      </c>
      <c r="H76" t="s">
        <v>1004</v>
      </c>
      <c r="I76" t="s">
        <v>1038</v>
      </c>
      <c r="J76" t="s">
        <v>738</v>
      </c>
      <c r="K76" s="1">
        <v>45808</v>
      </c>
      <c r="L76" t="str">
        <f>IFERROR(VLOOKUP(Result5[[#This Row],[RPRO]],'Data Power app'!C:C,1,0),"Xoa")</f>
        <v>Xoa</v>
      </c>
      <c r="P76" t="str">
        <v>RPRO-250611-0013</v>
      </c>
      <c r="Q76" t="str">
        <v>LAMINATION 4-23/06/2025</v>
      </c>
      <c r="R76" t="str">
        <v>LAMINATION 4</v>
      </c>
      <c r="S76" s="1">
        <v>45831</v>
      </c>
    </row>
    <row r="77" spans="1:19" x14ac:dyDescent="0.25">
      <c r="A77" s="33" t="s">
        <v>12612</v>
      </c>
      <c r="B77" s="33" t="s">
        <v>12613</v>
      </c>
      <c r="C77" s="33" t="s">
        <v>739</v>
      </c>
      <c r="D77" s="1">
        <v>45831</v>
      </c>
      <c r="E77" s="33" t="str">
        <f>IFERROR(VLOOKUP(Result[[#This Row],[RPRO]],H:H,1,0),"")</f>
        <v/>
      </c>
      <c r="H77" t="s">
        <v>1006</v>
      </c>
      <c r="I77" t="s">
        <v>1038</v>
      </c>
      <c r="J77" t="s">
        <v>738</v>
      </c>
      <c r="K77" s="1">
        <v>45808</v>
      </c>
      <c r="L77" t="str">
        <f>IFERROR(VLOOKUP(Result5[[#This Row],[RPRO]],'Data Power app'!C:C,1,0),"Xoa")</f>
        <v>Xoa</v>
      </c>
      <c r="P77" t="str">
        <v>RPRO-250613-0152</v>
      </c>
      <c r="Q77" t="str">
        <v>LAMINATION 2-23/06/2025</v>
      </c>
      <c r="R77" t="str">
        <v>LAMINATION 2</v>
      </c>
      <c r="S77" s="1">
        <v>45831</v>
      </c>
    </row>
    <row r="78" spans="1:19" x14ac:dyDescent="0.25">
      <c r="A78" s="33" t="s">
        <v>12614</v>
      </c>
      <c r="B78" s="33" t="s">
        <v>12613</v>
      </c>
      <c r="C78" s="33" t="s">
        <v>739</v>
      </c>
      <c r="D78" s="1">
        <v>45831</v>
      </c>
      <c r="E78" s="33" t="str">
        <f>IFERROR(VLOOKUP(Result[[#This Row],[RPRO]],H:H,1,0),"")</f>
        <v/>
      </c>
      <c r="H78" t="s">
        <v>2967</v>
      </c>
      <c r="I78" t="s">
        <v>3347</v>
      </c>
      <c r="J78" t="s">
        <v>736</v>
      </c>
      <c r="K78" s="1">
        <v>45820</v>
      </c>
      <c r="L78" t="str">
        <f>IFERROR(VLOOKUP(Result5[[#This Row],[RPRO]],'Data Power app'!C:C,1,0),"Xoa")</f>
        <v>Xoa</v>
      </c>
      <c r="P78" t="str">
        <v>RPRO-250528-0093</v>
      </c>
      <c r="Q78" t="str">
        <v>LAMINATION 2-23/06/2025</v>
      </c>
      <c r="R78" t="str">
        <v>LAMINATION 2</v>
      </c>
      <c r="S78" s="1">
        <v>45831</v>
      </c>
    </row>
    <row r="79" spans="1:19" x14ac:dyDescent="0.25">
      <c r="A79" s="33" t="s">
        <v>12615</v>
      </c>
      <c r="B79" s="33" t="s">
        <v>12613</v>
      </c>
      <c r="C79" s="33" t="s">
        <v>739</v>
      </c>
      <c r="D79" s="1">
        <v>45831</v>
      </c>
      <c r="E79" s="33" t="str">
        <f>IFERROR(VLOOKUP(Result[[#This Row],[RPRO]],H:H,1,0),"")</f>
        <v/>
      </c>
      <c r="H79" t="s">
        <v>2569</v>
      </c>
      <c r="I79" t="s">
        <v>2910</v>
      </c>
      <c r="J79" t="s">
        <v>735</v>
      </c>
      <c r="K79" s="1">
        <v>45819</v>
      </c>
      <c r="L79" t="str">
        <f>IFERROR(VLOOKUP(Result5[[#This Row],[RPRO]],'Data Power app'!C:C,1,0),"Xoa")</f>
        <v>Xoa</v>
      </c>
      <c r="P79" t="str">
        <v>RPRO-250528-0278</v>
      </c>
      <c r="Q79" t="str">
        <v>LAMINATION 2-23/06/2025</v>
      </c>
      <c r="R79" t="str">
        <v>LAMINATION 2</v>
      </c>
      <c r="S79" s="1">
        <v>45831</v>
      </c>
    </row>
    <row r="80" spans="1:19" x14ac:dyDescent="0.25">
      <c r="A80" s="33" t="s">
        <v>12616</v>
      </c>
      <c r="B80" s="33" t="s">
        <v>12613</v>
      </c>
      <c r="C80" s="33" t="s">
        <v>739</v>
      </c>
      <c r="D80" s="1">
        <v>45831</v>
      </c>
      <c r="E80" s="33" t="str">
        <f>IFERROR(VLOOKUP(Result[[#This Row],[RPRO]],H:H,1,0),"")</f>
        <v/>
      </c>
      <c r="H80" t="s">
        <v>3489</v>
      </c>
      <c r="I80" t="s">
        <v>3922</v>
      </c>
      <c r="J80" t="s">
        <v>740</v>
      </c>
      <c r="K80" s="1">
        <v>45821</v>
      </c>
      <c r="L80" t="str">
        <f>IFERROR(VLOOKUP(Result5[[#This Row],[RPRO]],'Data Power app'!C:C,1,0),"Xoa")</f>
        <v>Xoa</v>
      </c>
      <c r="P80" t="str">
        <v>RPRO-250528-0282</v>
      </c>
      <c r="Q80" t="str">
        <v>LAMINATION 2-23/06/2025</v>
      </c>
      <c r="R80" t="str">
        <v>LAMINATION 2</v>
      </c>
      <c r="S80" s="1">
        <v>45831</v>
      </c>
    </row>
    <row r="81" spans="1:19" x14ac:dyDescent="0.25">
      <c r="A81" s="33" t="s">
        <v>12617</v>
      </c>
      <c r="B81" s="33" t="s">
        <v>12613</v>
      </c>
      <c r="C81" s="33" t="s">
        <v>739</v>
      </c>
      <c r="D81" s="1">
        <v>45831</v>
      </c>
      <c r="E81" s="33" t="str">
        <f>IFERROR(VLOOKUP(Result[[#This Row],[RPRO]],H:H,1,0),"")</f>
        <v/>
      </c>
      <c r="H81" t="s">
        <v>3335</v>
      </c>
      <c r="I81" t="s">
        <v>3346</v>
      </c>
      <c r="J81" t="s">
        <v>737</v>
      </c>
      <c r="K81" s="1">
        <v>45820</v>
      </c>
      <c r="L81" t="str">
        <f>IFERROR(VLOOKUP(Result5[[#This Row],[RPRO]],'Data Power app'!C:C,1,0),"Xoa")</f>
        <v>Xoa</v>
      </c>
      <c r="P81" t="str">
        <v>RPRO-250528-0284</v>
      </c>
      <c r="Q81" t="str">
        <v>LAMINATION 2-23/06/2025</v>
      </c>
      <c r="R81" t="str">
        <v>LAMINATION 2</v>
      </c>
      <c r="S81" s="1">
        <v>45831</v>
      </c>
    </row>
    <row r="82" spans="1:19" x14ac:dyDescent="0.25">
      <c r="A82" s="33" t="s">
        <v>12618</v>
      </c>
      <c r="B82" s="33" t="s">
        <v>12613</v>
      </c>
      <c r="C82" s="33" t="s">
        <v>739</v>
      </c>
      <c r="D82" s="1">
        <v>45831</v>
      </c>
      <c r="E82" s="33" t="str">
        <f>IFERROR(VLOOKUP(Result[[#This Row],[RPRO]],H:H,1,0),"")</f>
        <v/>
      </c>
      <c r="H82" t="s">
        <v>5063</v>
      </c>
      <c r="I82" t="s">
        <v>5095</v>
      </c>
      <c r="J82" t="s">
        <v>741</v>
      </c>
      <c r="K82" s="1">
        <v>45824</v>
      </c>
      <c r="L82" t="str">
        <f>IFERROR(VLOOKUP(Result5[[#This Row],[RPRO]],'Data Power app'!C:C,1,0),"Xoa")</f>
        <v>Xoa</v>
      </c>
      <c r="P82" t="str">
        <v>RPRO-250528-0288</v>
      </c>
      <c r="Q82" t="str">
        <v>LAMINATION 2-23/06/2025</v>
      </c>
      <c r="R82" t="str">
        <v>LAMINATION 2</v>
      </c>
      <c r="S82" s="1">
        <v>45831</v>
      </c>
    </row>
    <row r="83" spans="1:19" x14ac:dyDescent="0.25">
      <c r="A83" s="33" t="s">
        <v>12619</v>
      </c>
      <c r="B83" s="33" t="s">
        <v>12613</v>
      </c>
      <c r="C83" s="33" t="s">
        <v>739</v>
      </c>
      <c r="D83" s="1">
        <v>45831</v>
      </c>
      <c r="E83" s="33" t="str">
        <f>IFERROR(VLOOKUP(Result[[#This Row],[RPRO]],H:H,1,0),"")</f>
        <v/>
      </c>
      <c r="H83" t="s">
        <v>1206</v>
      </c>
      <c r="I83" t="s">
        <v>1311</v>
      </c>
      <c r="J83" t="s">
        <v>738</v>
      </c>
      <c r="K83" s="1">
        <v>45812</v>
      </c>
      <c r="L83" t="str">
        <f>IFERROR(VLOOKUP(Result5[[#This Row],[RPRO]],'Data Power app'!C:C,1,0),"Xoa")</f>
        <v>Xoa</v>
      </c>
      <c r="P83" t="str">
        <v>RPRO-250528-0296</v>
      </c>
      <c r="Q83" t="str">
        <v>LAMINATION 2-23/06/2025</v>
      </c>
      <c r="R83" t="str">
        <v>LAMINATION 2</v>
      </c>
      <c r="S83" s="1">
        <v>45831</v>
      </c>
    </row>
    <row r="84" spans="1:19" x14ac:dyDescent="0.25">
      <c r="A84" s="33" t="s">
        <v>12620</v>
      </c>
      <c r="B84" s="33" t="s">
        <v>12613</v>
      </c>
      <c r="C84" s="33" t="s">
        <v>739</v>
      </c>
      <c r="D84" s="1">
        <v>45831</v>
      </c>
      <c r="E84" s="33" t="str">
        <f>IFERROR(VLOOKUP(Result[[#This Row],[RPRO]],H:H,1,0),"")</f>
        <v/>
      </c>
      <c r="H84" t="s">
        <v>1207</v>
      </c>
      <c r="I84" t="s">
        <v>1409</v>
      </c>
      <c r="J84" t="s">
        <v>741</v>
      </c>
      <c r="K84" s="1">
        <v>45813</v>
      </c>
      <c r="L84" t="str">
        <f>IFERROR(VLOOKUP(Result5[[#This Row],[RPRO]],'Data Power app'!C:C,1,0),"Xoa")</f>
        <v>Xoa</v>
      </c>
      <c r="P84" t="str">
        <v>RPRO-250528-0303</v>
      </c>
      <c r="Q84" t="str">
        <v>LAMINATION 2-23/06/2025</v>
      </c>
      <c r="R84" t="str">
        <v>LAMINATION 2</v>
      </c>
      <c r="S84" s="1">
        <v>45831</v>
      </c>
    </row>
    <row r="85" spans="1:19" x14ac:dyDescent="0.25">
      <c r="A85" s="33" t="s">
        <v>12621</v>
      </c>
      <c r="B85" s="33" t="s">
        <v>12613</v>
      </c>
      <c r="C85" s="33" t="s">
        <v>739</v>
      </c>
      <c r="D85" s="1">
        <v>45831</v>
      </c>
      <c r="E85" s="33" t="str">
        <f>IFERROR(VLOOKUP(Result[[#This Row],[RPRO]],H:H,1,0),"")</f>
        <v/>
      </c>
      <c r="H85" t="s">
        <v>1211</v>
      </c>
      <c r="I85" t="s">
        <v>1409</v>
      </c>
      <c r="J85" t="s">
        <v>741</v>
      </c>
      <c r="K85" s="1">
        <v>45813</v>
      </c>
      <c r="L85" t="str">
        <f>IFERROR(VLOOKUP(Result5[[#This Row],[RPRO]],'Data Power app'!C:C,1,0),"Xoa")</f>
        <v>Xoa</v>
      </c>
      <c r="P85" t="str">
        <v>RPRO-250528-0305</v>
      </c>
      <c r="Q85" t="str">
        <v>LAMINATION 2-23/06/2025</v>
      </c>
      <c r="R85" t="str">
        <v>LAMINATION 2</v>
      </c>
      <c r="S85" s="1">
        <v>45831</v>
      </c>
    </row>
    <row r="86" spans="1:19" x14ac:dyDescent="0.25">
      <c r="A86" s="33" t="s">
        <v>12622</v>
      </c>
      <c r="B86" s="33" t="s">
        <v>12613</v>
      </c>
      <c r="C86" s="33" t="s">
        <v>739</v>
      </c>
      <c r="D86" s="1">
        <v>45831</v>
      </c>
      <c r="E86" s="33" t="str">
        <f>IFERROR(VLOOKUP(Result[[#This Row],[RPRO]],H:H,1,0),"")</f>
        <v/>
      </c>
      <c r="H86" t="s">
        <v>1212</v>
      </c>
      <c r="I86" t="s">
        <v>1311</v>
      </c>
      <c r="J86" t="s">
        <v>738</v>
      </c>
      <c r="K86" s="1">
        <v>45812</v>
      </c>
      <c r="L86" t="str">
        <f>IFERROR(VLOOKUP(Result5[[#This Row],[RPRO]],'Data Power app'!C:C,1,0),"Xoa")</f>
        <v>Xoa</v>
      </c>
      <c r="P86" t="str">
        <v>RPRO-250528-0315</v>
      </c>
      <c r="Q86" t="str">
        <v>LAMINATION 2-23/06/2025</v>
      </c>
      <c r="R86" t="str">
        <v>LAMINATION 2</v>
      </c>
      <c r="S86" s="1">
        <v>45831</v>
      </c>
    </row>
    <row r="87" spans="1:19" x14ac:dyDescent="0.25">
      <c r="A87" s="33" t="s">
        <v>12623</v>
      </c>
      <c r="B87" s="33" t="s">
        <v>12613</v>
      </c>
      <c r="C87" s="33" t="s">
        <v>739</v>
      </c>
      <c r="D87" s="1">
        <v>45831</v>
      </c>
      <c r="E87" s="33" t="str">
        <f>IFERROR(VLOOKUP(Result[[#This Row],[RPRO]],H:H,1,0),"")</f>
        <v/>
      </c>
      <c r="H87" t="s">
        <v>1213</v>
      </c>
      <c r="I87" t="s">
        <v>1311</v>
      </c>
      <c r="J87" t="s">
        <v>738</v>
      </c>
      <c r="K87" s="1">
        <v>45812</v>
      </c>
      <c r="L87" t="str">
        <f>IFERROR(VLOOKUP(Result5[[#This Row],[RPRO]],'Data Power app'!C:C,1,0),"Xoa")</f>
        <v>Xoa</v>
      </c>
      <c r="P87" t="str">
        <v>RPRO-250528-0317</v>
      </c>
      <c r="Q87" t="str">
        <v>LAMINATION 2-23/06/2025</v>
      </c>
      <c r="R87" t="str">
        <v>LAMINATION 2</v>
      </c>
      <c r="S87" s="1">
        <v>45831</v>
      </c>
    </row>
    <row r="88" spans="1:19" x14ac:dyDescent="0.25">
      <c r="A88" s="33" t="s">
        <v>12624</v>
      </c>
      <c r="B88" s="33" t="s">
        <v>12613</v>
      </c>
      <c r="C88" s="33" t="s">
        <v>739</v>
      </c>
      <c r="D88" s="1">
        <v>45831</v>
      </c>
      <c r="E88" s="33" t="str">
        <f>IFERROR(VLOOKUP(Result[[#This Row],[RPRO]],H:H,1,0),"")</f>
        <v/>
      </c>
      <c r="H88" t="s">
        <v>1215</v>
      </c>
      <c r="I88" t="s">
        <v>1311</v>
      </c>
      <c r="J88" t="s">
        <v>738</v>
      </c>
      <c r="K88" s="1">
        <v>45812</v>
      </c>
      <c r="L88" t="str">
        <f>IFERROR(VLOOKUP(Result5[[#This Row],[RPRO]],'Data Power app'!C:C,1,0),"Xoa")</f>
        <v>Xoa</v>
      </c>
      <c r="P88" t="str">
        <v>RPRO-250528-0319</v>
      </c>
      <c r="Q88" t="str">
        <v>LAMINATION 2-23/06/2025</v>
      </c>
      <c r="R88" t="str">
        <v>LAMINATION 2</v>
      </c>
      <c r="S88" s="1">
        <v>45831</v>
      </c>
    </row>
    <row r="89" spans="1:19" x14ac:dyDescent="0.25">
      <c r="A89" s="33" t="s">
        <v>12625</v>
      </c>
      <c r="B89" s="33" t="s">
        <v>12613</v>
      </c>
      <c r="C89" s="33" t="s">
        <v>739</v>
      </c>
      <c r="D89" s="1">
        <v>45831</v>
      </c>
      <c r="E89" s="33" t="str">
        <f>IFERROR(VLOOKUP(Result[[#This Row],[RPRO]],H:H,1,0),"")</f>
        <v/>
      </c>
      <c r="H89" t="s">
        <v>1216</v>
      </c>
      <c r="I89" t="s">
        <v>1311</v>
      </c>
      <c r="J89" t="s">
        <v>738</v>
      </c>
      <c r="K89" s="1">
        <v>45812</v>
      </c>
      <c r="L89" t="str">
        <f>IFERROR(VLOOKUP(Result5[[#This Row],[RPRO]],'Data Power app'!C:C,1,0),"Xoa")</f>
        <v>Xoa</v>
      </c>
      <c r="P89" t="str">
        <v>RPRO-250528-0321</v>
      </c>
      <c r="Q89" t="str">
        <v>LAMINATION 2-23/06/2025</v>
      </c>
      <c r="R89" t="str">
        <v>LAMINATION 2</v>
      </c>
      <c r="S89" s="1">
        <v>45831</v>
      </c>
    </row>
    <row r="90" spans="1:19" x14ac:dyDescent="0.25">
      <c r="A90" s="33" t="s">
        <v>12626</v>
      </c>
      <c r="B90" s="33" t="s">
        <v>12613</v>
      </c>
      <c r="C90" s="33" t="s">
        <v>739</v>
      </c>
      <c r="D90" s="1">
        <v>45831</v>
      </c>
      <c r="E90" s="33" t="str">
        <f>IFERROR(VLOOKUP(Result[[#This Row],[RPRO]],H:H,1,0),"")</f>
        <v/>
      </c>
      <c r="H90" t="s">
        <v>1217</v>
      </c>
      <c r="I90" t="s">
        <v>1311</v>
      </c>
      <c r="J90" t="s">
        <v>738</v>
      </c>
      <c r="K90" s="1">
        <v>45812</v>
      </c>
      <c r="L90" t="str">
        <f>IFERROR(VLOOKUP(Result5[[#This Row],[RPRO]],'Data Power app'!C:C,1,0),"Xoa")</f>
        <v>Xoa</v>
      </c>
      <c r="P90" t="str">
        <v>RPRO-250528-0367</v>
      </c>
      <c r="Q90" t="str">
        <v>LAMINATION 2-23/06/2025</v>
      </c>
      <c r="R90" t="str">
        <v>LAMINATION 2</v>
      </c>
      <c r="S90" s="1">
        <v>45831</v>
      </c>
    </row>
    <row r="91" spans="1:19" x14ac:dyDescent="0.25">
      <c r="A91" s="33" t="s">
        <v>12627</v>
      </c>
      <c r="B91" s="33" t="s">
        <v>12613</v>
      </c>
      <c r="C91" s="33" t="s">
        <v>739</v>
      </c>
      <c r="D91" s="1">
        <v>45831</v>
      </c>
      <c r="E91" s="33" t="str">
        <f>IFERROR(VLOOKUP(Result[[#This Row],[RPRO]],H:H,1,0),"")</f>
        <v/>
      </c>
      <c r="H91" t="s">
        <v>1218</v>
      </c>
      <c r="I91" t="s">
        <v>1311</v>
      </c>
      <c r="J91" t="s">
        <v>738</v>
      </c>
      <c r="K91" s="1">
        <v>45812</v>
      </c>
      <c r="L91" t="str">
        <f>IFERROR(VLOOKUP(Result5[[#This Row],[RPRO]],'Data Power app'!C:C,1,0),"Xoa")</f>
        <v>Xoa</v>
      </c>
      <c r="P91" t="str">
        <v>RPRO-250528-0369</v>
      </c>
      <c r="Q91" t="str">
        <v>LAMINATION 2-23/06/2025</v>
      </c>
      <c r="R91" t="str">
        <v>LAMINATION 2</v>
      </c>
      <c r="S91" s="1">
        <v>45831</v>
      </c>
    </row>
    <row r="92" spans="1:19" x14ac:dyDescent="0.25">
      <c r="A92" s="33" t="s">
        <v>12628</v>
      </c>
      <c r="B92" s="33" t="s">
        <v>12613</v>
      </c>
      <c r="C92" s="33" t="s">
        <v>739</v>
      </c>
      <c r="D92" s="1">
        <v>45831</v>
      </c>
      <c r="E92" s="33" t="str">
        <f>IFERROR(VLOOKUP(Result[[#This Row],[RPRO]],H:H,1,0),"")</f>
        <v/>
      </c>
      <c r="H92" t="s">
        <v>1219</v>
      </c>
      <c r="I92" t="s">
        <v>1311</v>
      </c>
      <c r="J92" t="s">
        <v>738</v>
      </c>
      <c r="K92" s="1">
        <v>45812</v>
      </c>
      <c r="L92" t="str">
        <f>IFERROR(VLOOKUP(Result5[[#This Row],[RPRO]],'Data Power app'!C:C,1,0),"Xoa")</f>
        <v>Xoa</v>
      </c>
      <c r="P92" t="str">
        <v>RPRO-250602-0071</v>
      </c>
      <c r="Q92" t="str">
        <v>LAMINATION 2-23/06/2025</v>
      </c>
      <c r="R92" t="str">
        <v>LAMINATION 2</v>
      </c>
      <c r="S92" s="1">
        <v>45831</v>
      </c>
    </row>
    <row r="93" spans="1:19" x14ac:dyDescent="0.25">
      <c r="A93" s="33" t="s">
        <v>12629</v>
      </c>
      <c r="B93" s="33" t="s">
        <v>12613</v>
      </c>
      <c r="C93" s="33" t="s">
        <v>739</v>
      </c>
      <c r="D93" s="1">
        <v>45831</v>
      </c>
      <c r="E93" s="33" t="str">
        <f>IFERROR(VLOOKUP(Result[[#This Row],[RPRO]],H:H,1,0),"")</f>
        <v/>
      </c>
      <c r="H93" t="s">
        <v>1220</v>
      </c>
      <c r="I93" t="s">
        <v>1311</v>
      </c>
      <c r="J93" t="s">
        <v>738</v>
      </c>
      <c r="K93" s="1">
        <v>45812</v>
      </c>
      <c r="L93" t="str">
        <f>IFERROR(VLOOKUP(Result5[[#This Row],[RPRO]],'Data Power app'!C:C,1,0),"Xoa")</f>
        <v>Xoa</v>
      </c>
      <c r="P93" t="str">
        <v>RPRO-250602-0073</v>
      </c>
      <c r="Q93" t="str">
        <v>LAMINATION 2-23/06/2025</v>
      </c>
      <c r="R93" t="str">
        <v>LAMINATION 2</v>
      </c>
      <c r="S93" s="1">
        <v>45831</v>
      </c>
    </row>
    <row r="94" spans="1:19" x14ac:dyDescent="0.25">
      <c r="A94" s="33" t="s">
        <v>12630</v>
      </c>
      <c r="B94" s="33" t="s">
        <v>12613</v>
      </c>
      <c r="C94" s="33" t="s">
        <v>739</v>
      </c>
      <c r="D94" s="1">
        <v>45831</v>
      </c>
      <c r="E94" s="33" t="str">
        <f>IFERROR(VLOOKUP(Result[[#This Row],[RPRO]],H:H,1,0),"")</f>
        <v/>
      </c>
      <c r="H94" t="s">
        <v>1221</v>
      </c>
      <c r="I94" t="s">
        <v>1311</v>
      </c>
      <c r="J94" t="s">
        <v>738</v>
      </c>
      <c r="K94" s="1">
        <v>45812</v>
      </c>
      <c r="L94" t="str">
        <f>IFERROR(VLOOKUP(Result5[[#This Row],[RPRO]],'Data Power app'!C:C,1,0),"Xoa")</f>
        <v>Xoa</v>
      </c>
      <c r="P94" t="str">
        <v>RPRO-250605-0608</v>
      </c>
      <c r="Q94" t="str">
        <v>LAMINATION 2-23/06/2025</v>
      </c>
      <c r="R94" t="str">
        <v>LAMINATION 2</v>
      </c>
      <c r="S94" s="1">
        <v>45831</v>
      </c>
    </row>
    <row r="95" spans="1:19" x14ac:dyDescent="0.25">
      <c r="A95" s="33" t="s">
        <v>12631</v>
      </c>
      <c r="B95" s="33" t="s">
        <v>12613</v>
      </c>
      <c r="C95" s="33" t="s">
        <v>739</v>
      </c>
      <c r="D95" s="1">
        <v>45831</v>
      </c>
      <c r="E95" s="33" t="str">
        <f>IFERROR(VLOOKUP(Result[[#This Row],[RPRO]],H:H,1,0),"")</f>
        <v/>
      </c>
      <c r="H95" t="s">
        <v>1222</v>
      </c>
      <c r="I95" t="s">
        <v>1311</v>
      </c>
      <c r="J95" t="s">
        <v>738</v>
      </c>
      <c r="K95" s="1">
        <v>45812</v>
      </c>
      <c r="L95" t="str">
        <f>IFERROR(VLOOKUP(Result5[[#This Row],[RPRO]],'Data Power app'!C:C,1,0),"Xoa")</f>
        <v>Xoa</v>
      </c>
      <c r="P95" t="str">
        <v>RPRO-250528-0095</v>
      </c>
      <c r="Q95" t="str">
        <v>LAMINATION 2-23/06/2025</v>
      </c>
      <c r="R95" t="str">
        <v>LAMINATION 2</v>
      </c>
      <c r="S95" s="1">
        <v>45831</v>
      </c>
    </row>
    <row r="96" spans="1:19" x14ac:dyDescent="0.25">
      <c r="A96" s="33" t="s">
        <v>12632</v>
      </c>
      <c r="B96" s="33" t="s">
        <v>12613</v>
      </c>
      <c r="C96" s="33" t="s">
        <v>739</v>
      </c>
      <c r="D96" s="1">
        <v>45831</v>
      </c>
      <c r="E96" s="33" t="str">
        <f>IFERROR(VLOOKUP(Result[[#This Row],[RPRO]],H:H,1,0),"")</f>
        <v/>
      </c>
      <c r="H96" t="s">
        <v>6140</v>
      </c>
      <c r="I96" t="s">
        <v>6429</v>
      </c>
      <c r="J96" t="s">
        <v>736</v>
      </c>
      <c r="K96" s="1">
        <v>45826</v>
      </c>
      <c r="L96" t="str">
        <f>IFERROR(VLOOKUP(Result5[[#This Row],[RPRO]],'Data Power app'!C:C,1,0),"Xoa")</f>
        <v>Xoa</v>
      </c>
      <c r="P96" t="str">
        <v>RPRO-250506-0248</v>
      </c>
      <c r="Q96" t="str">
        <v>LAMINATION 3-23/06/2025</v>
      </c>
      <c r="R96" t="str">
        <v>LAMINATION 3</v>
      </c>
      <c r="S96" s="1">
        <v>45831</v>
      </c>
    </row>
    <row r="97" spans="1:19" x14ac:dyDescent="0.25">
      <c r="A97" s="33" t="s">
        <v>12633</v>
      </c>
      <c r="B97" s="33" t="s">
        <v>12613</v>
      </c>
      <c r="C97" s="33" t="s">
        <v>739</v>
      </c>
      <c r="D97" s="1">
        <v>45831</v>
      </c>
      <c r="E97" s="33" t="str">
        <f>IFERROR(VLOOKUP(Result[[#This Row],[RPRO]],H:H,1,0),"")</f>
        <v/>
      </c>
      <c r="H97" t="s">
        <v>6306</v>
      </c>
      <c r="I97" t="s">
        <v>6431</v>
      </c>
      <c r="J97" t="s">
        <v>738</v>
      </c>
      <c r="K97" s="1">
        <v>45826</v>
      </c>
      <c r="L97" t="str">
        <f>IFERROR(VLOOKUP(Result5[[#This Row],[RPRO]],'Data Power app'!C:C,1,0),"Xoa")</f>
        <v>RPRO-250421-0238</v>
      </c>
      <c r="P97" t="str">
        <v>RPRO-250528-0449</v>
      </c>
      <c r="Q97" t="str">
        <v>LAMINATION 4-23/06/2025</v>
      </c>
      <c r="R97" t="str">
        <v>LAMINATION 4</v>
      </c>
      <c r="S97" s="1">
        <v>45831</v>
      </c>
    </row>
    <row r="98" spans="1:19" x14ac:dyDescent="0.25">
      <c r="A98" s="33" t="s">
        <v>12634</v>
      </c>
      <c r="B98" s="33" t="s">
        <v>12613</v>
      </c>
      <c r="C98" s="33" t="s">
        <v>739</v>
      </c>
      <c r="D98" s="1">
        <v>45831</v>
      </c>
      <c r="E98" s="33" t="str">
        <f>IFERROR(VLOOKUP(Result[[#This Row],[RPRO]],H:H,1,0),"")</f>
        <v/>
      </c>
      <c r="H98" t="s">
        <v>1462</v>
      </c>
      <c r="I98" t="s">
        <v>1463</v>
      </c>
      <c r="J98" t="s">
        <v>738</v>
      </c>
      <c r="K98" s="1">
        <v>45815</v>
      </c>
      <c r="L98" t="str">
        <f>IFERROR(VLOOKUP(Result5[[#This Row],[RPRO]],'Data Power app'!C:C,1,0),"Xoa")</f>
        <v>Xoa</v>
      </c>
      <c r="P98" t="str">
        <v>RPRO-250602-0520</v>
      </c>
      <c r="Q98" t="str">
        <v>LAMINATION 4-23/06/2025</v>
      </c>
      <c r="R98" t="str">
        <v>LAMINATION 4</v>
      </c>
      <c r="S98" s="1">
        <v>45831</v>
      </c>
    </row>
    <row r="99" spans="1:19" x14ac:dyDescent="0.25">
      <c r="A99" s="33" t="s">
        <v>12635</v>
      </c>
      <c r="B99" s="33" t="s">
        <v>12613</v>
      </c>
      <c r="C99" s="33" t="s">
        <v>739</v>
      </c>
      <c r="D99" s="1">
        <v>45831</v>
      </c>
      <c r="E99" s="33" t="str">
        <f>IFERROR(VLOOKUP(Result[[#This Row],[RPRO]],H:H,1,0),"")</f>
        <v/>
      </c>
      <c r="H99" t="s">
        <v>4942</v>
      </c>
      <c r="I99" t="s">
        <v>5096</v>
      </c>
      <c r="J99" t="s">
        <v>740</v>
      </c>
      <c r="K99" s="1">
        <v>45824</v>
      </c>
      <c r="L99" t="str">
        <f>IFERROR(VLOOKUP(Result5[[#This Row],[RPRO]],'Data Power app'!C:C,1,0),"Xoa")</f>
        <v>RPRO-250422-0044</v>
      </c>
      <c r="P99" t="str">
        <v>RPRO-250602-0527</v>
      </c>
      <c r="Q99" t="str">
        <v>LAMINATION 4-23/06/2025</v>
      </c>
      <c r="R99" t="str">
        <v>LAMINATION 4</v>
      </c>
      <c r="S99" s="1">
        <v>45831</v>
      </c>
    </row>
    <row r="100" spans="1:19" x14ac:dyDescent="0.25">
      <c r="A100" s="33" t="s">
        <v>12636</v>
      </c>
      <c r="B100" s="33" t="s">
        <v>12613</v>
      </c>
      <c r="C100" s="33" t="s">
        <v>739</v>
      </c>
      <c r="D100" s="1">
        <v>45831</v>
      </c>
      <c r="E100" s="33" t="str">
        <f>IFERROR(VLOOKUP(Result[[#This Row],[RPRO]],H:H,1,0),"")</f>
        <v/>
      </c>
      <c r="H100" t="s">
        <v>4267</v>
      </c>
      <c r="I100" t="s">
        <v>4603</v>
      </c>
      <c r="J100" t="s">
        <v>736</v>
      </c>
      <c r="K100" s="1">
        <v>45822</v>
      </c>
      <c r="L100" t="str">
        <f>IFERROR(VLOOKUP(Result5[[#This Row],[RPRO]],'Data Power app'!C:C,1,0),"Xoa")</f>
        <v>Xoa</v>
      </c>
      <c r="P100" t="str">
        <v>RPRO-250506-0682</v>
      </c>
      <c r="Q100" t="str">
        <v>LAMINATION 4-23/06/2025</v>
      </c>
      <c r="R100" t="str">
        <v>LAMINATION 4</v>
      </c>
      <c r="S100" s="1">
        <v>45831</v>
      </c>
    </row>
    <row r="101" spans="1:19" x14ac:dyDescent="0.25">
      <c r="A101" s="33" t="s">
        <v>9429</v>
      </c>
      <c r="B101" s="33" t="s">
        <v>9394</v>
      </c>
      <c r="C101" s="33" t="s">
        <v>737</v>
      </c>
      <c r="D101" s="1">
        <v>45829</v>
      </c>
      <c r="E101" s="33" t="str">
        <f>IFERROR(VLOOKUP(Result[[#This Row],[RPRO]],H:H,1,0),"")</f>
        <v>RPRO-250508-0113</v>
      </c>
      <c r="H101" t="s">
        <v>4155</v>
      </c>
      <c r="I101" t="s">
        <v>4606</v>
      </c>
      <c r="J101" t="s">
        <v>735</v>
      </c>
      <c r="K101" s="1">
        <v>45822</v>
      </c>
      <c r="L101" t="str">
        <f>IFERROR(VLOOKUP(Result5[[#This Row],[RPRO]],'Data Power app'!C:C,1,0),"Xoa")</f>
        <v>Xoa</v>
      </c>
      <c r="P101" t="str">
        <v>RPRO-250508-0584</v>
      </c>
      <c r="Q101" t="str">
        <v>LAMINATION 1-23/06/2025</v>
      </c>
      <c r="R101" t="str">
        <v>LAMINATION 1</v>
      </c>
      <c r="S101" s="1">
        <v>45831</v>
      </c>
    </row>
    <row r="102" spans="1:19" x14ac:dyDescent="0.25">
      <c r="A102" s="33" t="s">
        <v>12637</v>
      </c>
      <c r="B102" s="33" t="s">
        <v>12613</v>
      </c>
      <c r="C102" s="33" t="s">
        <v>739</v>
      </c>
      <c r="D102" s="1">
        <v>45831</v>
      </c>
      <c r="E102" s="33" t="str">
        <f>IFERROR(VLOOKUP(Result[[#This Row],[RPRO]],H:H,1,0),"")</f>
        <v/>
      </c>
      <c r="H102" t="s">
        <v>4135</v>
      </c>
      <c r="I102" t="s">
        <v>4606</v>
      </c>
      <c r="J102" t="s">
        <v>735</v>
      </c>
      <c r="K102" s="1">
        <v>45822</v>
      </c>
      <c r="L102" t="str">
        <f>IFERROR(VLOOKUP(Result5[[#This Row],[RPRO]],'Data Power app'!C:C,1,0),"Xoa")</f>
        <v>Xoa</v>
      </c>
      <c r="P102" t="str">
        <v>RPRO-250508-0585</v>
      </c>
      <c r="Q102" t="str">
        <v>LAMINATION 1-23/06/2025</v>
      </c>
      <c r="R102" t="str">
        <v>LAMINATION 1</v>
      </c>
      <c r="S102" s="1">
        <v>45831</v>
      </c>
    </row>
    <row r="103" spans="1:19" x14ac:dyDescent="0.25">
      <c r="A103" s="33" t="s">
        <v>12638</v>
      </c>
      <c r="B103" s="33" t="s">
        <v>12613</v>
      </c>
      <c r="C103" s="33" t="s">
        <v>739</v>
      </c>
      <c r="D103" s="1">
        <v>45831</v>
      </c>
      <c r="E103" s="33" t="str">
        <f>IFERROR(VLOOKUP(Result[[#This Row],[RPRO]],H:H,1,0),"")</f>
        <v/>
      </c>
      <c r="H103" t="s">
        <v>1506</v>
      </c>
      <c r="I103" t="s">
        <v>1467</v>
      </c>
      <c r="J103" t="s">
        <v>739</v>
      </c>
      <c r="K103" s="1">
        <v>45815</v>
      </c>
      <c r="L103" t="str">
        <f>IFERROR(VLOOKUP(Result5[[#This Row],[RPRO]],'Data Power app'!C:C,1,0),"Xoa")</f>
        <v>Xoa</v>
      </c>
      <c r="P103" t="str">
        <v>RPRO-250508-0586</v>
      </c>
      <c r="Q103" t="str">
        <v>LAMINATION 1-23/06/2025</v>
      </c>
      <c r="R103" t="str">
        <v>LAMINATION 1</v>
      </c>
      <c r="S103" s="1">
        <v>45831</v>
      </c>
    </row>
    <row r="104" spans="1:19" x14ac:dyDescent="0.25">
      <c r="A104" s="33" t="s">
        <v>12639</v>
      </c>
      <c r="B104" s="33" t="s">
        <v>12613</v>
      </c>
      <c r="C104" s="33" t="s">
        <v>739</v>
      </c>
      <c r="D104" s="1">
        <v>45831</v>
      </c>
      <c r="E104" s="33" t="str">
        <f>IFERROR(VLOOKUP(Result[[#This Row],[RPRO]],H:H,1,0),"")</f>
        <v/>
      </c>
      <c r="H104" t="s">
        <v>1507</v>
      </c>
      <c r="I104" t="s">
        <v>1467</v>
      </c>
      <c r="J104" t="s">
        <v>739</v>
      </c>
      <c r="K104" s="1">
        <v>45815</v>
      </c>
      <c r="L104" t="str">
        <f>IFERROR(VLOOKUP(Result5[[#This Row],[RPRO]],'Data Power app'!C:C,1,0),"Xoa")</f>
        <v>Xoa</v>
      </c>
      <c r="P104" t="str">
        <v>RPRO-250508-0587</v>
      </c>
      <c r="Q104" t="str">
        <v>LAMINATION 1-23/06/2025</v>
      </c>
      <c r="R104" t="str">
        <v>LAMINATION 1</v>
      </c>
      <c r="S104" s="1">
        <v>45831</v>
      </c>
    </row>
    <row r="105" spans="1:19" x14ac:dyDescent="0.25">
      <c r="A105" s="33" t="s">
        <v>12640</v>
      </c>
      <c r="B105" s="33" t="s">
        <v>12613</v>
      </c>
      <c r="C105" s="33" t="s">
        <v>739</v>
      </c>
      <c r="D105" s="1">
        <v>45831</v>
      </c>
      <c r="E105" s="33" t="str">
        <f>IFERROR(VLOOKUP(Result[[#This Row],[RPRO]],H:H,1,0),"")</f>
        <v/>
      </c>
      <c r="H105" t="s">
        <v>1508</v>
      </c>
      <c r="I105" t="s">
        <v>1467</v>
      </c>
      <c r="J105" t="s">
        <v>739</v>
      </c>
      <c r="K105" s="1">
        <v>45815</v>
      </c>
      <c r="L105" t="str">
        <f>IFERROR(VLOOKUP(Result5[[#This Row],[RPRO]],'Data Power app'!C:C,1,0),"Xoa")</f>
        <v>Xoa</v>
      </c>
      <c r="P105" t="str">
        <v>RPRO-250508-0588</v>
      </c>
      <c r="Q105" t="str">
        <v>LAMINATION 1-23/06/2025</v>
      </c>
      <c r="R105" t="str">
        <v>LAMINATION 1</v>
      </c>
      <c r="S105" s="1">
        <v>45831</v>
      </c>
    </row>
    <row r="106" spans="1:19" x14ac:dyDescent="0.25">
      <c r="A106" s="33" t="s">
        <v>12641</v>
      </c>
      <c r="B106" s="33" t="s">
        <v>12613</v>
      </c>
      <c r="C106" s="33" t="s">
        <v>739</v>
      </c>
      <c r="D106" s="1">
        <v>45831</v>
      </c>
      <c r="E106" s="33" t="str">
        <f>IFERROR(VLOOKUP(Result[[#This Row],[RPRO]],H:H,1,0),"")</f>
        <v/>
      </c>
      <c r="H106" t="s">
        <v>1509</v>
      </c>
      <c r="I106" t="s">
        <v>1467</v>
      </c>
      <c r="J106" t="s">
        <v>739</v>
      </c>
      <c r="K106" s="1">
        <v>45815</v>
      </c>
      <c r="L106" t="str">
        <f>IFERROR(VLOOKUP(Result5[[#This Row],[RPRO]],'Data Power app'!C:C,1,0),"Xoa")</f>
        <v>Xoa</v>
      </c>
      <c r="P106" t="str">
        <v>RPRO-250508-0589</v>
      </c>
      <c r="Q106" t="str">
        <v>LAMINATION 1-23/06/2025</v>
      </c>
      <c r="R106" t="str">
        <v>LAMINATION 1</v>
      </c>
      <c r="S106" s="1">
        <v>45831</v>
      </c>
    </row>
    <row r="107" spans="1:19" x14ac:dyDescent="0.25">
      <c r="A107" s="33" t="s">
        <v>12642</v>
      </c>
      <c r="B107" s="33" t="s">
        <v>12613</v>
      </c>
      <c r="C107" s="33" t="s">
        <v>739</v>
      </c>
      <c r="D107" s="1">
        <v>45831</v>
      </c>
      <c r="E107" s="33" t="str">
        <f>IFERROR(VLOOKUP(Result[[#This Row],[RPRO]],H:H,1,0),"")</f>
        <v/>
      </c>
      <c r="H107" t="s">
        <v>1510</v>
      </c>
      <c r="I107" t="s">
        <v>1467</v>
      </c>
      <c r="J107" t="s">
        <v>739</v>
      </c>
      <c r="K107" s="1">
        <v>45815</v>
      </c>
      <c r="L107" t="str">
        <f>IFERROR(VLOOKUP(Result5[[#This Row],[RPRO]],'Data Power app'!C:C,1,0),"Xoa")</f>
        <v>Xoa</v>
      </c>
      <c r="P107" t="str">
        <v>RPRO-250508-0590</v>
      </c>
      <c r="Q107" t="str">
        <v>LAMINATION 1-23/06/2025</v>
      </c>
      <c r="R107" t="str">
        <v>LAMINATION 1</v>
      </c>
      <c r="S107" s="1">
        <v>45831</v>
      </c>
    </row>
    <row r="108" spans="1:19" x14ac:dyDescent="0.25">
      <c r="A108" s="33" t="s">
        <v>12643</v>
      </c>
      <c r="B108" s="33" t="s">
        <v>12613</v>
      </c>
      <c r="C108" s="33" t="s">
        <v>739</v>
      </c>
      <c r="D108" s="1">
        <v>45831</v>
      </c>
      <c r="E108" s="33" t="str">
        <f>IFERROR(VLOOKUP(Result[[#This Row],[RPRO]],H:H,1,0),"")</f>
        <v/>
      </c>
      <c r="H108" t="s">
        <v>1926</v>
      </c>
      <c r="I108" t="s">
        <v>2381</v>
      </c>
      <c r="J108" t="s">
        <v>740</v>
      </c>
      <c r="K108" s="1">
        <v>45818</v>
      </c>
      <c r="L108" t="str">
        <f>IFERROR(VLOOKUP(Result5[[#This Row],[RPRO]],'Data Power app'!C:C,1,0),"Xoa")</f>
        <v>Xoa</v>
      </c>
      <c r="P108" t="str">
        <v>RPRO-250508-0591</v>
      </c>
      <c r="Q108" t="str">
        <v>LAMINATION 1-23/06/2025</v>
      </c>
      <c r="R108" t="str">
        <v>LAMINATION 1</v>
      </c>
      <c r="S108" s="1">
        <v>45831</v>
      </c>
    </row>
    <row r="109" spans="1:19" x14ac:dyDescent="0.25">
      <c r="A109" s="33" t="s">
        <v>12644</v>
      </c>
      <c r="B109" s="33" t="s">
        <v>12613</v>
      </c>
      <c r="C109" s="33" t="s">
        <v>739</v>
      </c>
      <c r="D109" s="1">
        <v>45831</v>
      </c>
      <c r="E109" s="33" t="str">
        <f>IFERROR(VLOOKUP(Result[[#This Row],[RPRO]],H:H,1,0),"")</f>
        <v/>
      </c>
      <c r="H109" t="s">
        <v>1927</v>
      </c>
      <c r="I109" t="s">
        <v>2381</v>
      </c>
      <c r="J109" t="s">
        <v>740</v>
      </c>
      <c r="K109" s="1">
        <v>45818</v>
      </c>
      <c r="L109" t="str">
        <f>IFERROR(VLOOKUP(Result5[[#This Row],[RPRO]],'Data Power app'!C:C,1,0),"Xoa")</f>
        <v>Xoa</v>
      </c>
      <c r="P109" t="str">
        <v>RPRO-250508-0592</v>
      </c>
      <c r="Q109" t="str">
        <v>LAMINATION 1-23/06/2025</v>
      </c>
      <c r="R109" t="str">
        <v>LAMINATION 1</v>
      </c>
      <c r="S109" s="1">
        <v>45831</v>
      </c>
    </row>
    <row r="110" spans="1:19" x14ac:dyDescent="0.25">
      <c r="A110" s="33" t="s">
        <v>12645</v>
      </c>
      <c r="B110" s="33" t="s">
        <v>12613</v>
      </c>
      <c r="C110" s="33" t="s">
        <v>739</v>
      </c>
      <c r="D110" s="1">
        <v>45831</v>
      </c>
      <c r="E110" s="33" t="str">
        <f>IFERROR(VLOOKUP(Result[[#This Row],[RPRO]],H:H,1,0),"")</f>
        <v/>
      </c>
      <c r="H110" t="s">
        <v>1928</v>
      </c>
      <c r="I110" t="s">
        <v>2381</v>
      </c>
      <c r="J110" t="s">
        <v>740</v>
      </c>
      <c r="K110" s="1">
        <v>45818</v>
      </c>
      <c r="L110" t="str">
        <f>IFERROR(VLOOKUP(Result5[[#This Row],[RPRO]],'Data Power app'!C:C,1,0),"Xoa")</f>
        <v>Xoa</v>
      </c>
      <c r="P110" t="str">
        <v>RPRO-250508-0593</v>
      </c>
      <c r="Q110" t="str">
        <v>LAMINATION 1-23/06/2025</v>
      </c>
      <c r="R110" t="str">
        <v>LAMINATION 1</v>
      </c>
      <c r="S110" s="1">
        <v>45831</v>
      </c>
    </row>
    <row r="111" spans="1:19" x14ac:dyDescent="0.25">
      <c r="A111" s="33" t="s">
        <v>12647</v>
      </c>
      <c r="B111" s="33" t="s">
        <v>12613</v>
      </c>
      <c r="C111" s="33" t="s">
        <v>739</v>
      </c>
      <c r="D111" s="1">
        <v>45831</v>
      </c>
      <c r="E111" s="33" t="str">
        <f>IFERROR(VLOOKUP(Result[[#This Row],[RPRO]],H:H,1,0),"")</f>
        <v/>
      </c>
      <c r="H111" t="s">
        <v>1929</v>
      </c>
      <c r="I111" t="s">
        <v>2381</v>
      </c>
      <c r="J111" t="s">
        <v>740</v>
      </c>
      <c r="K111" s="1">
        <v>45818</v>
      </c>
      <c r="L111" t="str">
        <f>IFERROR(VLOOKUP(Result5[[#This Row],[RPRO]],'Data Power app'!C:C,1,0),"Xoa")</f>
        <v>Xoa</v>
      </c>
      <c r="P111" t="str">
        <v>RPRO-250508-0594</v>
      </c>
      <c r="Q111" t="str">
        <v>LAMINATION 1-23/06/2025</v>
      </c>
      <c r="R111" t="str">
        <v>LAMINATION 1</v>
      </c>
      <c r="S111" s="1">
        <v>45831</v>
      </c>
    </row>
    <row r="112" spans="1:19" x14ac:dyDescent="0.25">
      <c r="A112" s="33" t="s">
        <v>12649</v>
      </c>
      <c r="B112" s="33" t="s">
        <v>12613</v>
      </c>
      <c r="C112" s="33" t="s">
        <v>739</v>
      </c>
      <c r="D112" s="1">
        <v>45831</v>
      </c>
      <c r="E112" s="33" t="str">
        <f>IFERROR(VLOOKUP(Result[[#This Row],[RPRO]],H:H,1,0),"")</f>
        <v/>
      </c>
      <c r="H112" t="s">
        <v>1930</v>
      </c>
      <c r="I112" t="s">
        <v>2381</v>
      </c>
      <c r="J112" t="s">
        <v>740</v>
      </c>
      <c r="K112" s="1">
        <v>45818</v>
      </c>
      <c r="L112" t="str">
        <f>IFERROR(VLOOKUP(Result5[[#This Row],[RPRO]],'Data Power app'!C:C,1,0),"Xoa")</f>
        <v>Xoa</v>
      </c>
      <c r="P112" t="str">
        <v>RPRO-250513-0181</v>
      </c>
      <c r="Q112" t="str">
        <v>LAMINATION 1-23/06/2025</v>
      </c>
      <c r="R112" t="str">
        <v>LAMINATION 1</v>
      </c>
      <c r="S112" s="1">
        <v>45831</v>
      </c>
    </row>
    <row r="113" spans="1:19" x14ac:dyDescent="0.25">
      <c r="A113" s="33" t="s">
        <v>12651</v>
      </c>
      <c r="B113" s="33" t="s">
        <v>12613</v>
      </c>
      <c r="C113" s="33" t="s">
        <v>739</v>
      </c>
      <c r="D113" s="1">
        <v>45831</v>
      </c>
      <c r="E113" s="33" t="str">
        <f>IFERROR(VLOOKUP(Result[[#This Row],[RPRO]],H:H,1,0),"")</f>
        <v/>
      </c>
      <c r="H113" t="s">
        <v>1931</v>
      </c>
      <c r="I113" t="s">
        <v>2381</v>
      </c>
      <c r="J113" t="s">
        <v>740</v>
      </c>
      <c r="K113" s="1">
        <v>45818</v>
      </c>
      <c r="L113" t="str">
        <f>IFERROR(VLOOKUP(Result5[[#This Row],[RPRO]],'Data Power app'!C:C,1,0),"Xoa")</f>
        <v>Xoa</v>
      </c>
      <c r="P113" t="str">
        <v>RPRO-250513-0186</v>
      </c>
      <c r="Q113" t="str">
        <v>LAMINATION 1-23/06/2025</v>
      </c>
      <c r="R113" t="str">
        <v>LAMINATION 1</v>
      </c>
      <c r="S113" s="1">
        <v>45831</v>
      </c>
    </row>
    <row r="114" spans="1:19" x14ac:dyDescent="0.25">
      <c r="A114" s="33" t="s">
        <v>12652</v>
      </c>
      <c r="B114" s="33" t="s">
        <v>12613</v>
      </c>
      <c r="C114" s="33" t="s">
        <v>739</v>
      </c>
      <c r="D114" s="1">
        <v>45831</v>
      </c>
      <c r="E114" s="33" t="str">
        <f>IFERROR(VLOOKUP(Result[[#This Row],[RPRO]],H:H,1,0),"")</f>
        <v/>
      </c>
      <c r="H114" t="s">
        <v>1932</v>
      </c>
      <c r="I114" t="s">
        <v>2381</v>
      </c>
      <c r="J114" t="s">
        <v>740</v>
      </c>
      <c r="K114" s="1">
        <v>45818</v>
      </c>
      <c r="L114" t="str">
        <f>IFERROR(VLOOKUP(Result5[[#This Row],[RPRO]],'Data Power app'!C:C,1,0),"Xoa")</f>
        <v>Xoa</v>
      </c>
      <c r="P114" t="str">
        <v>RPRO-250513-0236</v>
      </c>
      <c r="Q114" t="str">
        <v>LAMINATION 2-23/06/2025</v>
      </c>
      <c r="R114" t="str">
        <v>LAMINATION 2</v>
      </c>
      <c r="S114" s="1">
        <v>45831</v>
      </c>
    </row>
    <row r="115" spans="1:19" x14ac:dyDescent="0.25">
      <c r="A115" s="33" t="s">
        <v>12653</v>
      </c>
      <c r="B115" s="33" t="s">
        <v>12613</v>
      </c>
      <c r="C115" s="33" t="s">
        <v>739</v>
      </c>
      <c r="D115" s="1">
        <v>45831</v>
      </c>
      <c r="E115" s="33" t="str">
        <f>IFERROR(VLOOKUP(Result[[#This Row],[RPRO]],H:H,1,0),"")</f>
        <v/>
      </c>
      <c r="H115" t="s">
        <v>1933</v>
      </c>
      <c r="I115" t="s">
        <v>2381</v>
      </c>
      <c r="J115" t="s">
        <v>740</v>
      </c>
      <c r="K115" s="1">
        <v>45818</v>
      </c>
      <c r="L115" t="str">
        <f>IFERROR(VLOOKUP(Result5[[#This Row],[RPRO]],'Data Power app'!C:C,1,0),"Xoa")</f>
        <v>Xoa</v>
      </c>
      <c r="P115" t="str">
        <v>RPRO-250513-0503</v>
      </c>
      <c r="Q115" t="str">
        <v>LAMINATION 1-23/06/2025</v>
      </c>
      <c r="R115" t="str">
        <v>LAMINATION 1</v>
      </c>
      <c r="S115" s="1">
        <v>45831</v>
      </c>
    </row>
    <row r="116" spans="1:19" x14ac:dyDescent="0.25">
      <c r="A116" s="33" t="s">
        <v>12654</v>
      </c>
      <c r="B116" s="33" t="s">
        <v>12613</v>
      </c>
      <c r="C116" s="33" t="s">
        <v>739</v>
      </c>
      <c r="D116" s="1">
        <v>45831</v>
      </c>
      <c r="E116" s="33" t="str">
        <f>IFERROR(VLOOKUP(Result[[#This Row],[RPRO]],H:H,1,0),"")</f>
        <v/>
      </c>
      <c r="H116" t="s">
        <v>2492</v>
      </c>
      <c r="I116" t="s">
        <v>2908</v>
      </c>
      <c r="J116" t="s">
        <v>740</v>
      </c>
      <c r="K116" s="1">
        <v>45819</v>
      </c>
      <c r="L116" t="str">
        <f>IFERROR(VLOOKUP(Result5[[#This Row],[RPRO]],'Data Power app'!C:C,1,0),"Xoa")</f>
        <v>Xoa</v>
      </c>
      <c r="P116" t="str">
        <v>RPRO-250513-0515</v>
      </c>
      <c r="Q116" t="str">
        <v>LAMINATION 1-23/06/2025</v>
      </c>
      <c r="R116" t="str">
        <v>LAMINATION 1</v>
      </c>
      <c r="S116" s="1">
        <v>45831</v>
      </c>
    </row>
    <row r="117" spans="1:19" x14ac:dyDescent="0.25">
      <c r="A117" s="33" t="s">
        <v>12655</v>
      </c>
      <c r="B117" s="33" t="s">
        <v>12613</v>
      </c>
      <c r="C117" s="33" t="s">
        <v>739</v>
      </c>
      <c r="D117" s="1">
        <v>45831</v>
      </c>
      <c r="E117" s="33" t="str">
        <f>IFERROR(VLOOKUP(Result[[#This Row],[RPRO]],H:H,1,0),"")</f>
        <v/>
      </c>
      <c r="H117" t="s">
        <v>2493</v>
      </c>
      <c r="I117" t="s">
        <v>2908</v>
      </c>
      <c r="J117" t="s">
        <v>740</v>
      </c>
      <c r="K117" s="1">
        <v>45819</v>
      </c>
      <c r="L117" t="str">
        <f>IFERROR(VLOOKUP(Result5[[#This Row],[RPRO]],'Data Power app'!C:C,1,0),"Xoa")</f>
        <v>Xoa</v>
      </c>
      <c r="P117" t="str">
        <v>RPRO-250513-0565</v>
      </c>
      <c r="Q117" t="str">
        <v>LAMINATION 1-23/06/2025</v>
      </c>
      <c r="R117" t="str">
        <v>LAMINATION 1</v>
      </c>
      <c r="S117" s="1">
        <v>45831</v>
      </c>
    </row>
    <row r="118" spans="1:19" x14ac:dyDescent="0.25">
      <c r="A118" s="33" t="s">
        <v>12656</v>
      </c>
      <c r="B118" s="33" t="s">
        <v>12613</v>
      </c>
      <c r="C118" s="33" t="s">
        <v>739</v>
      </c>
      <c r="D118" s="1">
        <v>45831</v>
      </c>
      <c r="E118" s="33" t="str">
        <f>IFERROR(VLOOKUP(Result[[#This Row],[RPRO]],H:H,1,0),"")</f>
        <v/>
      </c>
      <c r="H118" t="s">
        <v>2494</v>
      </c>
      <c r="I118" t="s">
        <v>2908</v>
      </c>
      <c r="J118" t="s">
        <v>740</v>
      </c>
      <c r="K118" s="1">
        <v>45819</v>
      </c>
      <c r="L118" t="str">
        <f>IFERROR(VLOOKUP(Result5[[#This Row],[RPRO]],'Data Power app'!C:C,1,0),"Xoa")</f>
        <v>Xoa</v>
      </c>
      <c r="P118" t="str">
        <v>RPRO-250513-0566</v>
      </c>
      <c r="Q118" t="str">
        <v>LAMINATION 1-23/06/2025</v>
      </c>
      <c r="R118" t="str">
        <v>LAMINATION 1</v>
      </c>
      <c r="S118" s="1">
        <v>45831</v>
      </c>
    </row>
    <row r="119" spans="1:19" x14ac:dyDescent="0.25">
      <c r="A119" s="33" t="s">
        <v>12657</v>
      </c>
      <c r="B119" s="33" t="s">
        <v>12613</v>
      </c>
      <c r="C119" s="33" t="s">
        <v>739</v>
      </c>
      <c r="D119" s="1">
        <v>45831</v>
      </c>
      <c r="E119" s="33" t="str">
        <f>IFERROR(VLOOKUP(Result[[#This Row],[RPRO]],H:H,1,0),"")</f>
        <v/>
      </c>
      <c r="H119" t="s">
        <v>2495</v>
      </c>
      <c r="I119" t="s">
        <v>2908</v>
      </c>
      <c r="J119" t="s">
        <v>740</v>
      </c>
      <c r="K119" s="1">
        <v>45819</v>
      </c>
      <c r="L119" t="str">
        <f>IFERROR(VLOOKUP(Result5[[#This Row],[RPRO]],'Data Power app'!C:C,1,0),"Xoa")</f>
        <v>Xoa</v>
      </c>
      <c r="P119" t="str">
        <v>RPRO-250513-0567</v>
      </c>
      <c r="Q119" t="str">
        <v>LAMINATION 1-23/06/2025</v>
      </c>
      <c r="R119" t="str">
        <v>LAMINATION 1</v>
      </c>
      <c r="S119" s="1">
        <v>45831</v>
      </c>
    </row>
    <row r="120" spans="1:19" x14ac:dyDescent="0.25">
      <c r="A120" s="33" t="s">
        <v>12658</v>
      </c>
      <c r="B120" s="33" t="s">
        <v>12613</v>
      </c>
      <c r="C120" s="33" t="s">
        <v>739</v>
      </c>
      <c r="D120" s="1">
        <v>45831</v>
      </c>
      <c r="E120" s="33" t="str">
        <f>IFERROR(VLOOKUP(Result[[#This Row],[RPRO]],H:H,1,0),"")</f>
        <v/>
      </c>
      <c r="H120" t="s">
        <v>2496</v>
      </c>
      <c r="I120" t="s">
        <v>2908</v>
      </c>
      <c r="J120" t="s">
        <v>740</v>
      </c>
      <c r="K120" s="1">
        <v>45819</v>
      </c>
      <c r="L120" t="str">
        <f>IFERROR(VLOOKUP(Result5[[#This Row],[RPRO]],'Data Power app'!C:C,1,0),"Xoa")</f>
        <v>Xoa</v>
      </c>
      <c r="P120" t="str">
        <v>RPRO-250513-0568</v>
      </c>
      <c r="Q120" t="str">
        <v>LAMINATION 1-23/06/2025</v>
      </c>
      <c r="R120" t="str">
        <v>LAMINATION 1</v>
      </c>
      <c r="S120" s="1">
        <v>45831</v>
      </c>
    </row>
    <row r="121" spans="1:19" x14ac:dyDescent="0.25">
      <c r="A121" s="33" t="s">
        <v>12659</v>
      </c>
      <c r="B121" s="33" t="s">
        <v>12613</v>
      </c>
      <c r="C121" s="33" t="s">
        <v>739</v>
      </c>
      <c r="D121" s="1">
        <v>45831</v>
      </c>
      <c r="E121" s="33" t="str">
        <f>IFERROR(VLOOKUP(Result[[#This Row],[RPRO]],H:H,1,0),"")</f>
        <v/>
      </c>
      <c r="H121" t="s">
        <v>2497</v>
      </c>
      <c r="I121" t="s">
        <v>2908</v>
      </c>
      <c r="J121" t="s">
        <v>740</v>
      </c>
      <c r="K121" s="1">
        <v>45819</v>
      </c>
      <c r="L121" t="str">
        <f>IFERROR(VLOOKUP(Result5[[#This Row],[RPRO]],'Data Power app'!C:C,1,0),"Xoa")</f>
        <v>Xoa</v>
      </c>
      <c r="P121" t="str">
        <v>RPRO-250513-0569</v>
      </c>
      <c r="Q121" t="str">
        <v>LAMINATION 1-23/06/2025</v>
      </c>
      <c r="R121" t="str">
        <v>LAMINATION 1</v>
      </c>
      <c r="S121" s="1">
        <v>45831</v>
      </c>
    </row>
    <row r="122" spans="1:19" x14ac:dyDescent="0.25">
      <c r="A122" s="33" t="s">
        <v>12660</v>
      </c>
      <c r="B122" s="33" t="s">
        <v>12613</v>
      </c>
      <c r="C122" s="33" t="s">
        <v>739</v>
      </c>
      <c r="D122" s="1">
        <v>45831</v>
      </c>
      <c r="E122" s="33" t="str">
        <f>IFERROR(VLOOKUP(Result[[#This Row],[RPRO]],H:H,1,0),"")</f>
        <v/>
      </c>
      <c r="H122" t="s">
        <v>2498</v>
      </c>
      <c r="I122" t="s">
        <v>2908</v>
      </c>
      <c r="J122" t="s">
        <v>740</v>
      </c>
      <c r="K122" s="1">
        <v>45819</v>
      </c>
      <c r="L122" t="str">
        <f>IFERROR(VLOOKUP(Result5[[#This Row],[RPRO]],'Data Power app'!C:C,1,0),"Xoa")</f>
        <v>Xoa</v>
      </c>
      <c r="P122" t="str">
        <v>RPRO-250513-0570</v>
      </c>
      <c r="Q122" t="str">
        <v>LAMINATION 1-23/06/2025</v>
      </c>
      <c r="R122" t="str">
        <v>LAMINATION 1</v>
      </c>
      <c r="S122" s="1">
        <v>45831</v>
      </c>
    </row>
    <row r="123" spans="1:19" x14ac:dyDescent="0.25">
      <c r="A123" s="33" t="s">
        <v>12661</v>
      </c>
      <c r="B123" s="33" t="s">
        <v>12613</v>
      </c>
      <c r="C123" s="33" t="s">
        <v>739</v>
      </c>
      <c r="D123" s="1">
        <v>45831</v>
      </c>
      <c r="E123" s="33" t="str">
        <f>IFERROR(VLOOKUP(Result[[#This Row],[RPRO]],H:H,1,0),"")</f>
        <v/>
      </c>
      <c r="H123" t="s">
        <v>2499</v>
      </c>
      <c r="I123" t="s">
        <v>2908</v>
      </c>
      <c r="J123" t="s">
        <v>740</v>
      </c>
      <c r="K123" s="1">
        <v>45819</v>
      </c>
      <c r="L123" t="str">
        <f>IFERROR(VLOOKUP(Result5[[#This Row],[RPRO]],'Data Power app'!C:C,1,0),"Xoa")</f>
        <v>Xoa</v>
      </c>
      <c r="P123" t="str">
        <v>RPRO-250513-0571</v>
      </c>
      <c r="Q123" t="str">
        <v>LAMINATION 1-23/06/2025</v>
      </c>
      <c r="R123" t="str">
        <v>LAMINATION 1</v>
      </c>
      <c r="S123" s="1">
        <v>45831</v>
      </c>
    </row>
    <row r="124" spans="1:19" x14ac:dyDescent="0.25">
      <c r="A124" s="33" t="s">
        <v>12662</v>
      </c>
      <c r="B124" s="33" t="s">
        <v>12613</v>
      </c>
      <c r="C124" s="33" t="s">
        <v>739</v>
      </c>
      <c r="D124" s="1">
        <v>45831</v>
      </c>
      <c r="E124" s="33" t="str">
        <f>IFERROR(VLOOKUP(Result[[#This Row],[RPRO]],H:H,1,0),"")</f>
        <v/>
      </c>
      <c r="H124" t="s">
        <v>2968</v>
      </c>
      <c r="I124" t="s">
        <v>3350</v>
      </c>
      <c r="J124" t="s">
        <v>739</v>
      </c>
      <c r="K124" s="1">
        <v>45820</v>
      </c>
      <c r="L124" t="str">
        <f>IFERROR(VLOOKUP(Result5[[#This Row],[RPRO]],'Data Power app'!C:C,1,0),"Xoa")</f>
        <v>Xoa</v>
      </c>
      <c r="P124" t="str">
        <v>RPRO-250513-0572</v>
      </c>
      <c r="Q124" t="str">
        <v>LAMINATION 1-23/06/2025</v>
      </c>
      <c r="R124" t="str">
        <v>LAMINATION 1</v>
      </c>
      <c r="S124" s="1">
        <v>45831</v>
      </c>
    </row>
    <row r="125" spans="1:19" x14ac:dyDescent="0.25">
      <c r="A125" s="33" t="s">
        <v>12663</v>
      </c>
      <c r="B125" s="33" t="s">
        <v>12613</v>
      </c>
      <c r="C125" s="33" t="s">
        <v>739</v>
      </c>
      <c r="D125" s="1">
        <v>45831</v>
      </c>
      <c r="E125" s="33" t="str">
        <f>IFERROR(VLOOKUP(Result[[#This Row],[RPRO]],H:H,1,0),"")</f>
        <v/>
      </c>
      <c r="H125" t="s">
        <v>2969</v>
      </c>
      <c r="I125" t="s">
        <v>3350</v>
      </c>
      <c r="J125" t="s">
        <v>739</v>
      </c>
      <c r="K125" s="1">
        <v>45820</v>
      </c>
      <c r="L125" t="str">
        <f>IFERROR(VLOOKUP(Result5[[#This Row],[RPRO]],'Data Power app'!C:C,1,0),"Xoa")</f>
        <v>Xoa</v>
      </c>
      <c r="P125" t="str">
        <v>RPRO-250513-0564</v>
      </c>
      <c r="Q125" t="str">
        <v>LAMINATION 1-23/06/2025</v>
      </c>
      <c r="R125" t="str">
        <v>LAMINATION 1</v>
      </c>
      <c r="S125" s="1">
        <v>45831</v>
      </c>
    </row>
    <row r="126" spans="1:19" x14ac:dyDescent="0.25">
      <c r="A126" s="33" t="s">
        <v>12664</v>
      </c>
      <c r="B126" s="33" t="s">
        <v>12613</v>
      </c>
      <c r="C126" s="33" t="s">
        <v>739</v>
      </c>
      <c r="D126" s="1">
        <v>45831</v>
      </c>
      <c r="E126" s="33" t="str">
        <f>IFERROR(VLOOKUP(Result[[#This Row],[RPRO]],H:H,1,0),"")</f>
        <v/>
      </c>
      <c r="H126" t="s">
        <v>2970</v>
      </c>
      <c r="I126" t="s">
        <v>3350</v>
      </c>
      <c r="J126" t="s">
        <v>739</v>
      </c>
      <c r="K126" s="1">
        <v>45820</v>
      </c>
      <c r="L126" t="str">
        <f>IFERROR(VLOOKUP(Result5[[#This Row],[RPRO]],'Data Power app'!C:C,1,0),"Xoa")</f>
        <v>Xoa</v>
      </c>
      <c r="P126" t="str">
        <v>RPRO-250529-0279</v>
      </c>
      <c r="Q126" t="str">
        <v>LAMINATION 4-23/06/2025</v>
      </c>
      <c r="R126" t="str">
        <v>LAMINATION 4</v>
      </c>
      <c r="S126" s="1">
        <v>45831</v>
      </c>
    </row>
    <row r="127" spans="1:19" x14ac:dyDescent="0.25">
      <c r="A127" s="33" t="s">
        <v>12665</v>
      </c>
      <c r="B127" s="33" t="s">
        <v>12613</v>
      </c>
      <c r="C127" s="33" t="s">
        <v>739</v>
      </c>
      <c r="D127" s="1">
        <v>45831</v>
      </c>
      <c r="E127" s="33" t="str">
        <f>IFERROR(VLOOKUP(Result[[#This Row],[RPRO]],H:H,1,0),"")</f>
        <v/>
      </c>
      <c r="H127" t="s">
        <v>2971</v>
      </c>
      <c r="I127" t="s">
        <v>3350</v>
      </c>
      <c r="J127" t="s">
        <v>739</v>
      </c>
      <c r="K127" s="1">
        <v>45820</v>
      </c>
      <c r="L127" t="str">
        <f>IFERROR(VLOOKUP(Result5[[#This Row],[RPRO]],'Data Power app'!C:C,1,0),"Xoa")</f>
        <v>Xoa</v>
      </c>
      <c r="P127" t="str">
        <v>RPRO-250529-0283</v>
      </c>
      <c r="Q127" t="str">
        <v>LAMINATION 4-23/06/2025</v>
      </c>
      <c r="R127" t="str">
        <v>LAMINATION 4</v>
      </c>
      <c r="S127" s="1">
        <v>45831</v>
      </c>
    </row>
    <row r="128" spans="1:19" x14ac:dyDescent="0.25">
      <c r="A128" s="33" t="s">
        <v>12666</v>
      </c>
      <c r="B128" s="33" t="s">
        <v>12613</v>
      </c>
      <c r="C128" s="33" t="s">
        <v>739</v>
      </c>
      <c r="D128" s="1">
        <v>45831</v>
      </c>
      <c r="E128" s="33" t="str">
        <f>IFERROR(VLOOKUP(Result[[#This Row],[RPRO]],H:H,1,0),"")</f>
        <v/>
      </c>
      <c r="H128" t="s">
        <v>2972</v>
      </c>
      <c r="I128" t="s">
        <v>3350</v>
      </c>
      <c r="J128" t="s">
        <v>739</v>
      </c>
      <c r="K128" s="1">
        <v>45820</v>
      </c>
      <c r="L128" t="str">
        <f>IFERROR(VLOOKUP(Result5[[#This Row],[RPRO]],'Data Power app'!C:C,1,0),"Xoa")</f>
        <v>Xoa</v>
      </c>
      <c r="P128" t="str">
        <v>RPRO-250529-0309</v>
      </c>
      <c r="Q128" t="str">
        <v>LAMINATION 4-23/06/2025</v>
      </c>
      <c r="R128" t="str">
        <v>LAMINATION 4</v>
      </c>
      <c r="S128" s="1">
        <v>45831</v>
      </c>
    </row>
    <row r="129" spans="1:19" x14ac:dyDescent="0.25">
      <c r="A129" s="33" t="s">
        <v>12667</v>
      </c>
      <c r="B129" s="33" t="s">
        <v>12613</v>
      </c>
      <c r="C129" s="33" t="s">
        <v>739</v>
      </c>
      <c r="D129" s="1">
        <v>45831</v>
      </c>
      <c r="E129" s="33" t="str">
        <f>IFERROR(VLOOKUP(Result[[#This Row],[RPRO]],H:H,1,0),"")</f>
        <v/>
      </c>
      <c r="H129" t="s">
        <v>2973</v>
      </c>
      <c r="I129" t="s">
        <v>3350</v>
      </c>
      <c r="J129" t="s">
        <v>739</v>
      </c>
      <c r="K129" s="1">
        <v>45820</v>
      </c>
      <c r="L129" t="str">
        <f>IFERROR(VLOOKUP(Result5[[#This Row],[RPRO]],'Data Power app'!C:C,1,0),"Xoa")</f>
        <v>Xoa</v>
      </c>
      <c r="P129" t="str">
        <v>RPRO-250529-0337</v>
      </c>
      <c r="Q129" t="str">
        <v>LAMINATION 1-23/06/2025</v>
      </c>
      <c r="R129" t="str">
        <v>LAMINATION 1</v>
      </c>
      <c r="S129" s="1">
        <v>45831</v>
      </c>
    </row>
    <row r="130" spans="1:19" x14ac:dyDescent="0.25">
      <c r="A130" s="33" t="s">
        <v>13899</v>
      </c>
      <c r="B130" s="33" t="s">
        <v>14837</v>
      </c>
      <c r="C130" s="33" t="s">
        <v>739</v>
      </c>
      <c r="D130" s="1">
        <v>45832</v>
      </c>
      <c r="E130" s="33" t="str">
        <f>IFERROR(VLOOKUP(Result[[#This Row],[RPRO]],H:H,1,0),"")</f>
        <v>RPRO-250521-0105</v>
      </c>
      <c r="H130" t="s">
        <v>2974</v>
      </c>
      <c r="I130" t="s">
        <v>3350</v>
      </c>
      <c r="J130" t="s">
        <v>739</v>
      </c>
      <c r="K130" s="1">
        <v>45820</v>
      </c>
      <c r="L130" t="str">
        <f>IFERROR(VLOOKUP(Result5[[#This Row],[RPRO]],'Data Power app'!C:C,1,0),"Xoa")</f>
        <v>Xoa</v>
      </c>
      <c r="P130" t="str">
        <v>RPRO-250528-0495</v>
      </c>
      <c r="Q130" t="str">
        <v>LAMINATION 4-23/06/2025</v>
      </c>
      <c r="R130" t="str">
        <v>LAMINATION 4</v>
      </c>
      <c r="S130" s="1">
        <v>45831</v>
      </c>
    </row>
    <row r="131" spans="1:19" x14ac:dyDescent="0.25">
      <c r="A131" s="33" t="s">
        <v>11859</v>
      </c>
      <c r="B131" s="33" t="s">
        <v>12668</v>
      </c>
      <c r="C131" s="33" t="s">
        <v>740</v>
      </c>
      <c r="D131" s="1">
        <v>45831</v>
      </c>
      <c r="E131" s="33" t="str">
        <f>IFERROR(VLOOKUP(Result[[#This Row],[RPRO]],H:H,1,0),"")</f>
        <v/>
      </c>
      <c r="H131" t="s">
        <v>2975</v>
      </c>
      <c r="I131" t="s">
        <v>3350</v>
      </c>
      <c r="J131" t="s">
        <v>739</v>
      </c>
      <c r="K131" s="1">
        <v>45820</v>
      </c>
      <c r="L131" t="str">
        <f>IFERROR(VLOOKUP(Result5[[#This Row],[RPRO]],'Data Power app'!C:C,1,0),"Xoa")</f>
        <v>Xoa</v>
      </c>
      <c r="P131" t="str">
        <v>RPRO-250602-0497</v>
      </c>
      <c r="Q131" t="str">
        <v>LAMINATION 4-23/06/2025</v>
      </c>
      <c r="R131" t="str">
        <v>LAMINATION 4</v>
      </c>
      <c r="S131" s="1">
        <v>45831</v>
      </c>
    </row>
    <row r="132" spans="1:19" x14ac:dyDescent="0.25">
      <c r="A132" s="33" t="s">
        <v>11861</v>
      </c>
      <c r="B132" s="33" t="s">
        <v>12668</v>
      </c>
      <c r="C132" s="33" t="s">
        <v>740</v>
      </c>
      <c r="D132" s="1">
        <v>45831</v>
      </c>
      <c r="E132" s="33" t="str">
        <f>IFERROR(VLOOKUP(Result[[#This Row],[RPRO]],H:H,1,0),"")</f>
        <v/>
      </c>
      <c r="H132" t="s">
        <v>2977</v>
      </c>
      <c r="I132" t="s">
        <v>3350</v>
      </c>
      <c r="J132" t="s">
        <v>739</v>
      </c>
      <c r="K132" s="1">
        <v>45820</v>
      </c>
      <c r="L132" t="str">
        <f>IFERROR(VLOOKUP(Result5[[#This Row],[RPRO]],'Data Power app'!C:C,1,0),"Xoa")</f>
        <v>RPRO-250422-0328</v>
      </c>
      <c r="P132" t="str">
        <v>RPRO-250602-0505</v>
      </c>
      <c r="Q132" t="str">
        <v>LAMINATION 4-23/06/2025</v>
      </c>
      <c r="R132" t="str">
        <v>LAMINATION 4</v>
      </c>
      <c r="S132" s="1">
        <v>45831</v>
      </c>
    </row>
    <row r="133" spans="1:19" x14ac:dyDescent="0.25">
      <c r="A133" s="33" t="s">
        <v>11863</v>
      </c>
      <c r="B133" s="33" t="s">
        <v>12668</v>
      </c>
      <c r="C133" s="33" t="s">
        <v>740</v>
      </c>
      <c r="D133" s="1">
        <v>45831</v>
      </c>
      <c r="E133" s="33" t="str">
        <f>IFERROR(VLOOKUP(Result[[#This Row],[RPRO]],H:H,1,0),"")</f>
        <v/>
      </c>
      <c r="H133" t="s">
        <v>2979</v>
      </c>
      <c r="I133" t="s">
        <v>3350</v>
      </c>
      <c r="J133" t="s">
        <v>739</v>
      </c>
      <c r="K133" s="1">
        <v>45820</v>
      </c>
      <c r="L133" t="str">
        <f>IFERROR(VLOOKUP(Result5[[#This Row],[RPRO]],'Data Power app'!C:C,1,0),"Xoa")</f>
        <v>RPRO-250422-0329</v>
      </c>
      <c r="P133" t="str">
        <v>RPRO-250602-0508</v>
      </c>
      <c r="Q133" t="str">
        <v>LAMINATION 4-23/06/2025</v>
      </c>
      <c r="R133" t="str">
        <v>LAMINATION 4</v>
      </c>
      <c r="S133" s="1">
        <v>45831</v>
      </c>
    </row>
    <row r="134" spans="1:19" x14ac:dyDescent="0.25">
      <c r="A134" s="33" t="s">
        <v>11865</v>
      </c>
      <c r="B134" s="33" t="s">
        <v>12668</v>
      </c>
      <c r="C134" s="33" t="s">
        <v>740</v>
      </c>
      <c r="D134" s="1">
        <v>45831</v>
      </c>
      <c r="E134" s="33" t="str">
        <f>IFERROR(VLOOKUP(Result[[#This Row],[RPRO]],H:H,1,0),"")</f>
        <v/>
      </c>
      <c r="H134" t="s">
        <v>2981</v>
      </c>
      <c r="I134" t="s">
        <v>3350</v>
      </c>
      <c r="J134" t="s">
        <v>739</v>
      </c>
      <c r="K134" s="1">
        <v>45820</v>
      </c>
      <c r="L134" t="str">
        <f>IFERROR(VLOOKUP(Result5[[#This Row],[RPRO]],'Data Power app'!C:C,1,0),"Xoa")</f>
        <v>RPRO-250422-0330</v>
      </c>
      <c r="P134" t="str">
        <v>RPRO-250602-0510</v>
      </c>
      <c r="Q134" t="str">
        <v>LAMINATION 4-23/06/2025</v>
      </c>
      <c r="R134" t="str">
        <v>LAMINATION 4</v>
      </c>
      <c r="S134" s="1">
        <v>45831</v>
      </c>
    </row>
    <row r="135" spans="1:19" x14ac:dyDescent="0.25">
      <c r="A135" s="33" t="s">
        <v>11867</v>
      </c>
      <c r="B135" s="33" t="s">
        <v>12668</v>
      </c>
      <c r="C135" s="33" t="s">
        <v>740</v>
      </c>
      <c r="D135" s="1">
        <v>45831</v>
      </c>
      <c r="E135" s="33" t="str">
        <f>IFERROR(VLOOKUP(Result[[#This Row],[RPRO]],H:H,1,0),"")</f>
        <v/>
      </c>
      <c r="H135" t="s">
        <v>2983</v>
      </c>
      <c r="I135" t="s">
        <v>3350</v>
      </c>
      <c r="J135" t="s">
        <v>739</v>
      </c>
      <c r="K135" s="1">
        <v>45820</v>
      </c>
      <c r="L135" t="str">
        <f>IFERROR(VLOOKUP(Result5[[#This Row],[RPRO]],'Data Power app'!C:C,1,0),"Xoa")</f>
        <v>RPRO-250422-0331</v>
      </c>
      <c r="P135" t="str">
        <v>RPRO-250602-0495</v>
      </c>
      <c r="Q135" t="str">
        <v>LAMINATION 4-23/06/2025</v>
      </c>
      <c r="R135" t="str">
        <v>LAMINATION 4</v>
      </c>
      <c r="S135" s="1">
        <v>45831</v>
      </c>
    </row>
    <row r="136" spans="1:19" x14ac:dyDescent="0.25">
      <c r="A136" s="33" t="s">
        <v>11869</v>
      </c>
      <c r="B136" s="33" t="s">
        <v>12668</v>
      </c>
      <c r="C136" s="33" t="s">
        <v>740</v>
      </c>
      <c r="D136" s="1">
        <v>45831</v>
      </c>
      <c r="E136" s="33" t="str">
        <f>IFERROR(VLOOKUP(Result[[#This Row],[RPRO]],H:H,1,0),"")</f>
        <v/>
      </c>
      <c r="H136" t="s">
        <v>2984</v>
      </c>
      <c r="I136" t="s">
        <v>3350</v>
      </c>
      <c r="J136" t="s">
        <v>739</v>
      </c>
      <c r="K136" s="1">
        <v>45820</v>
      </c>
      <c r="L136" t="str">
        <f>IFERROR(VLOOKUP(Result5[[#This Row],[RPRO]],'Data Power app'!C:C,1,0),"Xoa")</f>
        <v>Xoa</v>
      </c>
      <c r="P136" t="str">
        <v>RPRO-250602-0496</v>
      </c>
      <c r="Q136" t="str">
        <v>LAMINATION 4-23/06/2025</v>
      </c>
      <c r="R136" t="str">
        <v>LAMINATION 4</v>
      </c>
      <c r="S136" s="1">
        <v>45831</v>
      </c>
    </row>
    <row r="137" spans="1:19" x14ac:dyDescent="0.25">
      <c r="A137" s="33" t="s">
        <v>11871</v>
      </c>
      <c r="B137" s="33" t="s">
        <v>12668</v>
      </c>
      <c r="C137" s="33" t="s">
        <v>740</v>
      </c>
      <c r="D137" s="1">
        <v>45831</v>
      </c>
      <c r="E137" s="33" t="str">
        <f>IFERROR(VLOOKUP(Result[[#This Row],[RPRO]],H:H,1,0),"")</f>
        <v/>
      </c>
      <c r="H137" t="s">
        <v>2986</v>
      </c>
      <c r="I137" t="s">
        <v>3350</v>
      </c>
      <c r="J137" t="s">
        <v>739</v>
      </c>
      <c r="K137" s="1">
        <v>45820</v>
      </c>
      <c r="L137" t="str">
        <f>IFERROR(VLOOKUP(Result5[[#This Row],[RPRO]],'Data Power app'!C:C,1,0),"Xoa")</f>
        <v>RPRO-250422-0333</v>
      </c>
      <c r="P137" t="str">
        <v>RPRO-250602-0498</v>
      </c>
      <c r="Q137" t="str">
        <v>LAMINATION 4-23/06/2025</v>
      </c>
      <c r="R137" t="str">
        <v>LAMINATION 4</v>
      </c>
      <c r="S137" s="1">
        <v>45831</v>
      </c>
    </row>
    <row r="138" spans="1:19" x14ac:dyDescent="0.25">
      <c r="A138" s="33" t="s">
        <v>11873</v>
      </c>
      <c r="B138" s="33" t="s">
        <v>12668</v>
      </c>
      <c r="C138" s="33" t="s">
        <v>740</v>
      </c>
      <c r="D138" s="1">
        <v>45831</v>
      </c>
      <c r="E138" s="33" t="str">
        <f>IFERROR(VLOOKUP(Result[[#This Row],[RPRO]],H:H,1,0),"")</f>
        <v/>
      </c>
      <c r="H138" t="s">
        <v>2988</v>
      </c>
      <c r="I138" t="s">
        <v>3350</v>
      </c>
      <c r="J138" t="s">
        <v>739</v>
      </c>
      <c r="K138" s="1">
        <v>45820</v>
      </c>
      <c r="L138" t="str">
        <f>IFERROR(VLOOKUP(Result5[[#This Row],[RPRO]],'Data Power app'!C:C,1,0),"Xoa")</f>
        <v>RPRO-250422-0334</v>
      </c>
      <c r="P138" t="str">
        <v>RPRO-250526-0007</v>
      </c>
      <c r="Q138" t="str">
        <v>LAMINATION 6-23/06/2025</v>
      </c>
      <c r="R138" t="str">
        <v>LAMINATION 6</v>
      </c>
      <c r="S138" s="1">
        <v>45831</v>
      </c>
    </row>
    <row r="139" spans="1:19" x14ac:dyDescent="0.25">
      <c r="A139" s="33" t="s">
        <v>11875</v>
      </c>
      <c r="B139" s="33" t="s">
        <v>12668</v>
      </c>
      <c r="C139" s="33" t="s">
        <v>740</v>
      </c>
      <c r="D139" s="1">
        <v>45831</v>
      </c>
      <c r="E139" s="33" t="str">
        <f>IFERROR(VLOOKUP(Result[[#This Row],[RPRO]],H:H,1,0),"")</f>
        <v/>
      </c>
      <c r="H139" t="s">
        <v>3593</v>
      </c>
      <c r="I139" t="s">
        <v>3922</v>
      </c>
      <c r="J139" t="s">
        <v>740</v>
      </c>
      <c r="K139" s="1">
        <v>45821</v>
      </c>
      <c r="L139" t="str">
        <f>IFERROR(VLOOKUP(Result5[[#This Row],[RPRO]],'Data Power app'!C:C,1,0),"Xoa")</f>
        <v>Xoa</v>
      </c>
      <c r="P139" t="str">
        <v>RPRO-250528-0445</v>
      </c>
      <c r="Q139" t="str">
        <v>LAMINATION 4-23/06/2025</v>
      </c>
      <c r="R139" t="str">
        <v>LAMINATION 4</v>
      </c>
      <c r="S139" s="1">
        <v>45831</v>
      </c>
    </row>
    <row r="140" spans="1:19" x14ac:dyDescent="0.25">
      <c r="A140" s="33" t="s">
        <v>11877</v>
      </c>
      <c r="B140" s="33" t="s">
        <v>12668</v>
      </c>
      <c r="C140" s="33" t="s">
        <v>740</v>
      </c>
      <c r="D140" s="1">
        <v>45831</v>
      </c>
      <c r="E140" s="33" t="str">
        <f>IFERROR(VLOOKUP(Result[[#This Row],[RPRO]],H:H,1,0),"")</f>
        <v/>
      </c>
      <c r="H140" t="s">
        <v>3594</v>
      </c>
      <c r="I140" t="s">
        <v>3922</v>
      </c>
      <c r="J140" t="s">
        <v>740</v>
      </c>
      <c r="K140" s="1">
        <v>45821</v>
      </c>
      <c r="L140" t="str">
        <f>IFERROR(VLOOKUP(Result5[[#This Row],[RPRO]],'Data Power app'!C:C,1,0),"Xoa")</f>
        <v>Xoa</v>
      </c>
      <c r="P140" t="str">
        <v>RPRO-250528-0447</v>
      </c>
      <c r="Q140" t="str">
        <v>LAMINATION 4-23/06/2025</v>
      </c>
      <c r="R140" t="str">
        <v>LAMINATION 4</v>
      </c>
      <c r="S140" s="1">
        <v>45831</v>
      </c>
    </row>
    <row r="141" spans="1:19" x14ac:dyDescent="0.25">
      <c r="A141" s="33" t="s">
        <v>12670</v>
      </c>
      <c r="B141" s="33" t="s">
        <v>12669</v>
      </c>
      <c r="C141" s="33" t="s">
        <v>741</v>
      </c>
      <c r="D141" s="1">
        <v>45831</v>
      </c>
      <c r="E141" s="33" t="str">
        <f>IFERROR(VLOOKUP(Result[[#This Row],[RPRO]],H:H,1,0),"")</f>
        <v/>
      </c>
      <c r="H141" t="s">
        <v>3595</v>
      </c>
      <c r="I141" t="s">
        <v>3922</v>
      </c>
      <c r="J141" t="s">
        <v>740</v>
      </c>
      <c r="K141" s="1">
        <v>45821</v>
      </c>
      <c r="L141" t="str">
        <f>IFERROR(VLOOKUP(Result5[[#This Row],[RPRO]],'Data Power app'!C:C,1,0),"Xoa")</f>
        <v>Xoa</v>
      </c>
      <c r="P141" t="str">
        <v>RPRO-250528-0451</v>
      </c>
      <c r="Q141" t="str">
        <v>LAMINATION 4-23/06/2025</v>
      </c>
      <c r="R141" t="str">
        <v>LAMINATION 4</v>
      </c>
      <c r="S141" s="1">
        <v>45831</v>
      </c>
    </row>
    <row r="142" spans="1:19" x14ac:dyDescent="0.25">
      <c r="A142" s="33" t="s">
        <v>11879</v>
      </c>
      <c r="B142" s="33" t="s">
        <v>12668</v>
      </c>
      <c r="C142" s="33" t="s">
        <v>740</v>
      </c>
      <c r="D142" s="1">
        <v>45831</v>
      </c>
      <c r="E142" s="33" t="str">
        <f>IFERROR(VLOOKUP(Result[[#This Row],[RPRO]],H:H,1,0),"")</f>
        <v/>
      </c>
      <c r="H142" t="s">
        <v>3596</v>
      </c>
      <c r="I142" t="s">
        <v>3922</v>
      </c>
      <c r="J142" t="s">
        <v>740</v>
      </c>
      <c r="K142" s="1">
        <v>45821</v>
      </c>
      <c r="L142" t="str">
        <f>IFERROR(VLOOKUP(Result5[[#This Row],[RPRO]],'Data Power app'!C:C,1,0),"Xoa")</f>
        <v>Xoa</v>
      </c>
      <c r="P142" t="str">
        <v>RPRO-250528-0455</v>
      </c>
      <c r="Q142" t="str">
        <v>LAMINATION 4-23/06/2025</v>
      </c>
      <c r="R142" t="str">
        <v>LAMINATION 4</v>
      </c>
      <c r="S142" s="1">
        <v>45831</v>
      </c>
    </row>
    <row r="143" spans="1:19" x14ac:dyDescent="0.25">
      <c r="A143" s="33" t="s">
        <v>11881</v>
      </c>
      <c r="B143" s="33" t="s">
        <v>12668</v>
      </c>
      <c r="C143" s="33" t="s">
        <v>740</v>
      </c>
      <c r="D143" s="1">
        <v>45831</v>
      </c>
      <c r="E143" s="33" t="str">
        <f>IFERROR(VLOOKUP(Result[[#This Row],[RPRO]],H:H,1,0),"")</f>
        <v/>
      </c>
      <c r="H143" t="s">
        <v>3597</v>
      </c>
      <c r="I143" t="s">
        <v>3922</v>
      </c>
      <c r="J143" t="s">
        <v>740</v>
      </c>
      <c r="K143" s="1">
        <v>45821</v>
      </c>
      <c r="L143" t="str">
        <f>IFERROR(VLOOKUP(Result5[[#This Row],[RPRO]],'Data Power app'!C:C,1,0),"Xoa")</f>
        <v>Xoa</v>
      </c>
      <c r="P143" t="str">
        <v>RPRO-250528-0457</v>
      </c>
      <c r="Q143" t="str">
        <v>LAMINATION 4-23/06/2025</v>
      </c>
      <c r="R143" t="str">
        <v>LAMINATION 4</v>
      </c>
      <c r="S143" s="1">
        <v>45831</v>
      </c>
    </row>
    <row r="144" spans="1:19" x14ac:dyDescent="0.25">
      <c r="A144" s="33" t="s">
        <v>11883</v>
      </c>
      <c r="B144" s="33" t="s">
        <v>12668</v>
      </c>
      <c r="C144" s="33" t="s">
        <v>740</v>
      </c>
      <c r="D144" s="1">
        <v>45831</v>
      </c>
      <c r="E144" s="33" t="str">
        <f>IFERROR(VLOOKUP(Result[[#This Row],[RPRO]],H:H,1,0),"")</f>
        <v/>
      </c>
      <c r="H144" t="s">
        <v>3598</v>
      </c>
      <c r="I144" t="s">
        <v>3922</v>
      </c>
      <c r="J144" t="s">
        <v>740</v>
      </c>
      <c r="K144" s="1">
        <v>45821</v>
      </c>
      <c r="L144" t="str">
        <f>IFERROR(VLOOKUP(Result5[[#This Row],[RPRO]],'Data Power app'!C:C,1,0),"Xoa")</f>
        <v>Xoa</v>
      </c>
      <c r="P144" t="str">
        <v>RPRO-250528-0459</v>
      </c>
      <c r="Q144" t="str">
        <v>LAMINATION 4-23/06/2025</v>
      </c>
      <c r="R144" t="str">
        <v>LAMINATION 4</v>
      </c>
      <c r="S144" s="1">
        <v>45831</v>
      </c>
    </row>
    <row r="145" spans="1:19" x14ac:dyDescent="0.25">
      <c r="A145" s="33" t="s">
        <v>11885</v>
      </c>
      <c r="B145" s="33" t="s">
        <v>12668</v>
      </c>
      <c r="C145" s="33" t="s">
        <v>740</v>
      </c>
      <c r="D145" s="1">
        <v>45831</v>
      </c>
      <c r="E145" s="33" t="str">
        <f>IFERROR(VLOOKUP(Result[[#This Row],[RPRO]],H:H,1,0),"")</f>
        <v/>
      </c>
      <c r="H145" t="s">
        <v>3599</v>
      </c>
      <c r="I145" t="s">
        <v>3922</v>
      </c>
      <c r="J145" t="s">
        <v>740</v>
      </c>
      <c r="K145" s="1">
        <v>45821</v>
      </c>
      <c r="L145" t="str">
        <f>IFERROR(VLOOKUP(Result5[[#This Row],[RPRO]],'Data Power app'!C:C,1,0),"Xoa")</f>
        <v>Xoa</v>
      </c>
      <c r="P145" t="str">
        <v>RPRO-250602-0500</v>
      </c>
      <c r="Q145" t="str">
        <v>LAMINATION 4-23/06/2025</v>
      </c>
      <c r="R145" t="str">
        <v>LAMINATION 4</v>
      </c>
      <c r="S145" s="1">
        <v>45831</v>
      </c>
    </row>
    <row r="146" spans="1:19" x14ac:dyDescent="0.25">
      <c r="A146" s="33" t="s">
        <v>11887</v>
      </c>
      <c r="B146" s="33" t="s">
        <v>12668</v>
      </c>
      <c r="C146" s="33" t="s">
        <v>740</v>
      </c>
      <c r="D146" s="1">
        <v>45831</v>
      </c>
      <c r="E146" s="33" t="str">
        <f>IFERROR(VLOOKUP(Result[[#This Row],[RPRO]],H:H,1,0),"")</f>
        <v/>
      </c>
      <c r="H146" t="s">
        <v>3600</v>
      </c>
      <c r="I146" t="s">
        <v>3922</v>
      </c>
      <c r="J146" t="s">
        <v>740</v>
      </c>
      <c r="K146" s="1">
        <v>45821</v>
      </c>
      <c r="L146" t="str">
        <f>IFERROR(VLOOKUP(Result5[[#This Row],[RPRO]],'Data Power app'!C:C,1,0),"Xoa")</f>
        <v>Xoa</v>
      </c>
      <c r="P146" t="str">
        <v>RPRO-250602-0502</v>
      </c>
      <c r="Q146" t="str">
        <v>LAMINATION 4-23/06/2025</v>
      </c>
      <c r="R146" t="str">
        <v>LAMINATION 4</v>
      </c>
      <c r="S146" s="1">
        <v>45831</v>
      </c>
    </row>
    <row r="147" spans="1:19" x14ac:dyDescent="0.25">
      <c r="A147" s="33" t="s">
        <v>11889</v>
      </c>
      <c r="B147" s="33" t="s">
        <v>12668</v>
      </c>
      <c r="C147" s="33" t="s">
        <v>740</v>
      </c>
      <c r="D147" s="1">
        <v>45831</v>
      </c>
      <c r="E147" s="33" t="str">
        <f>IFERROR(VLOOKUP(Result[[#This Row],[RPRO]],H:H,1,0),"")</f>
        <v/>
      </c>
      <c r="H147" t="s">
        <v>3602</v>
      </c>
      <c r="I147" t="s">
        <v>3922</v>
      </c>
      <c r="J147" t="s">
        <v>740</v>
      </c>
      <c r="K147" s="1">
        <v>45821</v>
      </c>
      <c r="L147" t="str">
        <f>IFERROR(VLOOKUP(Result5[[#This Row],[RPRO]],'Data Power app'!C:C,1,0),"Xoa")</f>
        <v>RPRO-250422-0343</v>
      </c>
      <c r="P147" t="str">
        <v>RPRO-250602-0512</v>
      </c>
      <c r="Q147" t="str">
        <v>LAMINATION 4-23/06/2025</v>
      </c>
      <c r="R147" t="str">
        <v>LAMINATION 4</v>
      </c>
      <c r="S147" s="1">
        <v>45831</v>
      </c>
    </row>
    <row r="148" spans="1:19" x14ac:dyDescent="0.25">
      <c r="A148" s="33" t="s">
        <v>11896</v>
      </c>
      <c r="B148" s="33" t="s">
        <v>12668</v>
      </c>
      <c r="C148" s="33" t="s">
        <v>740</v>
      </c>
      <c r="D148" s="1">
        <v>45831</v>
      </c>
      <c r="E148" s="33" t="str">
        <f>IFERROR(VLOOKUP(Result[[#This Row],[RPRO]],H:H,1,0),"")</f>
        <v/>
      </c>
      <c r="H148" t="s">
        <v>3603</v>
      </c>
      <c r="I148" t="s">
        <v>3922</v>
      </c>
      <c r="J148" t="s">
        <v>740</v>
      </c>
      <c r="K148" s="1">
        <v>45821</v>
      </c>
      <c r="L148" t="str">
        <f>IFERROR(VLOOKUP(Result5[[#This Row],[RPRO]],'Data Power app'!C:C,1,0),"Xoa")</f>
        <v>Xoa</v>
      </c>
      <c r="P148" t="str">
        <v>RPRO-250602-0517</v>
      </c>
      <c r="Q148" t="str">
        <v>LAMINATION 4-23/06/2025</v>
      </c>
      <c r="R148" t="str">
        <v>LAMINATION 4</v>
      </c>
      <c r="S148" s="1">
        <v>45831</v>
      </c>
    </row>
    <row r="149" spans="1:19" x14ac:dyDescent="0.25">
      <c r="A149" s="33" t="s">
        <v>11898</v>
      </c>
      <c r="B149" s="33" t="s">
        <v>12668</v>
      </c>
      <c r="C149" s="33" t="s">
        <v>740</v>
      </c>
      <c r="D149" s="1">
        <v>45831</v>
      </c>
      <c r="E149" s="33" t="str">
        <f>IFERROR(VLOOKUP(Result[[#This Row],[RPRO]],H:H,1,0),"")</f>
        <v/>
      </c>
      <c r="H149" t="s">
        <v>3605</v>
      </c>
      <c r="I149" t="s">
        <v>3922</v>
      </c>
      <c r="J149" t="s">
        <v>740</v>
      </c>
      <c r="K149" s="1">
        <v>45821</v>
      </c>
      <c r="L149" t="str">
        <f>IFERROR(VLOOKUP(Result5[[#This Row],[RPRO]],'Data Power app'!C:C,1,0),"Xoa")</f>
        <v>RPRO-250422-0345</v>
      </c>
      <c r="P149" t="str">
        <v>RPRO-250602-0524</v>
      </c>
      <c r="Q149" t="str">
        <v>LAMINATION 4-23/06/2025</v>
      </c>
      <c r="R149" t="str">
        <v>LAMINATION 4</v>
      </c>
      <c r="S149" s="1">
        <v>45831</v>
      </c>
    </row>
    <row r="150" spans="1:19" x14ac:dyDescent="0.25">
      <c r="A150" s="33" t="s">
        <v>11891</v>
      </c>
      <c r="B150" s="33" t="s">
        <v>12673</v>
      </c>
      <c r="C150" s="33" t="s">
        <v>735</v>
      </c>
      <c r="D150" s="1">
        <v>45831</v>
      </c>
      <c r="E150" s="33" t="str">
        <f>IFERROR(VLOOKUP(Result[[#This Row],[RPRO]],H:H,1,0),"")</f>
        <v/>
      </c>
      <c r="H150" t="s">
        <v>3607</v>
      </c>
      <c r="I150" t="s">
        <v>3922</v>
      </c>
      <c r="J150" t="s">
        <v>740</v>
      </c>
      <c r="K150" s="1">
        <v>45821</v>
      </c>
      <c r="L150" t="str">
        <f>IFERROR(VLOOKUP(Result5[[#This Row],[RPRO]],'Data Power app'!C:C,1,0),"Xoa")</f>
        <v>RPRO-250422-0346</v>
      </c>
      <c r="P150" t="str">
        <v>RPRO-250602-0526</v>
      </c>
      <c r="Q150" t="str">
        <v>LAMINATION 4-23/06/2025</v>
      </c>
      <c r="R150" t="str">
        <v>LAMINATION 4</v>
      </c>
      <c r="S150" s="1">
        <v>45831</v>
      </c>
    </row>
    <row r="151" spans="1:19" x14ac:dyDescent="0.25">
      <c r="A151" s="33" t="s">
        <v>11979</v>
      </c>
      <c r="B151" s="33" t="s">
        <v>12668</v>
      </c>
      <c r="C151" s="33" t="s">
        <v>740</v>
      </c>
      <c r="D151" s="1">
        <v>45831</v>
      </c>
      <c r="E151" s="33" t="str">
        <f>IFERROR(VLOOKUP(Result[[#This Row],[RPRO]],H:H,1,0),"")</f>
        <v/>
      </c>
      <c r="H151" t="s">
        <v>3609</v>
      </c>
      <c r="I151" t="s">
        <v>3922</v>
      </c>
      <c r="J151" t="s">
        <v>740</v>
      </c>
      <c r="K151" s="1">
        <v>45821</v>
      </c>
      <c r="L151" t="str">
        <f>IFERROR(VLOOKUP(Result5[[#This Row],[RPRO]],'Data Power app'!C:C,1,0),"Xoa")</f>
        <v>RPRO-250422-0347</v>
      </c>
      <c r="P151" t="str">
        <v>RPRO-250602-0531</v>
      </c>
      <c r="Q151" t="str">
        <v>LAMINATION 4-23/06/2025</v>
      </c>
      <c r="R151" t="str">
        <v>LAMINATION 4</v>
      </c>
      <c r="S151" s="1">
        <v>45831</v>
      </c>
    </row>
    <row r="152" spans="1:19" x14ac:dyDescent="0.25">
      <c r="A152" s="33" t="s">
        <v>11951</v>
      </c>
      <c r="B152" s="33" t="s">
        <v>12668</v>
      </c>
      <c r="C152" s="33" t="s">
        <v>740</v>
      </c>
      <c r="D152" s="1">
        <v>45831</v>
      </c>
      <c r="E152" s="33" t="str">
        <f>IFERROR(VLOOKUP(Result[[#This Row],[RPRO]],H:H,1,0),"")</f>
        <v/>
      </c>
      <c r="H152" t="s">
        <v>3611</v>
      </c>
      <c r="I152" t="s">
        <v>3922</v>
      </c>
      <c r="J152" t="s">
        <v>740</v>
      </c>
      <c r="K152" s="1">
        <v>45821</v>
      </c>
      <c r="L152" t="str">
        <f>IFERROR(VLOOKUP(Result5[[#This Row],[RPRO]],'Data Power app'!C:C,1,0),"Xoa")</f>
        <v>RPRO-250422-0348</v>
      </c>
      <c r="P152" t="str">
        <v>RPRO-250602-0533</v>
      </c>
      <c r="Q152" t="str">
        <v>LAMINATION 4-23/06/2025</v>
      </c>
      <c r="R152" t="str">
        <v>LAMINATION 4</v>
      </c>
      <c r="S152" s="1">
        <v>45831</v>
      </c>
    </row>
    <row r="153" spans="1:19" x14ac:dyDescent="0.25">
      <c r="A153" s="33" t="s">
        <v>11955</v>
      </c>
      <c r="B153" s="33" t="s">
        <v>12668</v>
      </c>
      <c r="C153" s="33" t="s">
        <v>740</v>
      </c>
      <c r="D153" s="1">
        <v>45831</v>
      </c>
      <c r="E153" s="33" t="str">
        <f>IFERROR(VLOOKUP(Result[[#This Row],[RPRO]],H:H,1,0),"")</f>
        <v/>
      </c>
      <c r="H153" t="s">
        <v>3613</v>
      </c>
      <c r="I153" t="s">
        <v>3922</v>
      </c>
      <c r="J153" t="s">
        <v>740</v>
      </c>
      <c r="K153" s="1">
        <v>45821</v>
      </c>
      <c r="L153" t="str">
        <f>IFERROR(VLOOKUP(Result5[[#This Row],[RPRO]],'Data Power app'!C:C,1,0),"Xoa")</f>
        <v>RPRO-250422-0349</v>
      </c>
      <c r="P153" t="str">
        <v>RPRO-250602-0536</v>
      </c>
      <c r="Q153" t="str">
        <v>LAMINATION 4-23/06/2025</v>
      </c>
      <c r="R153" t="str">
        <v>LAMINATION 4</v>
      </c>
      <c r="S153" s="1">
        <v>45831</v>
      </c>
    </row>
    <row r="154" spans="1:19" x14ac:dyDescent="0.25">
      <c r="A154" s="33" t="s">
        <v>11957</v>
      </c>
      <c r="B154" s="33" t="s">
        <v>12668</v>
      </c>
      <c r="C154" s="33" t="s">
        <v>740</v>
      </c>
      <c r="D154" s="1">
        <v>45831</v>
      </c>
      <c r="E154" s="33" t="str">
        <f>IFERROR(VLOOKUP(Result[[#This Row],[RPRO]],H:H,1,0),"")</f>
        <v/>
      </c>
      <c r="H154" t="s">
        <v>4268</v>
      </c>
      <c r="I154" t="s">
        <v>4604</v>
      </c>
      <c r="J154" t="s">
        <v>740</v>
      </c>
      <c r="K154" s="1">
        <v>45822</v>
      </c>
      <c r="L154" t="str">
        <f>IFERROR(VLOOKUP(Result5[[#This Row],[RPRO]],'Data Power app'!C:C,1,0),"Xoa")</f>
        <v>Xoa</v>
      </c>
      <c r="P154" t="str">
        <v>RPRO-250602-0539</v>
      </c>
      <c r="Q154" t="str">
        <v>LAMINATION 4-23/06/2025</v>
      </c>
      <c r="R154" t="str">
        <v>LAMINATION 4</v>
      </c>
      <c r="S154" s="1">
        <v>45831</v>
      </c>
    </row>
    <row r="155" spans="1:19" x14ac:dyDescent="0.25">
      <c r="A155" s="33" t="s">
        <v>12678</v>
      </c>
      <c r="B155" s="33" t="s">
        <v>12668</v>
      </c>
      <c r="C155" s="33" t="s">
        <v>740</v>
      </c>
      <c r="D155" s="1">
        <v>45831</v>
      </c>
      <c r="E155" s="33" t="str">
        <f>IFERROR(VLOOKUP(Result[[#This Row],[RPRO]],H:H,1,0),"")</f>
        <v/>
      </c>
      <c r="H155" t="s">
        <v>4269</v>
      </c>
      <c r="I155" t="s">
        <v>4604</v>
      </c>
      <c r="J155" t="s">
        <v>740</v>
      </c>
      <c r="K155" s="1">
        <v>45822</v>
      </c>
      <c r="L155" t="str">
        <f>IFERROR(VLOOKUP(Result5[[#This Row],[RPRO]],'Data Power app'!C:C,1,0),"Xoa")</f>
        <v>Xoa</v>
      </c>
      <c r="P155" t="str">
        <v>RPRO-250602-0541</v>
      </c>
      <c r="Q155" t="str">
        <v>LAMINATION 4-23/06/2025</v>
      </c>
      <c r="R155" t="str">
        <v>LAMINATION 4</v>
      </c>
      <c r="S155" s="1">
        <v>45831</v>
      </c>
    </row>
    <row r="156" spans="1:19" x14ac:dyDescent="0.25">
      <c r="A156" s="33" t="s">
        <v>11959</v>
      </c>
      <c r="B156" s="33" t="s">
        <v>12668</v>
      </c>
      <c r="C156" s="33" t="s">
        <v>740</v>
      </c>
      <c r="D156" s="1">
        <v>45831</v>
      </c>
      <c r="E156" s="33" t="str">
        <f>IFERROR(VLOOKUP(Result[[#This Row],[RPRO]],H:H,1,0),"")</f>
        <v/>
      </c>
      <c r="H156" t="s">
        <v>4270</v>
      </c>
      <c r="I156" t="s">
        <v>4604</v>
      </c>
      <c r="J156" t="s">
        <v>740</v>
      </c>
      <c r="K156" s="1">
        <v>45822</v>
      </c>
      <c r="L156" t="str">
        <f>IFERROR(VLOOKUP(Result5[[#This Row],[RPRO]],'Data Power app'!C:C,1,0),"Xoa")</f>
        <v>Xoa</v>
      </c>
      <c r="P156" t="str">
        <v>RPRO-250602-0545</v>
      </c>
      <c r="Q156" t="str">
        <v>LAMINATION 4-23/06/2025</v>
      </c>
      <c r="R156" t="str">
        <v>LAMINATION 4</v>
      </c>
      <c r="S156" s="1">
        <v>45831</v>
      </c>
    </row>
    <row r="157" spans="1:19" x14ac:dyDescent="0.25">
      <c r="A157" s="33" t="s">
        <v>12679</v>
      </c>
      <c r="B157" s="33" t="s">
        <v>12668</v>
      </c>
      <c r="C157" s="33" t="s">
        <v>740</v>
      </c>
      <c r="D157" s="1">
        <v>45831</v>
      </c>
      <c r="E157" s="33" t="str">
        <f>IFERROR(VLOOKUP(Result[[#This Row],[RPRO]],H:H,1,0),"")</f>
        <v/>
      </c>
      <c r="H157" t="s">
        <v>4271</v>
      </c>
      <c r="I157" t="s">
        <v>4604</v>
      </c>
      <c r="J157" t="s">
        <v>740</v>
      </c>
      <c r="K157" s="1">
        <v>45822</v>
      </c>
      <c r="L157" t="str">
        <f>IFERROR(VLOOKUP(Result5[[#This Row],[RPRO]],'Data Power app'!C:C,1,0),"Xoa")</f>
        <v>Xoa</v>
      </c>
      <c r="P157" t="str">
        <v>RPRO-250602-0550</v>
      </c>
      <c r="Q157" t="str">
        <v>LAMINATION 4-23/06/2025</v>
      </c>
      <c r="R157" t="str">
        <v>LAMINATION 4</v>
      </c>
      <c r="S157" s="1">
        <v>45831</v>
      </c>
    </row>
    <row r="158" spans="1:19" x14ac:dyDescent="0.25">
      <c r="A158" s="33" t="s">
        <v>11961</v>
      </c>
      <c r="B158" s="33" t="s">
        <v>12668</v>
      </c>
      <c r="C158" s="33" t="s">
        <v>740</v>
      </c>
      <c r="D158" s="1">
        <v>45831</v>
      </c>
      <c r="E158" s="33" t="str">
        <f>IFERROR(VLOOKUP(Result[[#This Row],[RPRO]],H:H,1,0),"")</f>
        <v/>
      </c>
      <c r="H158" t="s">
        <v>4272</v>
      </c>
      <c r="I158" t="s">
        <v>4604</v>
      </c>
      <c r="J158" t="s">
        <v>740</v>
      </c>
      <c r="K158" s="1">
        <v>45822</v>
      </c>
      <c r="L158" t="str">
        <f>IFERROR(VLOOKUP(Result5[[#This Row],[RPRO]],'Data Power app'!C:C,1,0),"Xoa")</f>
        <v>Xoa</v>
      </c>
      <c r="P158" t="str">
        <v>RPRO-250602-0556</v>
      </c>
      <c r="Q158" t="str">
        <v>LAMINATION 4-23/06/2025</v>
      </c>
      <c r="R158" t="str">
        <v>LAMINATION 4</v>
      </c>
      <c r="S158" s="1">
        <v>45831</v>
      </c>
    </row>
    <row r="159" spans="1:19" x14ac:dyDescent="0.25">
      <c r="A159" s="33" t="s">
        <v>12680</v>
      </c>
      <c r="B159" s="33" t="s">
        <v>12668</v>
      </c>
      <c r="C159" s="33" t="s">
        <v>740</v>
      </c>
      <c r="D159" s="1">
        <v>45831</v>
      </c>
      <c r="E159" s="33" t="str">
        <f>IFERROR(VLOOKUP(Result[[#This Row],[RPRO]],H:H,1,0),"")</f>
        <v/>
      </c>
      <c r="H159" t="s">
        <v>4273</v>
      </c>
      <c r="I159" t="s">
        <v>4604</v>
      </c>
      <c r="J159" t="s">
        <v>740</v>
      </c>
      <c r="K159" s="1">
        <v>45822</v>
      </c>
      <c r="L159" t="str">
        <f>IFERROR(VLOOKUP(Result5[[#This Row],[RPRO]],'Data Power app'!C:C,1,0),"Xoa")</f>
        <v>Xoa</v>
      </c>
      <c r="P159" t="str">
        <v>RPRO-250513-0517</v>
      </c>
      <c r="Q159" t="str">
        <v>LAMINATION 1-23/06/2025</v>
      </c>
      <c r="R159" t="str">
        <v>LAMINATION 1</v>
      </c>
      <c r="S159" s="1">
        <v>45831</v>
      </c>
    </row>
    <row r="160" spans="1:19" x14ac:dyDescent="0.25">
      <c r="A160" s="33" t="s">
        <v>11963</v>
      </c>
      <c r="B160" s="33" t="s">
        <v>12668</v>
      </c>
      <c r="C160" s="33" t="s">
        <v>740</v>
      </c>
      <c r="D160" s="1">
        <v>45831</v>
      </c>
      <c r="E160" s="33" t="str">
        <f>IFERROR(VLOOKUP(Result[[#This Row],[RPRO]],H:H,1,0),"")</f>
        <v/>
      </c>
      <c r="H160" t="s">
        <v>4274</v>
      </c>
      <c r="I160" t="s">
        <v>4604</v>
      </c>
      <c r="J160" t="s">
        <v>740</v>
      </c>
      <c r="K160" s="1">
        <v>45822</v>
      </c>
      <c r="L160" t="str">
        <f>IFERROR(VLOOKUP(Result5[[#This Row],[RPRO]],'Data Power app'!C:C,1,0),"Xoa")</f>
        <v>Xoa</v>
      </c>
      <c r="P160" t="str">
        <v>RPRO-250528-0453</v>
      </c>
      <c r="Q160" t="str">
        <v>LAMINATION 4-23/06/2025</v>
      </c>
      <c r="R160" t="str">
        <v>LAMINATION 4</v>
      </c>
      <c r="S160" s="1">
        <v>45831</v>
      </c>
    </row>
    <row r="161" spans="1:19" x14ac:dyDescent="0.25">
      <c r="A161" s="33" t="s">
        <v>12681</v>
      </c>
      <c r="B161" s="33" t="s">
        <v>12668</v>
      </c>
      <c r="C161" s="33" t="s">
        <v>740</v>
      </c>
      <c r="D161" s="1">
        <v>45831</v>
      </c>
      <c r="E161" s="33" t="str">
        <f>IFERROR(VLOOKUP(Result[[#This Row],[RPRO]],H:H,1,0),"")</f>
        <v/>
      </c>
      <c r="H161" t="s">
        <v>4275</v>
      </c>
      <c r="I161" t="s">
        <v>4604</v>
      </c>
      <c r="J161" t="s">
        <v>740</v>
      </c>
      <c r="K161" s="1">
        <v>45822</v>
      </c>
      <c r="L161" t="str">
        <f>IFERROR(VLOOKUP(Result5[[#This Row],[RPRO]],'Data Power app'!C:C,1,0),"Xoa")</f>
        <v>Xoa</v>
      </c>
      <c r="P161" t="str">
        <v>RPRO-250602-0515</v>
      </c>
      <c r="Q161" t="str">
        <v>LAMINATION 4-23/06/2025</v>
      </c>
      <c r="R161" t="str">
        <v>LAMINATION 4</v>
      </c>
      <c r="S161" s="1">
        <v>45831</v>
      </c>
    </row>
    <row r="162" spans="1:19" x14ac:dyDescent="0.25">
      <c r="A162" s="33" t="s">
        <v>11965</v>
      </c>
      <c r="B162" s="33" t="s">
        <v>12668</v>
      </c>
      <c r="C162" s="33" t="s">
        <v>740</v>
      </c>
      <c r="D162" s="1">
        <v>45831</v>
      </c>
      <c r="E162" s="33" t="str">
        <f>IFERROR(VLOOKUP(Result[[#This Row],[RPRO]],H:H,1,0),"")</f>
        <v/>
      </c>
      <c r="H162" t="s">
        <v>4276</v>
      </c>
      <c r="I162" t="s">
        <v>4604</v>
      </c>
      <c r="J162" t="s">
        <v>740</v>
      </c>
      <c r="K162" s="1">
        <v>45822</v>
      </c>
      <c r="L162" t="str">
        <f>IFERROR(VLOOKUP(Result5[[#This Row],[RPRO]],'Data Power app'!C:C,1,0),"Xoa")</f>
        <v>Xoa</v>
      </c>
      <c r="P162" t="str">
        <v>RPRO-250604-0182</v>
      </c>
      <c r="Q162" t="str">
        <v>LAMINATION 2-23/06/2025</v>
      </c>
      <c r="R162" t="str">
        <v>LAMINATION 2</v>
      </c>
      <c r="S162" s="1">
        <v>45831</v>
      </c>
    </row>
    <row r="163" spans="1:19" x14ac:dyDescent="0.25">
      <c r="A163" s="33" t="s">
        <v>11967</v>
      </c>
      <c r="B163" s="33" t="s">
        <v>12668</v>
      </c>
      <c r="C163" s="33" t="s">
        <v>740</v>
      </c>
      <c r="D163" s="1">
        <v>45831</v>
      </c>
      <c r="E163" s="33" t="str">
        <f>IFERROR(VLOOKUP(Result[[#This Row],[RPRO]],H:H,1,0),"")</f>
        <v/>
      </c>
      <c r="H163" t="s">
        <v>4277</v>
      </c>
      <c r="I163" t="s">
        <v>4604</v>
      </c>
      <c r="J163" t="s">
        <v>740</v>
      </c>
      <c r="K163" s="1">
        <v>45822</v>
      </c>
      <c r="L163" t="str">
        <f>IFERROR(VLOOKUP(Result5[[#This Row],[RPRO]],'Data Power app'!C:C,1,0),"Xoa")</f>
        <v>Xoa</v>
      </c>
      <c r="P163" t="str">
        <v>RPRO-250602-0051</v>
      </c>
      <c r="Q163" t="str">
        <v>LAMINATION 1-23/06/2025</v>
      </c>
      <c r="R163" t="str">
        <v>LAMINATION 1</v>
      </c>
      <c r="S163" s="1">
        <v>45831</v>
      </c>
    </row>
    <row r="164" spans="1:19" x14ac:dyDescent="0.25">
      <c r="A164" s="33" t="s">
        <v>11969</v>
      </c>
      <c r="B164" s="33" t="s">
        <v>12668</v>
      </c>
      <c r="C164" s="33" t="s">
        <v>740</v>
      </c>
      <c r="D164" s="1">
        <v>45831</v>
      </c>
      <c r="E164" s="33" t="str">
        <f>IFERROR(VLOOKUP(Result[[#This Row],[RPRO]],H:H,1,0),"")</f>
        <v/>
      </c>
      <c r="H164" t="s">
        <v>4278</v>
      </c>
      <c r="I164" t="s">
        <v>4604</v>
      </c>
      <c r="J164" t="s">
        <v>740</v>
      </c>
      <c r="K164" s="1">
        <v>45822</v>
      </c>
      <c r="L164" t="str">
        <f>IFERROR(VLOOKUP(Result5[[#This Row],[RPRO]],'Data Power app'!C:C,1,0),"Xoa")</f>
        <v>Xoa</v>
      </c>
      <c r="P164" t="str">
        <v>RPRO-250612-0168</v>
      </c>
      <c r="Q164" t="str">
        <v>LAMINATION 1-23/06/2025</v>
      </c>
      <c r="R164" t="str">
        <v>LAMINATION 1</v>
      </c>
      <c r="S164" s="1">
        <v>45831</v>
      </c>
    </row>
    <row r="165" spans="1:19" x14ac:dyDescent="0.25">
      <c r="A165" s="33" t="s">
        <v>11971</v>
      </c>
      <c r="B165" s="33" t="s">
        <v>12668</v>
      </c>
      <c r="C165" s="33" t="s">
        <v>740</v>
      </c>
      <c r="D165" s="1">
        <v>45831</v>
      </c>
      <c r="E165" s="33" t="str">
        <f>IFERROR(VLOOKUP(Result[[#This Row],[RPRO]],H:H,1,0),"")</f>
        <v/>
      </c>
      <c r="H165" t="s">
        <v>4156</v>
      </c>
      <c r="I165" t="s">
        <v>4606</v>
      </c>
      <c r="J165" t="s">
        <v>735</v>
      </c>
      <c r="K165" s="1">
        <v>45822</v>
      </c>
      <c r="L165" t="str">
        <f>IFERROR(VLOOKUP(Result5[[#This Row],[RPRO]],'Data Power app'!C:C,1,0),"Xoa")</f>
        <v>Xoa</v>
      </c>
      <c r="P165" t="str">
        <v>RPRO-250418-0171</v>
      </c>
      <c r="Q165" t="str">
        <v>LAMINATION 6-23/06/2025</v>
      </c>
      <c r="R165" t="str">
        <v>LAMINATION 6</v>
      </c>
      <c r="S165" s="1">
        <v>45831</v>
      </c>
    </row>
    <row r="166" spans="1:19" x14ac:dyDescent="0.25">
      <c r="A166" s="33" t="s">
        <v>11973</v>
      </c>
      <c r="B166" s="33" t="s">
        <v>12668</v>
      </c>
      <c r="C166" s="33" t="s">
        <v>740</v>
      </c>
      <c r="D166" s="1">
        <v>45831</v>
      </c>
      <c r="E166" s="33" t="str">
        <f>IFERROR(VLOOKUP(Result[[#This Row],[RPRO]],H:H,1,0),"")</f>
        <v/>
      </c>
      <c r="H166" t="s">
        <v>4157</v>
      </c>
      <c r="I166" t="s">
        <v>4606</v>
      </c>
      <c r="J166" t="s">
        <v>735</v>
      </c>
      <c r="K166" s="1">
        <v>45822</v>
      </c>
      <c r="L166" t="str">
        <f>IFERROR(VLOOKUP(Result5[[#This Row],[RPRO]],'Data Power app'!C:C,1,0),"Xoa")</f>
        <v>Xoa</v>
      </c>
      <c r="P166" t="str">
        <v>RPRO-250512-0188</v>
      </c>
      <c r="Q166" t="str">
        <v>LAMINATION 6-23/06/2025</v>
      </c>
      <c r="R166" t="str">
        <v>LAMINATION 6</v>
      </c>
      <c r="S166" s="1">
        <v>45831</v>
      </c>
    </row>
    <row r="167" spans="1:19" x14ac:dyDescent="0.25">
      <c r="A167" s="33" t="s">
        <v>11975</v>
      </c>
      <c r="B167" s="33" t="s">
        <v>12668</v>
      </c>
      <c r="C167" s="33" t="s">
        <v>740</v>
      </c>
      <c r="D167" s="1">
        <v>45831</v>
      </c>
      <c r="E167" s="33" t="str">
        <f>IFERROR(VLOOKUP(Result[[#This Row],[RPRO]],H:H,1,0),"")</f>
        <v/>
      </c>
      <c r="H167" t="s">
        <v>4158</v>
      </c>
      <c r="I167" t="s">
        <v>4606</v>
      </c>
      <c r="J167" t="s">
        <v>735</v>
      </c>
      <c r="K167" s="1">
        <v>45822</v>
      </c>
      <c r="L167" t="str">
        <f>IFERROR(VLOOKUP(Result5[[#This Row],[RPRO]],'Data Power app'!C:C,1,0),"Xoa")</f>
        <v>Xoa</v>
      </c>
      <c r="P167" t="str">
        <v>RPRO-250425-0046</v>
      </c>
      <c r="Q167" t="str">
        <v>LAMINATION 6-23/06/2025</v>
      </c>
      <c r="R167" t="str">
        <v>LAMINATION 6</v>
      </c>
      <c r="S167" s="1">
        <v>45831</v>
      </c>
    </row>
    <row r="168" spans="1:19" x14ac:dyDescent="0.25">
      <c r="A168" s="33" t="s">
        <v>11977</v>
      </c>
      <c r="B168" s="33" t="s">
        <v>12668</v>
      </c>
      <c r="C168" s="33" t="s">
        <v>740</v>
      </c>
      <c r="D168" s="1">
        <v>45831</v>
      </c>
      <c r="E168" s="33" t="str">
        <f>IFERROR(VLOOKUP(Result[[#This Row],[RPRO]],H:H,1,0),"")</f>
        <v/>
      </c>
      <c r="H168" t="s">
        <v>4159</v>
      </c>
      <c r="I168" t="s">
        <v>4606</v>
      </c>
      <c r="J168" t="s">
        <v>735</v>
      </c>
      <c r="K168" s="1">
        <v>45822</v>
      </c>
      <c r="L168" t="str">
        <f>IFERROR(VLOOKUP(Result5[[#This Row],[RPRO]],'Data Power app'!C:C,1,0),"Xoa")</f>
        <v>Xoa</v>
      </c>
      <c r="P168" t="str">
        <v>RPRO-250425-0048</v>
      </c>
      <c r="Q168" t="str">
        <v>LAMINATION 6-23/06/2025</v>
      </c>
      <c r="R168" t="str">
        <v>LAMINATION 6</v>
      </c>
      <c r="S168" s="1">
        <v>45831</v>
      </c>
    </row>
    <row r="169" spans="1:19" x14ac:dyDescent="0.25">
      <c r="A169" s="33" t="s">
        <v>11953</v>
      </c>
      <c r="B169" s="33" t="s">
        <v>12668</v>
      </c>
      <c r="C169" s="33" t="s">
        <v>740</v>
      </c>
      <c r="D169" s="1">
        <v>45831</v>
      </c>
      <c r="E169" s="33" t="str">
        <f>IFERROR(VLOOKUP(Result[[#This Row],[RPRO]],H:H,1,0),"")</f>
        <v/>
      </c>
      <c r="H169" t="s">
        <v>5498</v>
      </c>
      <c r="I169" t="s">
        <v>5806</v>
      </c>
      <c r="J169" t="s">
        <v>741</v>
      </c>
      <c r="K169" s="1">
        <v>45825</v>
      </c>
      <c r="L169" t="str">
        <f>IFERROR(VLOOKUP(Result5[[#This Row],[RPRO]],'Data Power app'!C:C,1,0),"Xoa")</f>
        <v>RPRO-250422-0526</v>
      </c>
      <c r="P169" t="str">
        <v>RPRO-250425-0050</v>
      </c>
      <c r="Q169" t="str">
        <v>LAMINATION 6-23/06/2025</v>
      </c>
      <c r="R169" t="str">
        <v>LAMINATION 6</v>
      </c>
      <c r="S169" s="1">
        <v>45831</v>
      </c>
    </row>
    <row r="170" spans="1:19" x14ac:dyDescent="0.25">
      <c r="A170" s="33" t="s">
        <v>11982</v>
      </c>
      <c r="B170" s="33" t="s">
        <v>12671</v>
      </c>
      <c r="C170" s="33" t="s">
        <v>736</v>
      </c>
      <c r="D170" s="1">
        <v>45831</v>
      </c>
      <c r="E170" s="33" t="str">
        <f>IFERROR(VLOOKUP(Result[[#This Row],[RPRO]],H:H,1,0),"")</f>
        <v/>
      </c>
      <c r="H170" t="s">
        <v>5509</v>
      </c>
      <c r="I170" t="s">
        <v>5806</v>
      </c>
      <c r="J170" t="s">
        <v>741</v>
      </c>
      <c r="K170" s="1">
        <v>45825</v>
      </c>
      <c r="L170" t="str">
        <f>IFERROR(VLOOKUP(Result5[[#This Row],[RPRO]],'Data Power app'!C:C,1,0),"Xoa")</f>
        <v>RPRO-250422-0527</v>
      </c>
      <c r="P170" t="str">
        <v>RPRO-250512-0189</v>
      </c>
      <c r="Q170" t="str">
        <v>LAMINATION 6-23/06/2025</v>
      </c>
      <c r="R170" t="str">
        <v>LAMINATION 6</v>
      </c>
      <c r="S170" s="1">
        <v>45831</v>
      </c>
    </row>
    <row r="171" spans="1:19" x14ac:dyDescent="0.25">
      <c r="A171" s="33" t="s">
        <v>12088</v>
      </c>
      <c r="B171" s="33" t="s">
        <v>12673</v>
      </c>
      <c r="C171" s="33" t="s">
        <v>735</v>
      </c>
      <c r="D171" s="1">
        <v>45831</v>
      </c>
      <c r="E171" s="33" t="str">
        <f>IFERROR(VLOOKUP(Result[[#This Row],[RPRO]],H:H,1,0),"")</f>
        <v/>
      </c>
      <c r="H171" t="s">
        <v>4160</v>
      </c>
      <c r="I171" t="s">
        <v>4606</v>
      </c>
      <c r="J171" t="s">
        <v>735</v>
      </c>
      <c r="K171" s="1">
        <v>45822</v>
      </c>
      <c r="L171" t="str">
        <f>IFERROR(VLOOKUP(Result5[[#This Row],[RPRO]],'Data Power app'!C:C,1,0),"Xoa")</f>
        <v>Xoa</v>
      </c>
      <c r="P171" t="str">
        <v>RPRO-250602-0083</v>
      </c>
      <c r="Q171" t="str">
        <v>LAMINATION 1-23/06/2025</v>
      </c>
      <c r="R171" t="str">
        <v>LAMINATION 1</v>
      </c>
      <c r="S171" s="1">
        <v>45831</v>
      </c>
    </row>
    <row r="172" spans="1:19" x14ac:dyDescent="0.25">
      <c r="A172" s="33" t="s">
        <v>12155</v>
      </c>
      <c r="B172" s="33" t="s">
        <v>12673</v>
      </c>
      <c r="C172" s="33" t="s">
        <v>735</v>
      </c>
      <c r="D172" s="1">
        <v>45831</v>
      </c>
      <c r="E172" s="33" t="str">
        <f>IFERROR(VLOOKUP(Result[[#This Row],[RPRO]],H:H,1,0),"")</f>
        <v/>
      </c>
      <c r="H172" t="s">
        <v>4161</v>
      </c>
      <c r="I172" t="s">
        <v>4606</v>
      </c>
      <c r="J172" t="s">
        <v>735</v>
      </c>
      <c r="K172" s="1">
        <v>45822</v>
      </c>
      <c r="L172" t="str">
        <f>IFERROR(VLOOKUP(Result5[[#This Row],[RPRO]],'Data Power app'!C:C,1,0),"Xoa")</f>
        <v>Xoa</v>
      </c>
      <c r="P172" t="str">
        <v>RPRO-250602-0085</v>
      </c>
      <c r="Q172" t="str">
        <v>LAMINATION 1-23/06/2025</v>
      </c>
      <c r="R172" t="str">
        <v>LAMINATION 1</v>
      </c>
      <c r="S172" s="1">
        <v>45831</v>
      </c>
    </row>
    <row r="173" spans="1:19" x14ac:dyDescent="0.25">
      <c r="A173" s="33" t="s">
        <v>12157</v>
      </c>
      <c r="B173" s="33" t="s">
        <v>12673</v>
      </c>
      <c r="C173" s="33" t="s">
        <v>735</v>
      </c>
      <c r="D173" s="1">
        <v>45831</v>
      </c>
      <c r="E173" s="33" t="str">
        <f>IFERROR(VLOOKUP(Result[[#This Row],[RPRO]],H:H,1,0),"")</f>
        <v/>
      </c>
      <c r="H173" t="s">
        <v>2989</v>
      </c>
      <c r="I173" t="s">
        <v>3347</v>
      </c>
      <c r="J173" t="s">
        <v>736</v>
      </c>
      <c r="K173" s="1">
        <v>45820</v>
      </c>
      <c r="L173" t="str">
        <f>IFERROR(VLOOKUP(Result5[[#This Row],[RPRO]],'Data Power app'!C:C,1,0),"Xoa")</f>
        <v>Xoa</v>
      </c>
      <c r="P173" t="str">
        <v>RPRO-250602-0089</v>
      </c>
      <c r="Q173" t="str">
        <v>LAMINATION 1-23/06/2025</v>
      </c>
      <c r="R173" t="str">
        <v>LAMINATION 1</v>
      </c>
      <c r="S173" s="1">
        <v>45831</v>
      </c>
    </row>
    <row r="174" spans="1:19" x14ac:dyDescent="0.25">
      <c r="A174" s="33" t="s">
        <v>11989</v>
      </c>
      <c r="B174" s="33" t="s">
        <v>12673</v>
      </c>
      <c r="C174" s="33" t="s">
        <v>735</v>
      </c>
      <c r="D174" s="1">
        <v>45831</v>
      </c>
      <c r="E174" s="33" t="str">
        <f>IFERROR(VLOOKUP(Result[[#This Row],[RPRO]],H:H,1,0),"")</f>
        <v/>
      </c>
      <c r="H174" t="s">
        <v>4163</v>
      </c>
      <c r="I174" t="s">
        <v>4606</v>
      </c>
      <c r="J174" t="s">
        <v>735</v>
      </c>
      <c r="K174" s="1">
        <v>45822</v>
      </c>
      <c r="L174" t="str">
        <f>IFERROR(VLOOKUP(Result5[[#This Row],[RPRO]],'Data Power app'!C:C,1,0),"Xoa")</f>
        <v>RPRO-250422-0536</v>
      </c>
      <c r="P174" t="str">
        <v>RPRO-250602-0091</v>
      </c>
      <c r="Q174" t="str">
        <v>LAMINATION 1-23/06/2025</v>
      </c>
      <c r="R174" t="str">
        <v>LAMINATION 1</v>
      </c>
      <c r="S174" s="1">
        <v>45831</v>
      </c>
    </row>
    <row r="175" spans="1:19" x14ac:dyDescent="0.25">
      <c r="A175" s="33" t="s">
        <v>11994</v>
      </c>
      <c r="B175" s="33" t="s">
        <v>12613</v>
      </c>
      <c r="C175" s="33" t="s">
        <v>739</v>
      </c>
      <c r="D175" s="1">
        <v>45831</v>
      </c>
      <c r="E175" s="33" t="str">
        <f>IFERROR(VLOOKUP(Result[[#This Row],[RPRO]],H:H,1,0),"")</f>
        <v/>
      </c>
      <c r="H175" t="s">
        <v>4170</v>
      </c>
      <c r="I175" t="s">
        <v>4606</v>
      </c>
      <c r="J175" t="s">
        <v>735</v>
      </c>
      <c r="K175" s="1">
        <v>45822</v>
      </c>
      <c r="L175" t="str">
        <f>IFERROR(VLOOKUP(Result5[[#This Row],[RPRO]],'Data Power app'!C:C,1,0),"Xoa")</f>
        <v>Xoa</v>
      </c>
      <c r="P175" t="str">
        <v>RPRO-250602-0093</v>
      </c>
      <c r="Q175" t="str">
        <v>LAMINATION 1-23/06/2025</v>
      </c>
      <c r="R175" t="str">
        <v>LAMINATION 1</v>
      </c>
      <c r="S175" s="1">
        <v>45831</v>
      </c>
    </row>
    <row r="176" spans="1:19" x14ac:dyDescent="0.25">
      <c r="A176" s="33" t="s">
        <v>11996</v>
      </c>
      <c r="B176" s="33" t="s">
        <v>12613</v>
      </c>
      <c r="C176" s="33" t="s">
        <v>739</v>
      </c>
      <c r="D176" s="1">
        <v>45831</v>
      </c>
      <c r="E176" s="33" t="str">
        <f>IFERROR(VLOOKUP(Result[[#This Row],[RPRO]],H:H,1,0),"")</f>
        <v/>
      </c>
      <c r="H176" t="s">
        <v>3548</v>
      </c>
      <c r="I176" t="s">
        <v>3926</v>
      </c>
      <c r="J176" t="s">
        <v>735</v>
      </c>
      <c r="K176" s="1">
        <v>45821</v>
      </c>
      <c r="L176" t="str">
        <f>IFERROR(VLOOKUP(Result5[[#This Row],[RPRO]],'Data Power app'!C:C,1,0),"Xoa")</f>
        <v>Xoa</v>
      </c>
    </row>
    <row r="177" spans="1:12" x14ac:dyDescent="0.25">
      <c r="A177" s="33" t="s">
        <v>11998</v>
      </c>
      <c r="B177" s="33" t="s">
        <v>12613</v>
      </c>
      <c r="C177" s="33" t="s">
        <v>739</v>
      </c>
      <c r="D177" s="1">
        <v>45831</v>
      </c>
      <c r="E177" s="33" t="str">
        <f>IFERROR(VLOOKUP(Result[[#This Row],[RPRO]],H:H,1,0),"")</f>
        <v/>
      </c>
      <c r="H177" t="s">
        <v>1498</v>
      </c>
      <c r="I177" t="s">
        <v>1466</v>
      </c>
      <c r="J177" t="s">
        <v>736</v>
      </c>
      <c r="K177" s="1">
        <v>45815</v>
      </c>
      <c r="L177" t="str">
        <f>IFERROR(VLOOKUP(Result5[[#This Row],[RPRO]],'Data Power app'!C:C,1,0),"Xoa")</f>
        <v>Xoa</v>
      </c>
    </row>
    <row r="178" spans="1:12" x14ac:dyDescent="0.25">
      <c r="A178" s="33" t="s">
        <v>12000</v>
      </c>
      <c r="B178" s="33" t="s">
        <v>12613</v>
      </c>
      <c r="C178" s="33" t="s">
        <v>739</v>
      </c>
      <c r="D178" s="1">
        <v>45831</v>
      </c>
      <c r="E178" s="33" t="str">
        <f>IFERROR(VLOOKUP(Result[[#This Row],[RPRO]],H:H,1,0),"")</f>
        <v/>
      </c>
      <c r="H178" t="s">
        <v>4174</v>
      </c>
      <c r="I178" t="s">
        <v>4606</v>
      </c>
      <c r="J178" t="s">
        <v>735</v>
      </c>
      <c r="K178" s="1">
        <v>45822</v>
      </c>
      <c r="L178" t="str">
        <f>IFERROR(VLOOKUP(Result5[[#This Row],[RPRO]],'Data Power app'!C:C,1,0),"Xoa")</f>
        <v>Xoa</v>
      </c>
    </row>
    <row r="179" spans="1:12" x14ac:dyDescent="0.25">
      <c r="A179" s="33" t="s">
        <v>12002</v>
      </c>
      <c r="B179" s="33" t="s">
        <v>12613</v>
      </c>
      <c r="C179" s="33" t="s">
        <v>739</v>
      </c>
      <c r="D179" s="1">
        <v>45831</v>
      </c>
      <c r="E179" s="33" t="str">
        <f>IFERROR(VLOOKUP(Result[[#This Row],[RPRO]],H:H,1,0),"")</f>
        <v/>
      </c>
      <c r="H179" t="s">
        <v>2990</v>
      </c>
      <c r="I179" t="s">
        <v>3350</v>
      </c>
      <c r="J179" t="s">
        <v>739</v>
      </c>
      <c r="K179" s="1">
        <v>45820</v>
      </c>
      <c r="L179" t="str">
        <f>IFERROR(VLOOKUP(Result5[[#This Row],[RPRO]],'Data Power app'!C:C,1,0),"Xoa")</f>
        <v>Xoa</v>
      </c>
    </row>
    <row r="180" spans="1:12" x14ac:dyDescent="0.25">
      <c r="A180" s="33" t="s">
        <v>12004</v>
      </c>
      <c r="B180" s="33" t="s">
        <v>12613</v>
      </c>
      <c r="C180" s="33" t="s">
        <v>739</v>
      </c>
      <c r="D180" s="1">
        <v>45831</v>
      </c>
      <c r="E180" s="33" t="str">
        <f>IFERROR(VLOOKUP(Result[[#This Row],[RPRO]],H:H,1,0),"")</f>
        <v/>
      </c>
      <c r="H180" t="s">
        <v>2991</v>
      </c>
      <c r="I180" t="s">
        <v>3350</v>
      </c>
      <c r="J180" t="s">
        <v>739</v>
      </c>
      <c r="K180" s="1">
        <v>45820</v>
      </c>
      <c r="L180" t="str">
        <f>IFERROR(VLOOKUP(Result5[[#This Row],[RPRO]],'Data Power app'!C:C,1,0),"Xoa")</f>
        <v>Xoa</v>
      </c>
    </row>
    <row r="181" spans="1:12" x14ac:dyDescent="0.25">
      <c r="A181" s="33" t="s">
        <v>12006</v>
      </c>
      <c r="B181" s="33" t="s">
        <v>12613</v>
      </c>
      <c r="C181" s="33" t="s">
        <v>739</v>
      </c>
      <c r="D181" s="1">
        <v>45831</v>
      </c>
      <c r="E181" s="33" t="str">
        <f>IFERROR(VLOOKUP(Result[[#This Row],[RPRO]],H:H,1,0),"")</f>
        <v/>
      </c>
      <c r="H181" t="s">
        <v>2992</v>
      </c>
      <c r="I181" t="s">
        <v>3350</v>
      </c>
      <c r="J181" t="s">
        <v>739</v>
      </c>
      <c r="K181" s="1">
        <v>45820</v>
      </c>
      <c r="L181" t="str">
        <f>IFERROR(VLOOKUP(Result5[[#This Row],[RPRO]],'Data Power app'!C:C,1,0),"Xoa")</f>
        <v>Xoa</v>
      </c>
    </row>
    <row r="182" spans="1:12" x14ac:dyDescent="0.25">
      <c r="A182" s="33" t="s">
        <v>12008</v>
      </c>
      <c r="B182" s="33" t="s">
        <v>12613</v>
      </c>
      <c r="C182" s="33" t="s">
        <v>739</v>
      </c>
      <c r="D182" s="1">
        <v>45831</v>
      </c>
      <c r="E182" s="33" t="str">
        <f>IFERROR(VLOOKUP(Result[[#This Row],[RPRO]],H:H,1,0),"")</f>
        <v/>
      </c>
      <c r="H182" t="s">
        <v>1494</v>
      </c>
      <c r="I182" t="s">
        <v>1467</v>
      </c>
      <c r="J182" t="s">
        <v>739</v>
      </c>
      <c r="K182" s="1">
        <v>45815</v>
      </c>
      <c r="L182" t="str">
        <f>IFERROR(VLOOKUP(Result5[[#This Row],[RPRO]],'Data Power app'!C:C,1,0),"Xoa")</f>
        <v>Xoa</v>
      </c>
    </row>
    <row r="183" spans="1:12" x14ac:dyDescent="0.25">
      <c r="A183" s="33" t="s">
        <v>12010</v>
      </c>
      <c r="B183" s="33" t="s">
        <v>12613</v>
      </c>
      <c r="C183" s="33" t="s">
        <v>739</v>
      </c>
      <c r="D183" s="1">
        <v>45831</v>
      </c>
      <c r="E183" s="33" t="str">
        <f>IFERROR(VLOOKUP(Result[[#This Row],[RPRO]],H:H,1,0),"")</f>
        <v/>
      </c>
      <c r="H183" t="s">
        <v>1495</v>
      </c>
      <c r="I183" t="s">
        <v>1467</v>
      </c>
      <c r="J183" t="s">
        <v>739</v>
      </c>
      <c r="K183" s="1">
        <v>45815</v>
      </c>
      <c r="L183" t="str">
        <f>IFERROR(VLOOKUP(Result5[[#This Row],[RPRO]],'Data Power app'!C:C,1,0),"Xoa")</f>
        <v>Xoa</v>
      </c>
    </row>
    <row r="184" spans="1:12" x14ac:dyDescent="0.25">
      <c r="A184" s="33" t="s">
        <v>12012</v>
      </c>
      <c r="B184" s="33" t="s">
        <v>12613</v>
      </c>
      <c r="C184" s="33" t="s">
        <v>739</v>
      </c>
      <c r="D184" s="1">
        <v>45831</v>
      </c>
      <c r="E184" s="33" t="str">
        <f>IFERROR(VLOOKUP(Result[[#This Row],[RPRO]],H:H,1,0),"")</f>
        <v/>
      </c>
      <c r="H184" t="s">
        <v>2993</v>
      </c>
      <c r="I184" t="s">
        <v>3350</v>
      </c>
      <c r="J184" t="s">
        <v>739</v>
      </c>
      <c r="K184" s="1">
        <v>45820</v>
      </c>
      <c r="L184" t="str">
        <f>IFERROR(VLOOKUP(Result5[[#This Row],[RPRO]],'Data Power app'!C:C,1,0),"Xoa")</f>
        <v>Xoa</v>
      </c>
    </row>
    <row r="185" spans="1:12" x14ac:dyDescent="0.25">
      <c r="A185" s="33" t="s">
        <v>12014</v>
      </c>
      <c r="B185" s="33" t="s">
        <v>12613</v>
      </c>
      <c r="C185" s="33" t="s">
        <v>739</v>
      </c>
      <c r="D185" s="1">
        <v>45831</v>
      </c>
      <c r="E185" s="33" t="str">
        <f>IFERROR(VLOOKUP(Result[[#This Row],[RPRO]],H:H,1,0),"")</f>
        <v/>
      </c>
      <c r="H185" t="s">
        <v>1496</v>
      </c>
      <c r="I185" t="s">
        <v>1467</v>
      </c>
      <c r="J185" t="s">
        <v>739</v>
      </c>
      <c r="K185" s="1">
        <v>45815</v>
      </c>
      <c r="L185" t="str">
        <f>IFERROR(VLOOKUP(Result5[[#This Row],[RPRO]],'Data Power app'!C:C,1,0),"Xoa")</f>
        <v>Xoa</v>
      </c>
    </row>
    <row r="186" spans="1:12" x14ac:dyDescent="0.25">
      <c r="A186" s="33" t="s">
        <v>12024</v>
      </c>
      <c r="B186" s="33" t="s">
        <v>12613</v>
      </c>
      <c r="C186" s="33" t="s">
        <v>739</v>
      </c>
      <c r="D186" s="1">
        <v>45831</v>
      </c>
      <c r="E186" s="33" t="str">
        <f>IFERROR(VLOOKUP(Result[[#This Row],[RPRO]],H:H,1,0),"")</f>
        <v/>
      </c>
      <c r="H186" t="s">
        <v>1497</v>
      </c>
      <c r="I186" t="s">
        <v>1467</v>
      </c>
      <c r="J186" t="s">
        <v>739</v>
      </c>
      <c r="K186" s="1">
        <v>45815</v>
      </c>
      <c r="L186" t="str">
        <f>IFERROR(VLOOKUP(Result5[[#This Row],[RPRO]],'Data Power app'!C:C,1,0),"Xoa")</f>
        <v>Xoa</v>
      </c>
    </row>
    <row r="187" spans="1:12" x14ac:dyDescent="0.25">
      <c r="A187" s="33" t="s">
        <v>12034</v>
      </c>
      <c r="B187" s="33" t="s">
        <v>12613</v>
      </c>
      <c r="C187" s="33" t="s">
        <v>739</v>
      </c>
      <c r="D187" s="1">
        <v>45831</v>
      </c>
      <c r="E187" s="33" t="str">
        <f>IFERROR(VLOOKUP(Result[[#This Row],[RPRO]],H:H,1,0),"")</f>
        <v/>
      </c>
      <c r="H187" t="s">
        <v>1086</v>
      </c>
      <c r="I187" t="s">
        <v>1409</v>
      </c>
      <c r="J187" t="s">
        <v>741</v>
      </c>
      <c r="K187" s="1">
        <v>45813</v>
      </c>
      <c r="L187" t="str">
        <f>IFERROR(VLOOKUP(Result5[[#This Row],[RPRO]],'Data Power app'!C:C,1,0),"Xoa")</f>
        <v>Xoa</v>
      </c>
    </row>
    <row r="188" spans="1:12" x14ac:dyDescent="0.25">
      <c r="A188" s="33" t="s">
        <v>12036</v>
      </c>
      <c r="B188" s="33" t="s">
        <v>12668</v>
      </c>
      <c r="C188" s="33" t="s">
        <v>740</v>
      </c>
      <c r="D188" s="1">
        <v>45831</v>
      </c>
      <c r="E188" s="33" t="str">
        <f>IFERROR(VLOOKUP(Result[[#This Row],[RPRO]],H:H,1,0),"")</f>
        <v/>
      </c>
      <c r="H188" t="s">
        <v>2856</v>
      </c>
      <c r="I188" t="s">
        <v>2911</v>
      </c>
      <c r="J188" t="s">
        <v>737</v>
      </c>
      <c r="K188" s="1">
        <v>45819</v>
      </c>
      <c r="L188" t="str">
        <f>IFERROR(VLOOKUP(Result5[[#This Row],[RPRO]],'Data Power app'!C:C,1,0),"Xoa")</f>
        <v>Xoa</v>
      </c>
    </row>
    <row r="189" spans="1:12" x14ac:dyDescent="0.25">
      <c r="A189" s="33" t="s">
        <v>12038</v>
      </c>
      <c r="B189" s="33" t="s">
        <v>12613</v>
      </c>
      <c r="C189" s="33" t="s">
        <v>739</v>
      </c>
      <c r="D189" s="1">
        <v>45831</v>
      </c>
      <c r="E189" s="33" t="str">
        <f>IFERROR(VLOOKUP(Result[[#This Row],[RPRO]],H:H,1,0),"")</f>
        <v/>
      </c>
      <c r="H189" t="s">
        <v>4082</v>
      </c>
      <c r="I189" t="s">
        <v>4605</v>
      </c>
      <c r="J189" t="s">
        <v>739</v>
      </c>
      <c r="K189" s="1">
        <v>45822</v>
      </c>
      <c r="L189" t="str">
        <f>IFERROR(VLOOKUP(Result5[[#This Row],[RPRO]],'Data Power app'!C:C,1,0),"Xoa")</f>
        <v>Xoa</v>
      </c>
    </row>
    <row r="190" spans="1:12" x14ac:dyDescent="0.25">
      <c r="A190" s="33" t="s">
        <v>12040</v>
      </c>
      <c r="B190" s="33" t="s">
        <v>12613</v>
      </c>
      <c r="C190" s="33" t="s">
        <v>739</v>
      </c>
      <c r="D190" s="1">
        <v>45831</v>
      </c>
      <c r="E190" s="33" t="str">
        <f>IFERROR(VLOOKUP(Result[[#This Row],[RPRO]],H:H,1,0),"")</f>
        <v/>
      </c>
      <c r="H190" t="s">
        <v>2994</v>
      </c>
      <c r="I190" t="s">
        <v>3347</v>
      </c>
      <c r="J190" t="s">
        <v>736</v>
      </c>
      <c r="K190" s="1">
        <v>45820</v>
      </c>
      <c r="L190" t="str">
        <f>IFERROR(VLOOKUP(Result5[[#This Row],[RPRO]],'Data Power app'!C:C,1,0),"Xoa")</f>
        <v>Xoa</v>
      </c>
    </row>
    <row r="191" spans="1:12" x14ac:dyDescent="0.25">
      <c r="A191" s="33" t="s">
        <v>12065</v>
      </c>
      <c r="B191" s="33" t="s">
        <v>12613</v>
      </c>
      <c r="C191" s="33" t="s">
        <v>739</v>
      </c>
      <c r="D191" s="1">
        <v>45831</v>
      </c>
      <c r="E191" s="33" t="str">
        <f>IFERROR(VLOOKUP(Result[[#This Row],[RPRO]],H:H,1,0),"")</f>
        <v/>
      </c>
      <c r="H191" t="s">
        <v>2995</v>
      </c>
      <c r="I191" t="s">
        <v>3347</v>
      </c>
      <c r="J191" t="s">
        <v>736</v>
      </c>
      <c r="K191" s="1">
        <v>45820</v>
      </c>
      <c r="L191" t="str">
        <f>IFERROR(VLOOKUP(Result5[[#This Row],[RPRO]],'Data Power app'!C:C,1,0),"Xoa")</f>
        <v>Xoa</v>
      </c>
    </row>
    <row r="192" spans="1:12" x14ac:dyDescent="0.25">
      <c r="A192" s="33" t="s">
        <v>12067</v>
      </c>
      <c r="B192" s="33" t="s">
        <v>12613</v>
      </c>
      <c r="C192" s="33" t="s">
        <v>739</v>
      </c>
      <c r="D192" s="1">
        <v>45831</v>
      </c>
      <c r="E192" s="33" t="str">
        <f>IFERROR(VLOOKUP(Result[[#This Row],[RPRO]],H:H,1,0),"")</f>
        <v/>
      </c>
      <c r="H192" t="s">
        <v>2996</v>
      </c>
      <c r="I192" t="s">
        <v>3347</v>
      </c>
      <c r="J192" t="s">
        <v>736</v>
      </c>
      <c r="K192" s="1">
        <v>45820</v>
      </c>
      <c r="L192" t="str">
        <f>IFERROR(VLOOKUP(Result5[[#This Row],[RPRO]],'Data Power app'!C:C,1,0),"Xoa")</f>
        <v>Xoa</v>
      </c>
    </row>
    <row r="193" spans="1:12" x14ac:dyDescent="0.25">
      <c r="A193" s="33" t="s">
        <v>12069</v>
      </c>
      <c r="B193" s="33" t="s">
        <v>12613</v>
      </c>
      <c r="C193" s="33" t="s">
        <v>739</v>
      </c>
      <c r="D193" s="1">
        <v>45831</v>
      </c>
      <c r="E193" s="33" t="str">
        <f>IFERROR(VLOOKUP(Result[[#This Row],[RPRO]],H:H,1,0),"")</f>
        <v/>
      </c>
      <c r="H193" t="s">
        <v>2997</v>
      </c>
      <c r="I193" t="s">
        <v>3347</v>
      </c>
      <c r="J193" t="s">
        <v>736</v>
      </c>
      <c r="K193" s="1">
        <v>45820</v>
      </c>
      <c r="L193" t="str">
        <f>IFERROR(VLOOKUP(Result5[[#This Row],[RPRO]],'Data Power app'!C:C,1,0),"Xoa")</f>
        <v>Xoa</v>
      </c>
    </row>
    <row r="194" spans="1:12" x14ac:dyDescent="0.25">
      <c r="A194" s="33" t="s">
        <v>12071</v>
      </c>
      <c r="B194" s="33" t="s">
        <v>12613</v>
      </c>
      <c r="C194" s="33" t="s">
        <v>739</v>
      </c>
      <c r="D194" s="1">
        <v>45831</v>
      </c>
      <c r="E194" s="33" t="str">
        <f>IFERROR(VLOOKUP(Result[[#This Row],[RPRO]],H:H,1,0),"")</f>
        <v/>
      </c>
      <c r="H194" t="s">
        <v>2998</v>
      </c>
      <c r="I194" t="s">
        <v>3347</v>
      </c>
      <c r="J194" t="s">
        <v>736</v>
      </c>
      <c r="K194" s="1">
        <v>45820</v>
      </c>
      <c r="L194" t="str">
        <f>IFERROR(VLOOKUP(Result5[[#This Row],[RPRO]],'Data Power app'!C:C,1,0),"Xoa")</f>
        <v>Xoa</v>
      </c>
    </row>
    <row r="195" spans="1:12" x14ac:dyDescent="0.25">
      <c r="A195" s="33" t="s">
        <v>12073</v>
      </c>
      <c r="B195" s="33" t="s">
        <v>12613</v>
      </c>
      <c r="C195" s="33" t="s">
        <v>739</v>
      </c>
      <c r="D195" s="1">
        <v>45831</v>
      </c>
      <c r="E195" s="33" t="str">
        <f>IFERROR(VLOOKUP(Result[[#This Row],[RPRO]],H:H,1,0),"")</f>
        <v/>
      </c>
      <c r="H195" t="s">
        <v>2999</v>
      </c>
      <c r="I195" t="s">
        <v>3347</v>
      </c>
      <c r="J195" t="s">
        <v>736</v>
      </c>
      <c r="K195" s="1">
        <v>45820</v>
      </c>
      <c r="L195" t="str">
        <f>IFERROR(VLOOKUP(Result5[[#This Row],[RPRO]],'Data Power app'!C:C,1,0),"Xoa")</f>
        <v>Xoa</v>
      </c>
    </row>
    <row r="196" spans="1:12" x14ac:dyDescent="0.25">
      <c r="A196" s="33" t="s">
        <v>12075</v>
      </c>
      <c r="B196" s="33" t="s">
        <v>12613</v>
      </c>
      <c r="C196" s="33" t="s">
        <v>739</v>
      </c>
      <c r="D196" s="1">
        <v>45831</v>
      </c>
      <c r="E196" s="33" t="str">
        <f>IFERROR(VLOOKUP(Result[[#This Row],[RPRO]],H:H,1,0),"")</f>
        <v/>
      </c>
      <c r="H196" t="s">
        <v>3000</v>
      </c>
      <c r="I196" t="s">
        <v>3347</v>
      </c>
      <c r="J196" t="s">
        <v>736</v>
      </c>
      <c r="K196" s="1">
        <v>45820</v>
      </c>
      <c r="L196" t="str">
        <f>IFERROR(VLOOKUP(Result5[[#This Row],[RPRO]],'Data Power app'!C:C,1,0),"Xoa")</f>
        <v>Xoa</v>
      </c>
    </row>
    <row r="197" spans="1:12" x14ac:dyDescent="0.25">
      <c r="A197" s="33" t="s">
        <v>12077</v>
      </c>
      <c r="B197" s="33" t="s">
        <v>12613</v>
      </c>
      <c r="C197" s="33" t="s">
        <v>739</v>
      </c>
      <c r="D197" s="1">
        <v>45831</v>
      </c>
      <c r="E197" s="33" t="str">
        <f>IFERROR(VLOOKUP(Result[[#This Row],[RPRO]],H:H,1,0),"")</f>
        <v/>
      </c>
      <c r="H197" t="s">
        <v>3001</v>
      </c>
      <c r="I197" t="s">
        <v>3347</v>
      </c>
      <c r="J197" t="s">
        <v>736</v>
      </c>
      <c r="K197" s="1">
        <v>45820</v>
      </c>
      <c r="L197" t="str">
        <f>IFERROR(VLOOKUP(Result5[[#This Row],[RPRO]],'Data Power app'!C:C,1,0),"Xoa")</f>
        <v>Xoa</v>
      </c>
    </row>
    <row r="198" spans="1:12" x14ac:dyDescent="0.25">
      <c r="A198" s="33" t="s">
        <v>12079</v>
      </c>
      <c r="B198" s="33" t="s">
        <v>12613</v>
      </c>
      <c r="C198" s="33" t="s">
        <v>739</v>
      </c>
      <c r="D198" s="1">
        <v>45831</v>
      </c>
      <c r="E198" s="33" t="str">
        <f>IFERROR(VLOOKUP(Result[[#This Row],[RPRO]],H:H,1,0),"")</f>
        <v/>
      </c>
      <c r="H198" t="s">
        <v>3002</v>
      </c>
      <c r="I198" t="s">
        <v>3347</v>
      </c>
      <c r="J198" t="s">
        <v>736</v>
      </c>
      <c r="K198" s="1">
        <v>45820</v>
      </c>
      <c r="L198" t="str">
        <f>IFERROR(VLOOKUP(Result5[[#This Row],[RPRO]],'Data Power app'!C:C,1,0),"Xoa")</f>
        <v>Xoa</v>
      </c>
    </row>
    <row r="199" spans="1:12" x14ac:dyDescent="0.25">
      <c r="A199" s="33" t="s">
        <v>12058</v>
      </c>
      <c r="B199" s="33" t="s">
        <v>12613</v>
      </c>
      <c r="C199" s="33" t="s">
        <v>739</v>
      </c>
      <c r="D199" s="1">
        <v>45831</v>
      </c>
      <c r="E199" s="33" t="str">
        <f>IFERROR(VLOOKUP(Result[[#This Row],[RPRO]],H:H,1,0),"")</f>
        <v/>
      </c>
      <c r="H199" t="s">
        <v>3003</v>
      </c>
      <c r="I199" t="s">
        <v>3347</v>
      </c>
      <c r="J199" t="s">
        <v>736</v>
      </c>
      <c r="K199" s="1">
        <v>45820</v>
      </c>
      <c r="L199" t="str">
        <f>IFERROR(VLOOKUP(Result5[[#This Row],[RPRO]],'Data Power app'!C:C,1,0),"Xoa")</f>
        <v>Xoa</v>
      </c>
    </row>
    <row r="200" spans="1:12" x14ac:dyDescent="0.25">
      <c r="A200" s="33" t="s">
        <v>12097</v>
      </c>
      <c r="B200" s="33" t="s">
        <v>12673</v>
      </c>
      <c r="C200" s="33" t="s">
        <v>735</v>
      </c>
      <c r="D200" s="1">
        <v>45831</v>
      </c>
      <c r="E200" s="33" t="str">
        <f>IFERROR(VLOOKUP(Result[[#This Row],[RPRO]],H:H,1,0),"")</f>
        <v/>
      </c>
      <c r="H200" t="s">
        <v>4175</v>
      </c>
      <c r="I200" t="s">
        <v>4606</v>
      </c>
      <c r="J200" t="s">
        <v>735</v>
      </c>
      <c r="K200" s="1">
        <v>45822</v>
      </c>
      <c r="L200" t="str">
        <f>IFERROR(VLOOKUP(Result5[[#This Row],[RPRO]],'Data Power app'!C:C,1,0),"Xoa")</f>
        <v>Xoa</v>
      </c>
    </row>
    <row r="201" spans="1:12" x14ac:dyDescent="0.25">
      <c r="A201" s="33" t="s">
        <v>12099</v>
      </c>
      <c r="B201" s="33" t="s">
        <v>12673</v>
      </c>
      <c r="C201" s="33" t="s">
        <v>735</v>
      </c>
      <c r="D201" s="1">
        <v>45831</v>
      </c>
      <c r="E201" s="33" t="str">
        <f>IFERROR(VLOOKUP(Result[[#This Row],[RPRO]],H:H,1,0),"")</f>
        <v/>
      </c>
      <c r="H201" t="s">
        <v>4176</v>
      </c>
      <c r="I201" t="s">
        <v>4606</v>
      </c>
      <c r="J201" t="s">
        <v>735</v>
      </c>
      <c r="K201" s="1">
        <v>45822</v>
      </c>
      <c r="L201" t="str">
        <f>IFERROR(VLOOKUP(Result5[[#This Row],[RPRO]],'Data Power app'!C:C,1,0),"Xoa")</f>
        <v>Xoa</v>
      </c>
    </row>
    <row r="202" spans="1:12" x14ac:dyDescent="0.25">
      <c r="A202" s="33" t="s">
        <v>12120</v>
      </c>
      <c r="B202" s="33" t="s">
        <v>12673</v>
      </c>
      <c r="C202" s="33" t="s">
        <v>735</v>
      </c>
      <c r="D202" s="1">
        <v>45831</v>
      </c>
      <c r="E202" s="33" t="str">
        <f>IFERROR(VLOOKUP(Result[[#This Row],[RPRO]],H:H,1,0),"")</f>
        <v/>
      </c>
      <c r="H202" t="s">
        <v>4177</v>
      </c>
      <c r="I202" t="s">
        <v>4606</v>
      </c>
      <c r="J202" t="s">
        <v>735</v>
      </c>
      <c r="K202" s="1">
        <v>45822</v>
      </c>
      <c r="L202" t="str">
        <f>IFERROR(VLOOKUP(Result5[[#This Row],[RPRO]],'Data Power app'!C:C,1,0),"Xoa")</f>
        <v>Xoa</v>
      </c>
    </row>
    <row r="203" spans="1:12" x14ac:dyDescent="0.25">
      <c r="A203" s="33" t="s">
        <v>12134</v>
      </c>
      <c r="B203" s="33" t="s">
        <v>12613</v>
      </c>
      <c r="C203" s="33" t="s">
        <v>739</v>
      </c>
      <c r="D203" s="1">
        <v>45831</v>
      </c>
      <c r="E203" s="33" t="str">
        <f>IFERROR(VLOOKUP(Result[[#This Row],[RPRO]],H:H,1,0),"")</f>
        <v/>
      </c>
      <c r="H203" t="s">
        <v>3004</v>
      </c>
      <c r="I203" t="s">
        <v>3347</v>
      </c>
      <c r="J203" t="s">
        <v>736</v>
      </c>
      <c r="K203" s="1">
        <v>45820</v>
      </c>
      <c r="L203" t="str">
        <f>IFERROR(VLOOKUP(Result5[[#This Row],[RPRO]],'Data Power app'!C:C,1,0),"Xoa")</f>
        <v>Xoa</v>
      </c>
    </row>
    <row r="204" spans="1:12" x14ac:dyDescent="0.25">
      <c r="A204" s="33" t="s">
        <v>12095</v>
      </c>
      <c r="B204" s="33" t="s">
        <v>12673</v>
      </c>
      <c r="C204" s="33" t="s">
        <v>735</v>
      </c>
      <c r="D204" s="1">
        <v>45831</v>
      </c>
      <c r="E204" s="33" t="str">
        <f>IFERROR(VLOOKUP(Result[[#This Row],[RPRO]],H:H,1,0),"")</f>
        <v/>
      </c>
      <c r="H204" t="s">
        <v>5665</v>
      </c>
      <c r="I204" t="s">
        <v>5808</v>
      </c>
      <c r="J204" t="s">
        <v>740</v>
      </c>
      <c r="K204" s="1">
        <v>45825</v>
      </c>
      <c r="L204" t="str">
        <f>IFERROR(VLOOKUP(Result5[[#This Row],[RPRO]],'Data Power app'!C:C,1,0),"Xoa")</f>
        <v>Xoa</v>
      </c>
    </row>
    <row r="205" spans="1:12" x14ac:dyDescent="0.25">
      <c r="A205" s="33" t="s">
        <v>12145</v>
      </c>
      <c r="B205" s="33" t="s">
        <v>12673</v>
      </c>
      <c r="C205" s="33" t="s">
        <v>735</v>
      </c>
      <c r="D205" s="1">
        <v>45831</v>
      </c>
      <c r="E205" s="33" t="str">
        <f>IFERROR(VLOOKUP(Result[[#This Row],[RPRO]],H:H,1,0),"")</f>
        <v/>
      </c>
      <c r="H205" t="s">
        <v>5676</v>
      </c>
      <c r="I205" t="s">
        <v>5808</v>
      </c>
      <c r="J205" t="s">
        <v>740</v>
      </c>
      <c r="K205" s="1">
        <v>45825</v>
      </c>
      <c r="L205" t="str">
        <f>IFERROR(VLOOKUP(Result5[[#This Row],[RPRO]],'Data Power app'!C:C,1,0),"Xoa")</f>
        <v>Xoa</v>
      </c>
    </row>
    <row r="206" spans="1:12" x14ac:dyDescent="0.25">
      <c r="A206" s="33" t="s">
        <v>12149</v>
      </c>
      <c r="B206" s="33" t="s">
        <v>12673</v>
      </c>
      <c r="C206" s="33" t="s">
        <v>735</v>
      </c>
      <c r="D206" s="1">
        <v>45831</v>
      </c>
      <c r="E206" s="33" t="str">
        <f>IFERROR(VLOOKUP(Result[[#This Row],[RPRO]],H:H,1,0),"")</f>
        <v/>
      </c>
      <c r="H206" t="s">
        <v>5677</v>
      </c>
      <c r="I206" t="s">
        <v>5808</v>
      </c>
      <c r="J206" t="s">
        <v>740</v>
      </c>
      <c r="K206" s="1">
        <v>45825</v>
      </c>
      <c r="L206" t="str">
        <f>IFERROR(VLOOKUP(Result5[[#This Row],[RPRO]],'Data Power app'!C:C,1,0),"Xoa")</f>
        <v>Xoa</v>
      </c>
    </row>
    <row r="207" spans="1:12" x14ac:dyDescent="0.25">
      <c r="A207" s="33" t="s">
        <v>12151</v>
      </c>
      <c r="B207" s="33" t="s">
        <v>12673</v>
      </c>
      <c r="C207" s="33" t="s">
        <v>735</v>
      </c>
      <c r="D207" s="1">
        <v>45831</v>
      </c>
      <c r="E207" s="33" t="str">
        <f>IFERROR(VLOOKUP(Result[[#This Row],[RPRO]],H:H,1,0),"")</f>
        <v/>
      </c>
      <c r="H207" t="s">
        <v>5678</v>
      </c>
      <c r="I207" t="s">
        <v>5808</v>
      </c>
      <c r="J207" t="s">
        <v>740</v>
      </c>
      <c r="K207" s="1">
        <v>45825</v>
      </c>
      <c r="L207" t="str">
        <f>IFERROR(VLOOKUP(Result5[[#This Row],[RPRO]],'Data Power app'!C:C,1,0),"Xoa")</f>
        <v>Xoa</v>
      </c>
    </row>
    <row r="208" spans="1:12" x14ac:dyDescent="0.25">
      <c r="A208" s="33" t="s">
        <v>12153</v>
      </c>
      <c r="B208" s="33" t="s">
        <v>12673</v>
      </c>
      <c r="C208" s="33" t="s">
        <v>735</v>
      </c>
      <c r="D208" s="1">
        <v>45831</v>
      </c>
      <c r="E208" s="33" t="str">
        <f>IFERROR(VLOOKUP(Result[[#This Row],[RPRO]],H:H,1,0),"")</f>
        <v/>
      </c>
      <c r="H208" t="s">
        <v>5679</v>
      </c>
      <c r="I208" t="s">
        <v>5808</v>
      </c>
      <c r="J208" t="s">
        <v>740</v>
      </c>
      <c r="K208" s="1">
        <v>45825</v>
      </c>
      <c r="L208" t="str">
        <f>IFERROR(VLOOKUP(Result5[[#This Row],[RPRO]],'Data Power app'!C:C,1,0),"Xoa")</f>
        <v>Xoa</v>
      </c>
    </row>
    <row r="209" spans="1:12" x14ac:dyDescent="0.25">
      <c r="A209" s="33" t="s">
        <v>12137</v>
      </c>
      <c r="B209" s="33" t="s">
        <v>12673</v>
      </c>
      <c r="C209" s="33" t="s">
        <v>735</v>
      </c>
      <c r="D209" s="1">
        <v>45831</v>
      </c>
      <c r="E209" s="33" t="str">
        <f>IFERROR(VLOOKUP(Result[[#This Row],[RPRO]],H:H,1,0),"")</f>
        <v/>
      </c>
      <c r="H209" t="s">
        <v>5680</v>
      </c>
      <c r="I209" t="s">
        <v>5808</v>
      </c>
      <c r="J209" t="s">
        <v>740</v>
      </c>
      <c r="K209" s="1">
        <v>45825</v>
      </c>
      <c r="L209" t="str">
        <f>IFERROR(VLOOKUP(Result5[[#This Row],[RPRO]],'Data Power app'!C:C,1,0),"Xoa")</f>
        <v>Xoa</v>
      </c>
    </row>
    <row r="210" spans="1:12" x14ac:dyDescent="0.25">
      <c r="A210" s="33" t="s">
        <v>12140</v>
      </c>
      <c r="B210" s="33" t="s">
        <v>12673</v>
      </c>
      <c r="C210" s="33" t="s">
        <v>735</v>
      </c>
      <c r="D210" s="1">
        <v>45831</v>
      </c>
      <c r="E210" s="33" t="str">
        <f>IFERROR(VLOOKUP(Result[[#This Row],[RPRO]],H:H,1,0),"")</f>
        <v/>
      </c>
      <c r="H210" t="s">
        <v>5681</v>
      </c>
      <c r="I210" t="s">
        <v>5808</v>
      </c>
      <c r="J210" t="s">
        <v>740</v>
      </c>
      <c r="K210" s="1">
        <v>45825</v>
      </c>
      <c r="L210" t="str">
        <f>IFERROR(VLOOKUP(Result5[[#This Row],[RPRO]],'Data Power app'!C:C,1,0),"Xoa")</f>
        <v>Xoa</v>
      </c>
    </row>
    <row r="211" spans="1:12" x14ac:dyDescent="0.25">
      <c r="A211" s="33" t="s">
        <v>12147</v>
      </c>
      <c r="B211" s="33" t="s">
        <v>12673</v>
      </c>
      <c r="C211" s="33" t="s">
        <v>735</v>
      </c>
      <c r="D211" s="1">
        <v>45831</v>
      </c>
      <c r="E211" s="33" t="str">
        <f>IFERROR(VLOOKUP(Result[[#This Row],[RPRO]],H:H,1,0),"")</f>
        <v/>
      </c>
      <c r="H211" t="s">
        <v>5682</v>
      </c>
      <c r="I211" t="s">
        <v>5808</v>
      </c>
      <c r="J211" t="s">
        <v>740</v>
      </c>
      <c r="K211" s="1">
        <v>45825</v>
      </c>
      <c r="L211" t="str">
        <f>IFERROR(VLOOKUP(Result5[[#This Row],[RPRO]],'Data Power app'!C:C,1,0),"Xoa")</f>
        <v>Xoa</v>
      </c>
    </row>
    <row r="212" spans="1:12" x14ac:dyDescent="0.25">
      <c r="A212" s="33" t="s">
        <v>9428</v>
      </c>
      <c r="B212" s="33" t="s">
        <v>9056</v>
      </c>
      <c r="C212" s="33" t="s">
        <v>740</v>
      </c>
      <c r="D212" s="1">
        <v>45829</v>
      </c>
      <c r="E212" s="33" t="str">
        <f>IFERROR(VLOOKUP(Result[[#This Row],[RPRO]],H:H,1,0),"")</f>
        <v>RPRO-250423-1675</v>
      </c>
      <c r="H212" t="s">
        <v>5683</v>
      </c>
      <c r="I212" t="s">
        <v>5808</v>
      </c>
      <c r="J212" t="s">
        <v>740</v>
      </c>
      <c r="K212" s="1">
        <v>45825</v>
      </c>
      <c r="L212" t="str">
        <f>IFERROR(VLOOKUP(Result5[[#This Row],[RPRO]],'Data Power app'!C:C,1,0),"Xoa")</f>
        <v>Xoa</v>
      </c>
    </row>
    <row r="213" spans="1:12" x14ac:dyDescent="0.25">
      <c r="A213" s="33" t="s">
        <v>12674</v>
      </c>
      <c r="B213" s="33" t="s">
        <v>12675</v>
      </c>
      <c r="C213" s="33" t="s">
        <v>738</v>
      </c>
      <c r="D213" s="1">
        <v>45831</v>
      </c>
      <c r="E213" s="33" t="str">
        <f>IFERROR(VLOOKUP(Result[[#This Row],[RPRO]],H:H,1,0),"")</f>
        <v/>
      </c>
      <c r="H213" t="s">
        <v>5684</v>
      </c>
      <c r="I213" t="s">
        <v>5808</v>
      </c>
      <c r="J213" t="s">
        <v>740</v>
      </c>
      <c r="K213" s="1">
        <v>45825</v>
      </c>
      <c r="L213" t="str">
        <f>IFERROR(VLOOKUP(Result5[[#This Row],[RPRO]],'Data Power app'!C:C,1,0),"Xoa")</f>
        <v>Xoa</v>
      </c>
    </row>
    <row r="214" spans="1:12" x14ac:dyDescent="0.25">
      <c r="A214" s="33" t="s">
        <v>13933</v>
      </c>
      <c r="B214" s="33" t="s">
        <v>14837</v>
      </c>
      <c r="C214" s="33" t="s">
        <v>739</v>
      </c>
      <c r="D214" s="1">
        <v>45832</v>
      </c>
      <c r="E214" s="33" t="str">
        <f>IFERROR(VLOOKUP(Result[[#This Row],[RPRO]],H:H,1,0),"")</f>
        <v>RPRO-250602-0408</v>
      </c>
      <c r="H214" t="s">
        <v>5685</v>
      </c>
      <c r="I214" t="s">
        <v>5808</v>
      </c>
      <c r="J214" t="s">
        <v>740</v>
      </c>
      <c r="K214" s="1">
        <v>45825</v>
      </c>
      <c r="L214" t="str">
        <f>IFERROR(VLOOKUP(Result5[[#This Row],[RPRO]],'Data Power app'!C:C,1,0),"Xoa")</f>
        <v>Xoa</v>
      </c>
    </row>
    <row r="215" spans="1:12" x14ac:dyDescent="0.25">
      <c r="A215" s="33" t="s">
        <v>13926</v>
      </c>
      <c r="B215" s="33" t="s">
        <v>14837</v>
      </c>
      <c r="C215" s="33" t="s">
        <v>739</v>
      </c>
      <c r="D215" s="1">
        <v>45832</v>
      </c>
      <c r="E215" s="33" t="str">
        <f>IFERROR(VLOOKUP(Result[[#This Row],[RPRO]],H:H,1,0),"")</f>
        <v>RPRO-250529-0070</v>
      </c>
      <c r="H215" t="s">
        <v>5686</v>
      </c>
      <c r="I215" t="s">
        <v>5808</v>
      </c>
      <c r="J215" t="s">
        <v>740</v>
      </c>
      <c r="K215" s="1">
        <v>45825</v>
      </c>
      <c r="L215" t="str">
        <f>IFERROR(VLOOKUP(Result5[[#This Row],[RPRO]],'Data Power app'!C:C,1,0),"Xoa")</f>
        <v>Xoa</v>
      </c>
    </row>
    <row r="216" spans="1:12" x14ac:dyDescent="0.25">
      <c r="A216" s="33" t="s">
        <v>13945</v>
      </c>
      <c r="B216" s="33" t="s">
        <v>14837</v>
      </c>
      <c r="C216" s="33" t="s">
        <v>739</v>
      </c>
      <c r="D216" s="1">
        <v>45832</v>
      </c>
      <c r="E216" s="33" t="str">
        <f>IFERROR(VLOOKUP(Result[[#This Row],[RPRO]],H:H,1,0),"")</f>
        <v>RPRO-250609-0001</v>
      </c>
      <c r="H216" t="s">
        <v>5687</v>
      </c>
      <c r="I216" t="s">
        <v>5808</v>
      </c>
      <c r="J216" t="s">
        <v>740</v>
      </c>
      <c r="K216" s="1">
        <v>45825</v>
      </c>
      <c r="L216" t="str">
        <f>IFERROR(VLOOKUP(Result5[[#This Row],[RPRO]],'Data Power app'!C:C,1,0),"Xoa")</f>
        <v>Xoa</v>
      </c>
    </row>
    <row r="217" spans="1:12" x14ac:dyDescent="0.25">
      <c r="A217" s="33" t="s">
        <v>13947</v>
      </c>
      <c r="B217" s="33" t="s">
        <v>14837</v>
      </c>
      <c r="C217" s="33" t="s">
        <v>739</v>
      </c>
      <c r="D217" s="1">
        <v>45832</v>
      </c>
      <c r="E217" s="33" t="str">
        <f>IFERROR(VLOOKUP(Result[[#This Row],[RPRO]],H:H,1,0),"")</f>
        <v>RPRO-250609-0002</v>
      </c>
      <c r="H217" t="s">
        <v>5688</v>
      </c>
      <c r="I217" t="s">
        <v>5808</v>
      </c>
      <c r="J217" t="s">
        <v>740</v>
      </c>
      <c r="K217" s="1">
        <v>45825</v>
      </c>
      <c r="L217" t="str">
        <f>IFERROR(VLOOKUP(Result5[[#This Row],[RPRO]],'Data Power app'!C:C,1,0),"Xoa")</f>
        <v>Xoa</v>
      </c>
    </row>
    <row r="218" spans="1:12" x14ac:dyDescent="0.25">
      <c r="A218" s="33" t="s">
        <v>13949</v>
      </c>
      <c r="B218" s="33" t="s">
        <v>14837</v>
      </c>
      <c r="C218" s="33" t="s">
        <v>739</v>
      </c>
      <c r="D218" s="1">
        <v>45832</v>
      </c>
      <c r="E218" s="33" t="str">
        <f>IFERROR(VLOOKUP(Result[[#This Row],[RPRO]],H:H,1,0),"")</f>
        <v>RPRO-250609-0003</v>
      </c>
      <c r="H218" t="s">
        <v>5689</v>
      </c>
      <c r="I218" t="s">
        <v>5808</v>
      </c>
      <c r="J218" t="s">
        <v>740</v>
      </c>
      <c r="K218" s="1">
        <v>45825</v>
      </c>
      <c r="L218" t="str">
        <f>IFERROR(VLOOKUP(Result5[[#This Row],[RPRO]],'Data Power app'!C:C,1,0),"Xoa")</f>
        <v>Xoa</v>
      </c>
    </row>
    <row r="219" spans="1:12" x14ac:dyDescent="0.25">
      <c r="A219" s="33" t="s">
        <v>13951</v>
      </c>
      <c r="B219" s="33" t="s">
        <v>14837</v>
      </c>
      <c r="C219" s="33" t="s">
        <v>739</v>
      </c>
      <c r="D219" s="1">
        <v>45832</v>
      </c>
      <c r="E219" s="33" t="str">
        <f>IFERROR(VLOOKUP(Result[[#This Row],[RPRO]],H:H,1,0),"")</f>
        <v>RPRO-250609-0004</v>
      </c>
      <c r="H219" t="s">
        <v>5690</v>
      </c>
      <c r="I219" t="s">
        <v>5808</v>
      </c>
      <c r="J219" t="s">
        <v>740</v>
      </c>
      <c r="K219" s="1">
        <v>45825</v>
      </c>
      <c r="L219" t="str">
        <f>IFERROR(VLOOKUP(Result5[[#This Row],[RPRO]],'Data Power app'!C:C,1,0),"Xoa")</f>
        <v>Xoa</v>
      </c>
    </row>
    <row r="220" spans="1:12" x14ac:dyDescent="0.25">
      <c r="A220" s="33" t="s">
        <v>13953</v>
      </c>
      <c r="B220" s="33" t="s">
        <v>14837</v>
      </c>
      <c r="C220" s="33" t="s">
        <v>739</v>
      </c>
      <c r="D220" s="1">
        <v>45832</v>
      </c>
      <c r="E220" s="33" t="str">
        <f>IFERROR(VLOOKUP(Result[[#This Row],[RPRO]],H:H,1,0),"")</f>
        <v>RPRO-250609-0005</v>
      </c>
      <c r="H220" t="s">
        <v>5691</v>
      </c>
      <c r="I220" t="s">
        <v>5808</v>
      </c>
      <c r="J220" t="s">
        <v>740</v>
      </c>
      <c r="K220" s="1">
        <v>45825</v>
      </c>
      <c r="L220" t="str">
        <f>IFERROR(VLOOKUP(Result5[[#This Row],[RPRO]],'Data Power app'!C:C,1,0),"Xoa")</f>
        <v>Xoa</v>
      </c>
    </row>
    <row r="221" spans="1:12" x14ac:dyDescent="0.25">
      <c r="A221" s="33" t="s">
        <v>13985</v>
      </c>
      <c r="B221" s="33" t="s">
        <v>14837</v>
      </c>
      <c r="C221" s="33" t="s">
        <v>739</v>
      </c>
      <c r="D221" s="1">
        <v>45832</v>
      </c>
      <c r="E221" s="33" t="str">
        <f>IFERROR(VLOOKUP(Result[[#This Row],[RPRO]],H:H,1,0),"")</f>
        <v>RPRO-250609-0029</v>
      </c>
      <c r="H221" t="s">
        <v>5692</v>
      </c>
      <c r="I221" t="s">
        <v>5808</v>
      </c>
      <c r="J221" t="s">
        <v>740</v>
      </c>
      <c r="K221" s="1">
        <v>45825</v>
      </c>
      <c r="L221" t="str">
        <f>IFERROR(VLOOKUP(Result5[[#This Row],[RPRO]],'Data Power app'!C:C,1,0),"Xoa")</f>
        <v>Xoa</v>
      </c>
    </row>
    <row r="222" spans="1:12" x14ac:dyDescent="0.25">
      <c r="A222" s="33" t="s">
        <v>13937</v>
      </c>
      <c r="B222" s="33" t="s">
        <v>14837</v>
      </c>
      <c r="C222" s="33" t="s">
        <v>739</v>
      </c>
      <c r="D222" s="1">
        <v>45832</v>
      </c>
      <c r="E222" s="33" t="str">
        <f>IFERROR(VLOOKUP(Result[[#This Row],[RPRO]],H:H,1,0),"")</f>
        <v>RPRO-250607-0183</v>
      </c>
      <c r="H222" t="s">
        <v>5693</v>
      </c>
      <c r="I222" t="s">
        <v>5808</v>
      </c>
      <c r="J222" t="s">
        <v>740</v>
      </c>
      <c r="K222" s="1">
        <v>45825</v>
      </c>
      <c r="L222" t="str">
        <f>IFERROR(VLOOKUP(Result5[[#This Row],[RPRO]],'Data Power app'!C:C,1,0),"Xoa")</f>
        <v>Xoa</v>
      </c>
    </row>
    <row r="223" spans="1:12" x14ac:dyDescent="0.25">
      <c r="A223" s="33" t="s">
        <v>13939</v>
      </c>
      <c r="B223" s="33" t="s">
        <v>14837</v>
      </c>
      <c r="C223" s="33" t="s">
        <v>739</v>
      </c>
      <c r="D223" s="1">
        <v>45832</v>
      </c>
      <c r="E223" s="33" t="str">
        <f>IFERROR(VLOOKUP(Result[[#This Row],[RPRO]],H:H,1,0),"")</f>
        <v>RPRO-250607-0184</v>
      </c>
      <c r="H223" t="s">
        <v>4367</v>
      </c>
      <c r="I223" t="s">
        <v>4603</v>
      </c>
      <c r="J223" t="s">
        <v>736</v>
      </c>
      <c r="K223" s="1">
        <v>45822</v>
      </c>
      <c r="L223" t="str">
        <f>IFERROR(VLOOKUP(Result5[[#This Row],[RPRO]],'Data Power app'!C:C,1,0),"Xoa")</f>
        <v>Xoa</v>
      </c>
    </row>
    <row r="224" spans="1:12" x14ac:dyDescent="0.25">
      <c r="A224" s="33" t="s">
        <v>13955</v>
      </c>
      <c r="B224" s="33" t="s">
        <v>14837</v>
      </c>
      <c r="C224" s="33" t="s">
        <v>739</v>
      </c>
      <c r="D224" s="1">
        <v>45832</v>
      </c>
      <c r="E224" s="33" t="str">
        <f>IFERROR(VLOOKUP(Result[[#This Row],[RPRO]],H:H,1,0),"")</f>
        <v>RPRO-250609-0006</v>
      </c>
      <c r="H224" t="s">
        <v>4969</v>
      </c>
      <c r="I224" t="s">
        <v>5097</v>
      </c>
      <c r="J224" t="s">
        <v>735</v>
      </c>
      <c r="K224" s="1">
        <v>45824</v>
      </c>
      <c r="L224" t="str">
        <f>IFERROR(VLOOKUP(Result5[[#This Row],[RPRO]],'Data Power app'!C:C,1,0),"Xoa")</f>
        <v>RPRO-250526-0357</v>
      </c>
    </row>
    <row r="225" spans="1:12" x14ac:dyDescent="0.25">
      <c r="A225" s="33" t="s">
        <v>13957</v>
      </c>
      <c r="B225" s="33" t="s">
        <v>14837</v>
      </c>
      <c r="C225" s="33" t="s">
        <v>739</v>
      </c>
      <c r="D225" s="1">
        <v>45832</v>
      </c>
      <c r="E225" s="33" t="str">
        <f>IFERROR(VLOOKUP(Result[[#This Row],[RPRO]],H:H,1,0),"")</f>
        <v>RPRO-250609-0007</v>
      </c>
      <c r="H225" t="s">
        <v>6206</v>
      </c>
      <c r="I225" t="s">
        <v>6431</v>
      </c>
      <c r="J225" t="s">
        <v>738</v>
      </c>
      <c r="K225" s="1">
        <v>45826</v>
      </c>
      <c r="L225" t="str">
        <f>IFERROR(VLOOKUP(Result5[[#This Row],[RPRO]],'Data Power app'!C:C,1,0),"Xoa")</f>
        <v>RPRO-250527-0101</v>
      </c>
    </row>
    <row r="226" spans="1:12" x14ac:dyDescent="0.25">
      <c r="A226" s="33" t="s">
        <v>13959</v>
      </c>
      <c r="B226" s="33" t="s">
        <v>14837</v>
      </c>
      <c r="C226" s="33" t="s">
        <v>739</v>
      </c>
      <c r="D226" s="1">
        <v>45832</v>
      </c>
      <c r="E226" s="33" t="str">
        <f>IFERROR(VLOOKUP(Result[[#This Row],[RPRO]],H:H,1,0),"")</f>
        <v>RPRO-250609-0008</v>
      </c>
      <c r="H226" t="s">
        <v>6213</v>
      </c>
      <c r="I226" t="s">
        <v>6431</v>
      </c>
      <c r="J226" t="s">
        <v>738</v>
      </c>
      <c r="K226" s="1">
        <v>45826</v>
      </c>
      <c r="L226" t="str">
        <f>IFERROR(VLOOKUP(Result5[[#This Row],[RPRO]],'Data Power app'!C:C,1,0),"Xoa")</f>
        <v>RPRO-250527-0218</v>
      </c>
    </row>
    <row r="227" spans="1:12" x14ac:dyDescent="0.25">
      <c r="A227" s="33" t="s">
        <v>13961</v>
      </c>
      <c r="B227" s="33" t="s">
        <v>14837</v>
      </c>
      <c r="C227" s="33" t="s">
        <v>739</v>
      </c>
      <c r="D227" s="1">
        <v>45832</v>
      </c>
      <c r="E227" s="33" t="str">
        <f>IFERROR(VLOOKUP(Result[[#This Row],[RPRO]],H:H,1,0),"")</f>
        <v>RPRO-250609-0009</v>
      </c>
      <c r="H227" t="s">
        <v>6211</v>
      </c>
      <c r="I227" t="s">
        <v>6431</v>
      </c>
      <c r="J227" t="s">
        <v>738</v>
      </c>
      <c r="K227" s="1">
        <v>45826</v>
      </c>
      <c r="L227" t="str">
        <f>IFERROR(VLOOKUP(Result5[[#This Row],[RPRO]],'Data Power app'!C:C,1,0),"Xoa")</f>
        <v>RPRO-250527-0107</v>
      </c>
    </row>
    <row r="228" spans="1:12" x14ac:dyDescent="0.25">
      <c r="A228" s="33" t="s">
        <v>13963</v>
      </c>
      <c r="B228" s="33" t="s">
        <v>14837</v>
      </c>
      <c r="C228" s="33" t="s">
        <v>739</v>
      </c>
      <c r="D228" s="1">
        <v>45832</v>
      </c>
      <c r="E228" s="33" t="str">
        <f>IFERROR(VLOOKUP(Result[[#This Row],[RPRO]],H:H,1,0),"")</f>
        <v>RPRO-250609-0010</v>
      </c>
      <c r="H228" t="s">
        <v>6280</v>
      </c>
      <c r="I228" t="s">
        <v>6430</v>
      </c>
      <c r="J228" t="s">
        <v>741</v>
      </c>
      <c r="K228" s="1">
        <v>45826</v>
      </c>
      <c r="L228" t="str">
        <f>IFERROR(VLOOKUP(Result5[[#This Row],[RPRO]],'Data Power app'!C:C,1,0),"Xoa")</f>
        <v>RPRO-250529-0169</v>
      </c>
    </row>
    <row r="229" spans="1:12" x14ac:dyDescent="0.25">
      <c r="A229" s="33" t="s">
        <v>13965</v>
      </c>
      <c r="B229" s="33" t="s">
        <v>14837</v>
      </c>
      <c r="C229" s="33" t="s">
        <v>739</v>
      </c>
      <c r="D229" s="1">
        <v>45832</v>
      </c>
      <c r="E229" s="33" t="str">
        <f>IFERROR(VLOOKUP(Result[[#This Row],[RPRO]],H:H,1,0),"")</f>
        <v>RPRO-250609-0011</v>
      </c>
      <c r="H229" t="s">
        <v>6419</v>
      </c>
      <c r="I229" t="s">
        <v>6430</v>
      </c>
      <c r="J229" t="s">
        <v>741</v>
      </c>
      <c r="K229" s="1">
        <v>45826</v>
      </c>
      <c r="L229" t="str">
        <f>IFERROR(VLOOKUP(Result5[[#This Row],[RPRO]],'Data Power app'!C:C,1,0),"Xoa")</f>
        <v>RPRO-250526-0016</v>
      </c>
    </row>
    <row r="230" spans="1:12" x14ac:dyDescent="0.25">
      <c r="A230" s="33" t="s">
        <v>13967</v>
      </c>
      <c r="B230" s="33" t="s">
        <v>14837</v>
      </c>
      <c r="C230" s="33" t="s">
        <v>739</v>
      </c>
      <c r="D230" s="1">
        <v>45832</v>
      </c>
      <c r="E230" s="33" t="str">
        <f>IFERROR(VLOOKUP(Result[[#This Row],[RPRO]],H:H,1,0),"")</f>
        <v>RPRO-250609-0012</v>
      </c>
      <c r="H230" t="s">
        <v>5703</v>
      </c>
      <c r="I230" t="s">
        <v>5804</v>
      </c>
      <c r="J230" t="s">
        <v>735</v>
      </c>
      <c r="K230" s="1">
        <v>45825</v>
      </c>
      <c r="L230" t="str">
        <f>IFERROR(VLOOKUP(Result5[[#This Row],[RPRO]],'Data Power app'!C:C,1,0),"Xoa")</f>
        <v>Xoa</v>
      </c>
    </row>
    <row r="231" spans="1:12" x14ac:dyDescent="0.25">
      <c r="A231" s="33" t="s">
        <v>13969</v>
      </c>
      <c r="B231" s="33" t="s">
        <v>14837</v>
      </c>
      <c r="C231" s="33" t="s">
        <v>739</v>
      </c>
      <c r="D231" s="1">
        <v>45832</v>
      </c>
      <c r="E231" s="33" t="str">
        <f>IFERROR(VLOOKUP(Result[[#This Row],[RPRO]],H:H,1,0),"")</f>
        <v>RPRO-250609-0013</v>
      </c>
      <c r="H231" t="s">
        <v>5704</v>
      </c>
      <c r="I231" t="s">
        <v>5804</v>
      </c>
      <c r="J231" t="s">
        <v>735</v>
      </c>
      <c r="K231" s="1">
        <v>45825</v>
      </c>
      <c r="L231" t="str">
        <f>IFERROR(VLOOKUP(Result5[[#This Row],[RPRO]],'Data Power app'!C:C,1,0),"Xoa")</f>
        <v>Xoa</v>
      </c>
    </row>
    <row r="232" spans="1:12" x14ac:dyDescent="0.25">
      <c r="A232" s="33" t="s">
        <v>13971</v>
      </c>
      <c r="B232" s="33" t="s">
        <v>14837</v>
      </c>
      <c r="C232" s="33" t="s">
        <v>739</v>
      </c>
      <c r="D232" s="1">
        <v>45832</v>
      </c>
      <c r="E232" s="33" t="str">
        <f>IFERROR(VLOOKUP(Result[[#This Row],[RPRO]],H:H,1,0),"")</f>
        <v>RPRO-250609-0014</v>
      </c>
      <c r="H232" t="s">
        <v>6117</v>
      </c>
      <c r="I232" t="s">
        <v>6430</v>
      </c>
      <c r="J232" t="s">
        <v>741</v>
      </c>
      <c r="K232" s="1">
        <v>45826</v>
      </c>
      <c r="L232" t="str">
        <f>IFERROR(VLOOKUP(Result5[[#This Row],[RPRO]],'Data Power app'!C:C,1,0),"Xoa")</f>
        <v>RPRO-250523-0135</v>
      </c>
    </row>
    <row r="233" spans="1:12" x14ac:dyDescent="0.25">
      <c r="A233" s="33" t="s">
        <v>13973</v>
      </c>
      <c r="B233" s="33" t="s">
        <v>14837</v>
      </c>
      <c r="C233" s="33" t="s">
        <v>739</v>
      </c>
      <c r="D233" s="1">
        <v>45832</v>
      </c>
      <c r="E233" s="33" t="str">
        <f>IFERROR(VLOOKUP(Result[[#This Row],[RPRO]],H:H,1,0),"")</f>
        <v>RPRO-250609-0015</v>
      </c>
      <c r="H233" t="s">
        <v>6119</v>
      </c>
      <c r="I233" t="s">
        <v>6430</v>
      </c>
      <c r="J233" t="s">
        <v>741</v>
      </c>
      <c r="K233" s="1">
        <v>45826</v>
      </c>
      <c r="L233" t="str">
        <f>IFERROR(VLOOKUP(Result5[[#This Row],[RPRO]],'Data Power app'!C:C,1,0),"Xoa")</f>
        <v>RPRO-250523-0137</v>
      </c>
    </row>
    <row r="234" spans="1:12" x14ac:dyDescent="0.25">
      <c r="A234" s="33" t="s">
        <v>13975</v>
      </c>
      <c r="B234" s="33" t="s">
        <v>14837</v>
      </c>
      <c r="C234" s="33" t="s">
        <v>739</v>
      </c>
      <c r="D234" s="1">
        <v>45832</v>
      </c>
      <c r="E234" s="33" t="str">
        <f>IFERROR(VLOOKUP(Result[[#This Row],[RPRO]],H:H,1,0),"")</f>
        <v>RPRO-250609-0016</v>
      </c>
      <c r="H234" t="s">
        <v>6121</v>
      </c>
      <c r="I234" t="s">
        <v>6430</v>
      </c>
      <c r="J234" t="s">
        <v>741</v>
      </c>
      <c r="K234" s="1">
        <v>45826</v>
      </c>
      <c r="L234" t="str">
        <f>IFERROR(VLOOKUP(Result5[[#This Row],[RPRO]],'Data Power app'!C:C,1,0),"Xoa")</f>
        <v>RPRO-250523-0140</v>
      </c>
    </row>
    <row r="235" spans="1:12" x14ac:dyDescent="0.25">
      <c r="A235" s="33" t="s">
        <v>13977</v>
      </c>
      <c r="B235" s="33" t="s">
        <v>14837</v>
      </c>
      <c r="C235" s="33" t="s">
        <v>739</v>
      </c>
      <c r="D235" s="1">
        <v>45832</v>
      </c>
      <c r="E235" s="33" t="str">
        <f>IFERROR(VLOOKUP(Result[[#This Row],[RPRO]],H:H,1,0),"")</f>
        <v>RPRO-250609-0017</v>
      </c>
      <c r="H235" t="s">
        <v>6123</v>
      </c>
      <c r="I235" t="s">
        <v>6430</v>
      </c>
      <c r="J235" t="s">
        <v>741</v>
      </c>
      <c r="K235" s="1">
        <v>45826</v>
      </c>
      <c r="L235" t="str">
        <f>IFERROR(VLOOKUP(Result5[[#This Row],[RPRO]],'Data Power app'!C:C,1,0),"Xoa")</f>
        <v>RPRO-250523-0142</v>
      </c>
    </row>
    <row r="236" spans="1:12" x14ac:dyDescent="0.25">
      <c r="A236" s="33" t="s">
        <v>13979</v>
      </c>
      <c r="B236" s="33" t="s">
        <v>14837</v>
      </c>
      <c r="C236" s="33" t="s">
        <v>739</v>
      </c>
      <c r="D236" s="1">
        <v>45832</v>
      </c>
      <c r="E236" s="33" t="str">
        <f>IFERROR(VLOOKUP(Result[[#This Row],[RPRO]],H:H,1,0),"")</f>
        <v>RPRO-250609-0018</v>
      </c>
      <c r="H236" t="s">
        <v>6125</v>
      </c>
      <c r="I236" t="s">
        <v>6430</v>
      </c>
      <c r="J236" t="s">
        <v>741</v>
      </c>
      <c r="K236" s="1">
        <v>45826</v>
      </c>
      <c r="L236" t="str">
        <f>IFERROR(VLOOKUP(Result5[[#This Row],[RPRO]],'Data Power app'!C:C,1,0),"Xoa")</f>
        <v>RPRO-250523-0145</v>
      </c>
    </row>
    <row r="237" spans="1:12" x14ac:dyDescent="0.25">
      <c r="A237" s="33" t="s">
        <v>13981</v>
      </c>
      <c r="B237" s="33" t="s">
        <v>14837</v>
      </c>
      <c r="C237" s="33" t="s">
        <v>739</v>
      </c>
      <c r="D237" s="1">
        <v>45832</v>
      </c>
      <c r="E237" s="33" t="str">
        <f>IFERROR(VLOOKUP(Result[[#This Row],[RPRO]],H:H,1,0),"")</f>
        <v>RPRO-250609-0019</v>
      </c>
      <c r="H237" t="s">
        <v>6127</v>
      </c>
      <c r="I237" t="s">
        <v>6430</v>
      </c>
      <c r="J237" t="s">
        <v>741</v>
      </c>
      <c r="K237" s="1">
        <v>45826</v>
      </c>
      <c r="L237" t="str">
        <f>IFERROR(VLOOKUP(Result5[[#This Row],[RPRO]],'Data Power app'!C:C,1,0),"Xoa")</f>
        <v>RPRO-250523-0147</v>
      </c>
    </row>
    <row r="238" spans="1:12" x14ac:dyDescent="0.25">
      <c r="A238" s="33" t="s">
        <v>13983</v>
      </c>
      <c r="B238" s="33" t="s">
        <v>14837</v>
      </c>
      <c r="C238" s="33" t="s">
        <v>739</v>
      </c>
      <c r="D238" s="1">
        <v>45832</v>
      </c>
      <c r="E238" s="33" t="str">
        <f>IFERROR(VLOOKUP(Result[[#This Row],[RPRO]],H:H,1,0),"")</f>
        <v>RPRO-250609-0020</v>
      </c>
      <c r="H238" t="s">
        <v>6129</v>
      </c>
      <c r="I238" t="s">
        <v>6430</v>
      </c>
      <c r="J238" t="s">
        <v>741</v>
      </c>
      <c r="K238" s="1">
        <v>45826</v>
      </c>
      <c r="L238" t="str">
        <f>IFERROR(VLOOKUP(Result5[[#This Row],[RPRO]],'Data Power app'!C:C,1,0),"Xoa")</f>
        <v>RPRO-250523-0148</v>
      </c>
    </row>
    <row r="239" spans="1:12" x14ac:dyDescent="0.25">
      <c r="A239" s="33" t="s">
        <v>13941</v>
      </c>
      <c r="B239" s="33" t="s">
        <v>14838</v>
      </c>
      <c r="C239" s="33" t="s">
        <v>736</v>
      </c>
      <c r="D239" s="1">
        <v>45832</v>
      </c>
      <c r="E239" s="33" t="str">
        <f>IFERROR(VLOOKUP(Result[[#This Row],[RPRO]],H:H,1,0),"")</f>
        <v>RPRO-250607-0234</v>
      </c>
      <c r="H239" t="s">
        <v>6131</v>
      </c>
      <c r="I239" t="s">
        <v>6430</v>
      </c>
      <c r="J239" t="s">
        <v>741</v>
      </c>
      <c r="K239" s="1">
        <v>45826</v>
      </c>
      <c r="L239" t="str">
        <f>IFERROR(VLOOKUP(Result5[[#This Row],[RPRO]],'Data Power app'!C:C,1,0),"Xoa")</f>
        <v>RPRO-250523-0151</v>
      </c>
    </row>
    <row r="240" spans="1:12" x14ac:dyDescent="0.25">
      <c r="A240" s="33" t="s">
        <v>13921</v>
      </c>
      <c r="B240" s="33" t="s">
        <v>14839</v>
      </c>
      <c r="C240" s="33" t="s">
        <v>735</v>
      </c>
      <c r="D240" s="1">
        <v>45832</v>
      </c>
      <c r="E240" s="33" t="str">
        <f>IFERROR(VLOOKUP(Result[[#This Row],[RPRO]],H:H,1,0),"")</f>
        <v>RPRO-250528-1986</v>
      </c>
      <c r="H240" t="s">
        <v>6139</v>
      </c>
      <c r="I240" t="s">
        <v>6430</v>
      </c>
      <c r="J240" t="s">
        <v>741</v>
      </c>
      <c r="K240" s="1">
        <v>45826</v>
      </c>
      <c r="L240" t="str">
        <f>IFERROR(VLOOKUP(Result5[[#This Row],[RPRO]],'Data Power app'!C:C,1,0),"Xoa")</f>
        <v>RPRO-250523-0155</v>
      </c>
    </row>
    <row r="241" spans="1:12" x14ac:dyDescent="0.25">
      <c r="A241" s="33" t="s">
        <v>13930</v>
      </c>
      <c r="B241" s="33" t="s">
        <v>14837</v>
      </c>
      <c r="C241" s="33" t="s">
        <v>739</v>
      </c>
      <c r="D241" s="1">
        <v>45832</v>
      </c>
      <c r="E241" s="33" t="str">
        <f>IFERROR(VLOOKUP(Result[[#This Row],[RPRO]],H:H,1,0),"")</f>
        <v>RPRO-250529-0263</v>
      </c>
      <c r="H241" t="s">
        <v>6251</v>
      </c>
      <c r="I241" t="s">
        <v>6431</v>
      </c>
      <c r="J241" t="s">
        <v>738</v>
      </c>
      <c r="K241" s="1">
        <v>45826</v>
      </c>
      <c r="L241" t="str">
        <f>IFERROR(VLOOKUP(Result5[[#This Row],[RPRO]],'Data Power app'!C:C,1,0),"Xoa")</f>
        <v>RPRO-250523-0295</v>
      </c>
    </row>
    <row r="242" spans="1:12" x14ac:dyDescent="0.25">
      <c r="A242" s="33" t="s">
        <v>13928</v>
      </c>
      <c r="B242" s="33" t="s">
        <v>14838</v>
      </c>
      <c r="C242" s="33" t="s">
        <v>736</v>
      </c>
      <c r="D242" s="1">
        <v>45832</v>
      </c>
      <c r="E242" s="33" t="str">
        <f>IFERROR(VLOOKUP(Result[[#This Row],[RPRO]],H:H,1,0),"")</f>
        <v>RPRO-250529-0189</v>
      </c>
      <c r="H242" t="s">
        <v>6264</v>
      </c>
      <c r="I242" t="s">
        <v>6430</v>
      </c>
      <c r="J242" t="s">
        <v>741</v>
      </c>
      <c r="K242" s="1">
        <v>45826</v>
      </c>
      <c r="L242" t="str">
        <f>IFERROR(VLOOKUP(Result5[[#This Row],[RPRO]],'Data Power app'!C:C,1,0),"Xoa")</f>
        <v>RPRO-250526-0085</v>
      </c>
    </row>
    <row r="243" spans="1:12" x14ac:dyDescent="0.25">
      <c r="A243" s="33" t="s">
        <v>13924</v>
      </c>
      <c r="B243" s="33" t="s">
        <v>14839</v>
      </c>
      <c r="C243" s="33" t="s">
        <v>735</v>
      </c>
      <c r="D243" s="1">
        <v>45832</v>
      </c>
      <c r="E243" s="33" t="str">
        <f>IFERROR(VLOOKUP(Result[[#This Row],[RPRO]],H:H,1,0),"")</f>
        <v>RPRO-250528-1987</v>
      </c>
      <c r="H243" t="s">
        <v>6262</v>
      </c>
      <c r="I243" t="s">
        <v>6430</v>
      </c>
      <c r="J243" t="s">
        <v>741</v>
      </c>
      <c r="K243" s="1">
        <v>45826</v>
      </c>
      <c r="L243" t="str">
        <f>IFERROR(VLOOKUP(Result5[[#This Row],[RPRO]],'Data Power app'!C:C,1,0),"Xoa")</f>
        <v>RPRO-250526-0010</v>
      </c>
    </row>
    <row r="244" spans="1:12" x14ac:dyDescent="0.25">
      <c r="A244" s="33" t="s">
        <v>13943</v>
      </c>
      <c r="B244" s="33" t="s">
        <v>14838</v>
      </c>
      <c r="C244" s="33" t="s">
        <v>736</v>
      </c>
      <c r="D244" s="1">
        <v>45832</v>
      </c>
      <c r="E244" s="33" t="str">
        <f>IFERROR(VLOOKUP(Result[[#This Row],[RPRO]],H:H,1,0),"")</f>
        <v>RPRO-250607-0248</v>
      </c>
      <c r="H244" t="s">
        <v>6318</v>
      </c>
      <c r="I244" t="s">
        <v>6431</v>
      </c>
      <c r="J244" t="s">
        <v>738</v>
      </c>
      <c r="K244" s="1">
        <v>45826</v>
      </c>
      <c r="L244" t="str">
        <f>IFERROR(VLOOKUP(Result5[[#This Row],[RPRO]],'Data Power app'!C:C,1,0),"Xoa")</f>
        <v>RPRO-250528-0214</v>
      </c>
    </row>
    <row r="245" spans="1:12" x14ac:dyDescent="0.25">
      <c r="A245" s="33" t="s">
        <v>14072</v>
      </c>
      <c r="B245" s="33" t="s">
        <v>14837</v>
      </c>
      <c r="C245" s="33" t="s">
        <v>739</v>
      </c>
      <c r="D245" s="1">
        <v>45832</v>
      </c>
      <c r="E245" s="33" t="str">
        <f>IFERROR(VLOOKUP(Result[[#This Row],[RPRO]],H:H,1,0),"")</f>
        <v>RPRO-250526-0334</v>
      </c>
      <c r="H245" t="s">
        <v>6427</v>
      </c>
      <c r="I245" t="s">
        <v>6432</v>
      </c>
      <c r="J245" t="s">
        <v>735</v>
      </c>
      <c r="K245" s="1">
        <v>45826</v>
      </c>
      <c r="L245" t="str">
        <f>IFERROR(VLOOKUP(Result5[[#This Row],[RPRO]],'Data Power app'!C:C,1,0),"Xoa")</f>
        <v>Xoa</v>
      </c>
    </row>
    <row r="246" spans="1:12" x14ac:dyDescent="0.25">
      <c r="A246" s="33" t="s">
        <v>14067</v>
      </c>
      <c r="B246" s="33" t="s">
        <v>14838</v>
      </c>
      <c r="C246" s="33" t="s">
        <v>736</v>
      </c>
      <c r="D246" s="1">
        <v>45832</v>
      </c>
      <c r="E246" s="33" t="str">
        <f>IFERROR(VLOOKUP(Result[[#This Row],[RPRO]],H:H,1,0),"")</f>
        <v>RPRO-250512-0195</v>
      </c>
      <c r="H246" t="s">
        <v>1859</v>
      </c>
      <c r="I246" t="s">
        <v>1872</v>
      </c>
      <c r="J246" t="s">
        <v>739</v>
      </c>
      <c r="K246" s="1">
        <v>45817</v>
      </c>
      <c r="L246" t="str">
        <f>IFERROR(VLOOKUP(Result5[[#This Row],[RPRO]],'Data Power app'!C:C,1,0),"Xoa")</f>
        <v>Xoa</v>
      </c>
    </row>
    <row r="247" spans="1:12" x14ac:dyDescent="0.25">
      <c r="A247" s="33" t="s">
        <v>12682</v>
      </c>
      <c r="B247" s="33" t="s">
        <v>12673</v>
      </c>
      <c r="C247" s="33" t="s">
        <v>735</v>
      </c>
      <c r="D247" s="1">
        <v>45831</v>
      </c>
      <c r="E247" s="33" t="str">
        <f>IFERROR(VLOOKUP(Result[[#This Row],[RPRO]],H:H,1,0),"")</f>
        <v/>
      </c>
      <c r="H247" t="s">
        <v>898</v>
      </c>
      <c r="I247" t="s">
        <v>941</v>
      </c>
      <c r="J247" t="s">
        <v>739</v>
      </c>
      <c r="K247" s="1">
        <v>45805</v>
      </c>
      <c r="L247" t="str">
        <f>IFERROR(VLOOKUP(Result5[[#This Row],[RPRO]],'Data Power app'!C:C,1,0),"Xoa")</f>
        <v>Xoa</v>
      </c>
    </row>
    <row r="248" spans="1:12" x14ac:dyDescent="0.25">
      <c r="A248" s="33" t="s">
        <v>12683</v>
      </c>
      <c r="B248" s="33" t="s">
        <v>12673</v>
      </c>
      <c r="C248" s="33" t="s">
        <v>735</v>
      </c>
      <c r="D248" s="1">
        <v>45831</v>
      </c>
      <c r="E248" s="33" t="str">
        <f>IFERROR(VLOOKUP(Result[[#This Row],[RPRO]],H:H,1,0),"")</f>
        <v/>
      </c>
      <c r="H248" t="s">
        <v>899</v>
      </c>
      <c r="I248" t="s">
        <v>941</v>
      </c>
      <c r="J248" t="s">
        <v>739</v>
      </c>
      <c r="K248" s="1">
        <v>45805</v>
      </c>
      <c r="L248" t="str">
        <f>IFERROR(VLOOKUP(Result5[[#This Row],[RPRO]],'Data Power app'!C:C,1,0),"Xoa")</f>
        <v>Xoa</v>
      </c>
    </row>
    <row r="249" spans="1:12" x14ac:dyDescent="0.25">
      <c r="A249" s="33" t="s">
        <v>12684</v>
      </c>
      <c r="B249" s="33" t="s">
        <v>12673</v>
      </c>
      <c r="C249" s="33" t="s">
        <v>735</v>
      </c>
      <c r="D249" s="1">
        <v>45831</v>
      </c>
      <c r="E249" s="33" t="str">
        <f>IFERROR(VLOOKUP(Result[[#This Row],[RPRO]],H:H,1,0),"")</f>
        <v/>
      </c>
      <c r="H249" t="s">
        <v>900</v>
      </c>
      <c r="I249" t="s">
        <v>941</v>
      </c>
      <c r="J249" t="s">
        <v>739</v>
      </c>
      <c r="K249" s="1">
        <v>45805</v>
      </c>
      <c r="L249" t="str">
        <f>IFERROR(VLOOKUP(Result5[[#This Row],[RPRO]],'Data Power app'!C:C,1,0),"Xoa")</f>
        <v>Xoa</v>
      </c>
    </row>
    <row r="250" spans="1:12" x14ac:dyDescent="0.25">
      <c r="A250" s="33" t="s">
        <v>12685</v>
      </c>
      <c r="B250" s="33" t="s">
        <v>12673</v>
      </c>
      <c r="C250" s="33" t="s">
        <v>735</v>
      </c>
      <c r="D250" s="1">
        <v>45831</v>
      </c>
      <c r="E250" s="33" t="str">
        <f>IFERROR(VLOOKUP(Result[[#This Row],[RPRO]],H:H,1,0),"")</f>
        <v/>
      </c>
      <c r="H250" t="s">
        <v>902</v>
      </c>
      <c r="I250" t="s">
        <v>941</v>
      </c>
      <c r="J250" t="s">
        <v>739</v>
      </c>
      <c r="K250" s="1">
        <v>45805</v>
      </c>
      <c r="L250" t="str">
        <f>IFERROR(VLOOKUP(Result5[[#This Row],[RPRO]],'Data Power app'!C:C,1,0),"Xoa")</f>
        <v>RPRO-250423-1093</v>
      </c>
    </row>
    <row r="251" spans="1:12" x14ac:dyDescent="0.25">
      <c r="A251" s="33" t="s">
        <v>12686</v>
      </c>
      <c r="B251" s="33" t="s">
        <v>12673</v>
      </c>
      <c r="C251" s="33" t="s">
        <v>735</v>
      </c>
      <c r="D251" s="1">
        <v>45831</v>
      </c>
      <c r="E251" s="33" t="str">
        <f>IFERROR(VLOOKUP(Result[[#This Row],[RPRO]],H:H,1,0),"")</f>
        <v/>
      </c>
      <c r="H251" t="s">
        <v>903</v>
      </c>
      <c r="I251" t="s">
        <v>941</v>
      </c>
      <c r="J251" t="s">
        <v>739</v>
      </c>
      <c r="K251" s="1">
        <v>45805</v>
      </c>
      <c r="L251" t="str">
        <f>IFERROR(VLOOKUP(Result5[[#This Row],[RPRO]],'Data Power app'!C:C,1,0),"Xoa")</f>
        <v>Xoa</v>
      </c>
    </row>
    <row r="252" spans="1:12" x14ac:dyDescent="0.25">
      <c r="A252" s="33" t="s">
        <v>12687</v>
      </c>
      <c r="B252" s="33" t="s">
        <v>12673</v>
      </c>
      <c r="C252" s="33" t="s">
        <v>735</v>
      </c>
      <c r="D252" s="1">
        <v>45831</v>
      </c>
      <c r="E252" s="33" t="str">
        <f>IFERROR(VLOOKUP(Result[[#This Row],[RPRO]],H:H,1,0),"")</f>
        <v/>
      </c>
      <c r="H252" t="s">
        <v>904</v>
      </c>
      <c r="I252" t="s">
        <v>941</v>
      </c>
      <c r="J252" t="s">
        <v>739</v>
      </c>
      <c r="K252" s="1">
        <v>45805</v>
      </c>
      <c r="L252" t="str">
        <f>IFERROR(VLOOKUP(Result5[[#This Row],[RPRO]],'Data Power app'!C:C,1,0),"Xoa")</f>
        <v>Xoa</v>
      </c>
    </row>
    <row r="253" spans="1:12" x14ac:dyDescent="0.25">
      <c r="A253" s="33" t="s">
        <v>13987</v>
      </c>
      <c r="B253" s="33" t="s">
        <v>14838</v>
      </c>
      <c r="C253" s="33" t="s">
        <v>736</v>
      </c>
      <c r="D253" s="1">
        <v>45832</v>
      </c>
      <c r="E253" s="33" t="str">
        <f>IFERROR(VLOOKUP(Result[[#This Row],[RPRO]],H:H,1,0),"")</f>
        <v>RPRO-250602-0501</v>
      </c>
      <c r="H253" t="s">
        <v>905</v>
      </c>
      <c r="I253" t="s">
        <v>941</v>
      </c>
      <c r="J253" t="s">
        <v>739</v>
      </c>
      <c r="K253" s="1">
        <v>45805</v>
      </c>
      <c r="L253" t="str">
        <f>IFERROR(VLOOKUP(Result5[[#This Row],[RPRO]],'Data Power app'!C:C,1,0),"Xoa")</f>
        <v>Xoa</v>
      </c>
    </row>
    <row r="254" spans="1:12" x14ac:dyDescent="0.25">
      <c r="A254" s="33" t="s">
        <v>13989</v>
      </c>
      <c r="B254" s="33" t="s">
        <v>14838</v>
      </c>
      <c r="C254" s="33" t="s">
        <v>736</v>
      </c>
      <c r="D254" s="1">
        <v>45832</v>
      </c>
      <c r="E254" s="33" t="str">
        <f>IFERROR(VLOOKUP(Result[[#This Row],[RPRO]],H:H,1,0),"")</f>
        <v>RPRO-250602-0503</v>
      </c>
      <c r="H254" t="s">
        <v>906</v>
      </c>
      <c r="I254" t="s">
        <v>941</v>
      </c>
      <c r="J254" t="s">
        <v>739</v>
      </c>
      <c r="K254" s="1">
        <v>45805</v>
      </c>
      <c r="L254" t="str">
        <f>IFERROR(VLOOKUP(Result5[[#This Row],[RPRO]],'Data Power app'!C:C,1,0),"Xoa")</f>
        <v>Xoa</v>
      </c>
    </row>
    <row r="255" spans="1:12" x14ac:dyDescent="0.25">
      <c r="A255" s="33" t="s">
        <v>13991</v>
      </c>
      <c r="B255" s="33" t="s">
        <v>14838</v>
      </c>
      <c r="C255" s="33" t="s">
        <v>736</v>
      </c>
      <c r="D255" s="1">
        <v>45832</v>
      </c>
      <c r="E255" s="33" t="str">
        <f>IFERROR(VLOOKUP(Result[[#This Row],[RPRO]],H:H,1,0),"")</f>
        <v>RPRO-250602-0504</v>
      </c>
      <c r="H255" t="s">
        <v>907</v>
      </c>
      <c r="I255" t="s">
        <v>941</v>
      </c>
      <c r="J255" t="s">
        <v>739</v>
      </c>
      <c r="K255" s="1">
        <v>45805</v>
      </c>
      <c r="L255" t="str">
        <f>IFERROR(VLOOKUP(Result5[[#This Row],[RPRO]],'Data Power app'!C:C,1,0),"Xoa")</f>
        <v>Xoa</v>
      </c>
    </row>
    <row r="256" spans="1:12" x14ac:dyDescent="0.25">
      <c r="A256" s="33" t="s">
        <v>13993</v>
      </c>
      <c r="B256" s="33" t="s">
        <v>14838</v>
      </c>
      <c r="C256" s="33" t="s">
        <v>736</v>
      </c>
      <c r="D256" s="1">
        <v>45832</v>
      </c>
      <c r="E256" s="33" t="str">
        <f>IFERROR(VLOOKUP(Result[[#This Row],[RPRO]],H:H,1,0),"")</f>
        <v>RPRO-250602-0506</v>
      </c>
      <c r="H256" t="s">
        <v>908</v>
      </c>
      <c r="I256" t="s">
        <v>941</v>
      </c>
      <c r="J256" t="s">
        <v>739</v>
      </c>
      <c r="K256" s="1">
        <v>45805</v>
      </c>
      <c r="L256" t="str">
        <f>IFERROR(VLOOKUP(Result5[[#This Row],[RPRO]],'Data Power app'!C:C,1,0),"Xoa")</f>
        <v>Xoa</v>
      </c>
    </row>
    <row r="257" spans="1:12" x14ac:dyDescent="0.25">
      <c r="A257" s="33" t="s">
        <v>13995</v>
      </c>
      <c r="B257" s="33" t="s">
        <v>14838</v>
      </c>
      <c r="C257" s="33" t="s">
        <v>736</v>
      </c>
      <c r="D257" s="1">
        <v>45832</v>
      </c>
      <c r="E257" s="33" t="str">
        <f>IFERROR(VLOOKUP(Result[[#This Row],[RPRO]],H:H,1,0),"")</f>
        <v>RPRO-250602-0507</v>
      </c>
      <c r="H257" t="s">
        <v>910</v>
      </c>
      <c r="I257" t="s">
        <v>941</v>
      </c>
      <c r="J257" t="s">
        <v>739</v>
      </c>
      <c r="K257" s="1">
        <v>45805</v>
      </c>
      <c r="L257" t="str">
        <f>IFERROR(VLOOKUP(Result5[[#This Row],[RPRO]],'Data Power app'!C:C,1,0),"Xoa")</f>
        <v>RPRO-250423-1107</v>
      </c>
    </row>
    <row r="258" spans="1:12" x14ac:dyDescent="0.25">
      <c r="A258" s="33" t="s">
        <v>13997</v>
      </c>
      <c r="B258" s="33" t="s">
        <v>14838</v>
      </c>
      <c r="C258" s="33" t="s">
        <v>736</v>
      </c>
      <c r="D258" s="1">
        <v>45832</v>
      </c>
      <c r="E258" s="33" t="str">
        <f>IFERROR(VLOOKUP(Result[[#This Row],[RPRO]],H:H,1,0),"")</f>
        <v>RPRO-250602-0509</v>
      </c>
      <c r="H258" t="s">
        <v>912</v>
      </c>
      <c r="I258" t="s">
        <v>941</v>
      </c>
      <c r="J258" t="s">
        <v>739</v>
      </c>
      <c r="K258" s="1">
        <v>45805</v>
      </c>
      <c r="L258" t="str">
        <f>IFERROR(VLOOKUP(Result5[[#This Row],[RPRO]],'Data Power app'!C:C,1,0),"Xoa")</f>
        <v>RPRO-250423-1109</v>
      </c>
    </row>
    <row r="259" spans="1:12" x14ac:dyDescent="0.25">
      <c r="A259" s="33" t="s">
        <v>13999</v>
      </c>
      <c r="B259" s="33" t="s">
        <v>14838</v>
      </c>
      <c r="C259" s="33" t="s">
        <v>736</v>
      </c>
      <c r="D259" s="1">
        <v>45832</v>
      </c>
      <c r="E259" s="33" t="str">
        <f>IFERROR(VLOOKUP(Result[[#This Row],[RPRO]],H:H,1,0),"")</f>
        <v>RPRO-250602-0511</v>
      </c>
      <c r="H259" t="s">
        <v>913</v>
      </c>
      <c r="I259" t="s">
        <v>941</v>
      </c>
      <c r="J259" t="s">
        <v>739</v>
      </c>
      <c r="K259" s="1">
        <v>45805</v>
      </c>
      <c r="L259" t="str">
        <f>IFERROR(VLOOKUP(Result5[[#This Row],[RPRO]],'Data Power app'!C:C,1,0),"Xoa")</f>
        <v>Xoa</v>
      </c>
    </row>
    <row r="260" spans="1:12" x14ac:dyDescent="0.25">
      <c r="A260" s="33" t="s">
        <v>14001</v>
      </c>
      <c r="B260" s="33" t="s">
        <v>14838</v>
      </c>
      <c r="C260" s="33" t="s">
        <v>736</v>
      </c>
      <c r="D260" s="1">
        <v>45832</v>
      </c>
      <c r="E260" s="33" t="str">
        <f>IFERROR(VLOOKUP(Result[[#This Row],[RPRO]],H:H,1,0),"")</f>
        <v>RPRO-250602-0513</v>
      </c>
      <c r="H260" t="s">
        <v>914</v>
      </c>
      <c r="I260" t="s">
        <v>941</v>
      </c>
      <c r="J260" t="s">
        <v>739</v>
      </c>
      <c r="K260" s="1">
        <v>45805</v>
      </c>
      <c r="L260" t="str">
        <f>IFERROR(VLOOKUP(Result5[[#This Row],[RPRO]],'Data Power app'!C:C,1,0),"Xoa")</f>
        <v>Xoa</v>
      </c>
    </row>
    <row r="261" spans="1:12" x14ac:dyDescent="0.25">
      <c r="A261" s="33" t="s">
        <v>14003</v>
      </c>
      <c r="B261" s="33" t="s">
        <v>14838</v>
      </c>
      <c r="C261" s="33" t="s">
        <v>736</v>
      </c>
      <c r="D261" s="1">
        <v>45832</v>
      </c>
      <c r="E261" s="33" t="str">
        <f>IFERROR(VLOOKUP(Result[[#This Row],[RPRO]],H:H,1,0),"")</f>
        <v>RPRO-250602-0514</v>
      </c>
      <c r="H261" t="s">
        <v>1822</v>
      </c>
      <c r="I261" t="s">
        <v>1872</v>
      </c>
      <c r="J261" t="s">
        <v>739</v>
      </c>
      <c r="K261" s="1">
        <v>45817</v>
      </c>
      <c r="L261" t="str">
        <f>IFERROR(VLOOKUP(Result5[[#This Row],[RPRO]],'Data Power app'!C:C,1,0),"Xoa")</f>
        <v>Xoa</v>
      </c>
    </row>
    <row r="262" spans="1:12" x14ac:dyDescent="0.25">
      <c r="A262" s="33" t="s">
        <v>14005</v>
      </c>
      <c r="B262" s="33" t="s">
        <v>14838</v>
      </c>
      <c r="C262" s="33" t="s">
        <v>736</v>
      </c>
      <c r="D262" s="1">
        <v>45832</v>
      </c>
      <c r="E262" s="33" t="str">
        <f>IFERROR(VLOOKUP(Result[[#This Row],[RPRO]],H:H,1,0),"")</f>
        <v>RPRO-250602-0516</v>
      </c>
      <c r="H262" t="s">
        <v>1823</v>
      </c>
      <c r="I262" t="s">
        <v>1872</v>
      </c>
      <c r="J262" t="s">
        <v>739</v>
      </c>
      <c r="K262" s="1">
        <v>45817</v>
      </c>
      <c r="L262" t="str">
        <f>IFERROR(VLOOKUP(Result5[[#This Row],[RPRO]],'Data Power app'!C:C,1,0),"Xoa")</f>
        <v>Xoa</v>
      </c>
    </row>
    <row r="263" spans="1:12" x14ac:dyDescent="0.25">
      <c r="A263" s="33" t="s">
        <v>14007</v>
      </c>
      <c r="B263" s="33" t="s">
        <v>14838</v>
      </c>
      <c r="C263" s="33" t="s">
        <v>736</v>
      </c>
      <c r="D263" s="1">
        <v>45832</v>
      </c>
      <c r="E263" s="33" t="str">
        <f>IFERROR(VLOOKUP(Result[[#This Row],[RPRO]],H:H,1,0),"")</f>
        <v>RPRO-250602-0518</v>
      </c>
      <c r="H263" t="s">
        <v>1824</v>
      </c>
      <c r="I263" t="s">
        <v>1872</v>
      </c>
      <c r="J263" t="s">
        <v>739</v>
      </c>
      <c r="K263" s="1">
        <v>45817</v>
      </c>
      <c r="L263" t="str">
        <f>IFERROR(VLOOKUP(Result5[[#This Row],[RPRO]],'Data Power app'!C:C,1,0),"Xoa")</f>
        <v>Xoa</v>
      </c>
    </row>
    <row r="264" spans="1:12" x14ac:dyDescent="0.25">
      <c r="A264" s="33" t="s">
        <v>14009</v>
      </c>
      <c r="B264" s="33" t="s">
        <v>14838</v>
      </c>
      <c r="C264" s="33" t="s">
        <v>736</v>
      </c>
      <c r="D264" s="1">
        <v>45832</v>
      </c>
      <c r="E264" s="33" t="str">
        <f>IFERROR(VLOOKUP(Result[[#This Row],[RPRO]],H:H,1,0),"")</f>
        <v>RPRO-250602-0519</v>
      </c>
      <c r="H264" t="s">
        <v>1825</v>
      </c>
      <c r="I264" t="s">
        <v>1872</v>
      </c>
      <c r="J264" t="s">
        <v>739</v>
      </c>
      <c r="K264" s="1">
        <v>45817</v>
      </c>
      <c r="L264" t="str">
        <f>IFERROR(VLOOKUP(Result5[[#This Row],[RPRO]],'Data Power app'!C:C,1,0),"Xoa")</f>
        <v>Xoa</v>
      </c>
    </row>
    <row r="265" spans="1:12" x14ac:dyDescent="0.25">
      <c r="A265" s="33" t="s">
        <v>14011</v>
      </c>
      <c r="B265" s="33" t="s">
        <v>14838</v>
      </c>
      <c r="C265" s="33" t="s">
        <v>736</v>
      </c>
      <c r="D265" s="1">
        <v>45832</v>
      </c>
      <c r="E265" s="33" t="str">
        <f>IFERROR(VLOOKUP(Result[[#This Row],[RPRO]],H:H,1,0),"")</f>
        <v>RPRO-250602-0521</v>
      </c>
      <c r="H265" t="s">
        <v>1826</v>
      </c>
      <c r="I265" t="s">
        <v>1872</v>
      </c>
      <c r="J265" t="s">
        <v>739</v>
      </c>
      <c r="K265" s="1">
        <v>45817</v>
      </c>
      <c r="L265" t="str">
        <f>IFERROR(VLOOKUP(Result5[[#This Row],[RPRO]],'Data Power app'!C:C,1,0),"Xoa")</f>
        <v>Xoa</v>
      </c>
    </row>
    <row r="266" spans="1:12" x14ac:dyDescent="0.25">
      <c r="A266" s="33" t="s">
        <v>14013</v>
      </c>
      <c r="B266" s="33" t="s">
        <v>14838</v>
      </c>
      <c r="C266" s="33" t="s">
        <v>736</v>
      </c>
      <c r="D266" s="1">
        <v>45832</v>
      </c>
      <c r="E266" s="33" t="str">
        <f>IFERROR(VLOOKUP(Result[[#This Row],[RPRO]],H:H,1,0),"")</f>
        <v>RPRO-250602-0522</v>
      </c>
      <c r="H266" t="s">
        <v>1827</v>
      </c>
      <c r="I266" t="s">
        <v>1872</v>
      </c>
      <c r="J266" t="s">
        <v>739</v>
      </c>
      <c r="K266" s="1">
        <v>45817</v>
      </c>
      <c r="L266" t="str">
        <f>IFERROR(VLOOKUP(Result5[[#This Row],[RPRO]],'Data Power app'!C:C,1,0),"Xoa")</f>
        <v>Xoa</v>
      </c>
    </row>
    <row r="267" spans="1:12" x14ac:dyDescent="0.25">
      <c r="A267" s="33" t="s">
        <v>14015</v>
      </c>
      <c r="B267" s="33" t="s">
        <v>14838</v>
      </c>
      <c r="C267" s="33" t="s">
        <v>736</v>
      </c>
      <c r="D267" s="1">
        <v>45832</v>
      </c>
      <c r="E267" s="33" t="str">
        <f>IFERROR(VLOOKUP(Result[[#This Row],[RPRO]],H:H,1,0),"")</f>
        <v>RPRO-250602-0523</v>
      </c>
      <c r="H267" t="s">
        <v>1828</v>
      </c>
      <c r="I267" t="s">
        <v>1872</v>
      </c>
      <c r="J267" t="s">
        <v>739</v>
      </c>
      <c r="K267" s="1">
        <v>45817</v>
      </c>
      <c r="L267" t="str">
        <f>IFERROR(VLOOKUP(Result5[[#This Row],[RPRO]],'Data Power app'!C:C,1,0),"Xoa")</f>
        <v>Xoa</v>
      </c>
    </row>
    <row r="268" spans="1:12" x14ac:dyDescent="0.25">
      <c r="A268" s="33" t="s">
        <v>14017</v>
      </c>
      <c r="B268" s="33" t="s">
        <v>14838</v>
      </c>
      <c r="C268" s="33" t="s">
        <v>736</v>
      </c>
      <c r="D268" s="1">
        <v>45832</v>
      </c>
      <c r="E268" s="33" t="str">
        <f>IFERROR(VLOOKUP(Result[[#This Row],[RPRO]],H:H,1,0),"")</f>
        <v>RPRO-250602-0525</v>
      </c>
      <c r="H268" t="s">
        <v>1829</v>
      </c>
      <c r="I268" t="s">
        <v>1872</v>
      </c>
      <c r="J268" t="s">
        <v>739</v>
      </c>
      <c r="K268" s="1">
        <v>45817</v>
      </c>
      <c r="L268" t="str">
        <f>IFERROR(VLOOKUP(Result5[[#This Row],[RPRO]],'Data Power app'!C:C,1,0),"Xoa")</f>
        <v>Xoa</v>
      </c>
    </row>
    <row r="269" spans="1:12" x14ac:dyDescent="0.25">
      <c r="A269" s="33" t="s">
        <v>14019</v>
      </c>
      <c r="B269" s="33" t="s">
        <v>14838</v>
      </c>
      <c r="C269" s="33" t="s">
        <v>736</v>
      </c>
      <c r="D269" s="1">
        <v>45832</v>
      </c>
      <c r="E269" s="33" t="str">
        <f>IFERROR(VLOOKUP(Result[[#This Row],[RPRO]],H:H,1,0),"")</f>
        <v>RPRO-250602-0528</v>
      </c>
      <c r="H269" t="s">
        <v>1688</v>
      </c>
      <c r="I269" t="s">
        <v>1872</v>
      </c>
      <c r="J269" t="s">
        <v>739</v>
      </c>
      <c r="K269" s="1">
        <v>45817</v>
      </c>
      <c r="L269" t="str">
        <f>IFERROR(VLOOKUP(Result5[[#This Row],[RPRO]],'Data Power app'!C:C,1,0),"Xoa")</f>
        <v>Xoa</v>
      </c>
    </row>
    <row r="270" spans="1:12" x14ac:dyDescent="0.25">
      <c r="A270" s="33" t="s">
        <v>14021</v>
      </c>
      <c r="B270" s="33" t="s">
        <v>14838</v>
      </c>
      <c r="C270" s="33" t="s">
        <v>736</v>
      </c>
      <c r="D270" s="1">
        <v>45832</v>
      </c>
      <c r="E270" s="33" t="str">
        <f>IFERROR(VLOOKUP(Result[[#This Row],[RPRO]],H:H,1,0),"")</f>
        <v>RPRO-250602-0529</v>
      </c>
      <c r="H270" t="s">
        <v>1830</v>
      </c>
      <c r="I270" t="s">
        <v>1872</v>
      </c>
      <c r="J270" t="s">
        <v>739</v>
      </c>
      <c r="K270" s="1">
        <v>45817</v>
      </c>
      <c r="L270" t="str">
        <f>IFERROR(VLOOKUP(Result5[[#This Row],[RPRO]],'Data Power app'!C:C,1,0),"Xoa")</f>
        <v>Xoa</v>
      </c>
    </row>
    <row r="271" spans="1:12" x14ac:dyDescent="0.25">
      <c r="A271" s="33" t="s">
        <v>14023</v>
      </c>
      <c r="B271" s="33" t="s">
        <v>14838</v>
      </c>
      <c r="C271" s="33" t="s">
        <v>736</v>
      </c>
      <c r="D271" s="1">
        <v>45832</v>
      </c>
      <c r="E271" s="33" t="str">
        <f>IFERROR(VLOOKUP(Result[[#This Row],[RPRO]],H:H,1,0),"")</f>
        <v>RPRO-250602-0530</v>
      </c>
      <c r="H271" t="s">
        <v>1689</v>
      </c>
      <c r="I271" t="s">
        <v>1872</v>
      </c>
      <c r="J271" t="s">
        <v>739</v>
      </c>
      <c r="K271" s="1">
        <v>45817</v>
      </c>
      <c r="L271" t="str">
        <f>IFERROR(VLOOKUP(Result5[[#This Row],[RPRO]],'Data Power app'!C:C,1,0),"Xoa")</f>
        <v>Xoa</v>
      </c>
    </row>
    <row r="272" spans="1:12" x14ac:dyDescent="0.25">
      <c r="A272" s="33" t="s">
        <v>14025</v>
      </c>
      <c r="B272" s="33" t="s">
        <v>14838</v>
      </c>
      <c r="C272" s="33" t="s">
        <v>736</v>
      </c>
      <c r="D272" s="1">
        <v>45832</v>
      </c>
      <c r="E272" s="33" t="str">
        <f>IFERROR(VLOOKUP(Result[[#This Row],[RPRO]],H:H,1,0),"")</f>
        <v>RPRO-250602-0532</v>
      </c>
      <c r="H272" t="s">
        <v>1831</v>
      </c>
      <c r="I272" t="s">
        <v>1872</v>
      </c>
      <c r="J272" t="s">
        <v>739</v>
      </c>
      <c r="K272" s="1">
        <v>45817</v>
      </c>
      <c r="L272" t="str">
        <f>IFERROR(VLOOKUP(Result5[[#This Row],[RPRO]],'Data Power app'!C:C,1,0),"Xoa")</f>
        <v>Xoa</v>
      </c>
    </row>
    <row r="273" spans="1:12" x14ac:dyDescent="0.25">
      <c r="A273" s="33" t="s">
        <v>14027</v>
      </c>
      <c r="B273" s="33" t="s">
        <v>14838</v>
      </c>
      <c r="C273" s="33" t="s">
        <v>736</v>
      </c>
      <c r="D273" s="1">
        <v>45832</v>
      </c>
      <c r="E273" s="33" t="str">
        <f>IFERROR(VLOOKUP(Result[[#This Row],[RPRO]],H:H,1,0),"")</f>
        <v>RPRO-250602-0534</v>
      </c>
      <c r="H273" t="s">
        <v>1690</v>
      </c>
      <c r="I273" t="s">
        <v>1872</v>
      </c>
      <c r="J273" t="s">
        <v>739</v>
      </c>
      <c r="K273" s="1">
        <v>45817</v>
      </c>
      <c r="L273" t="str">
        <f>IFERROR(VLOOKUP(Result5[[#This Row],[RPRO]],'Data Power app'!C:C,1,0),"Xoa")</f>
        <v>Xoa</v>
      </c>
    </row>
    <row r="274" spans="1:12" x14ac:dyDescent="0.25">
      <c r="A274" s="33" t="s">
        <v>14029</v>
      </c>
      <c r="B274" s="33" t="s">
        <v>14838</v>
      </c>
      <c r="C274" s="33" t="s">
        <v>736</v>
      </c>
      <c r="D274" s="1">
        <v>45832</v>
      </c>
      <c r="E274" s="33" t="str">
        <f>IFERROR(VLOOKUP(Result[[#This Row],[RPRO]],H:H,1,0),"")</f>
        <v>RPRO-250602-0535</v>
      </c>
      <c r="H274" t="s">
        <v>1833</v>
      </c>
      <c r="I274" t="s">
        <v>1872</v>
      </c>
      <c r="J274" t="s">
        <v>739</v>
      </c>
      <c r="K274" s="1">
        <v>45817</v>
      </c>
      <c r="L274" t="str">
        <f>IFERROR(VLOOKUP(Result5[[#This Row],[RPRO]],'Data Power app'!C:C,1,0),"Xoa")</f>
        <v>RPRO-250423-1135</v>
      </c>
    </row>
    <row r="275" spans="1:12" x14ac:dyDescent="0.25">
      <c r="A275" s="33" t="s">
        <v>14031</v>
      </c>
      <c r="B275" s="33" t="s">
        <v>14838</v>
      </c>
      <c r="C275" s="33" t="s">
        <v>736</v>
      </c>
      <c r="D275" s="1">
        <v>45832</v>
      </c>
      <c r="E275" s="33" t="str">
        <f>IFERROR(VLOOKUP(Result[[#This Row],[RPRO]],H:H,1,0),"")</f>
        <v>RPRO-250602-0537</v>
      </c>
      <c r="H275" t="s">
        <v>1691</v>
      </c>
      <c r="I275" t="s">
        <v>1872</v>
      </c>
      <c r="J275" t="s">
        <v>739</v>
      </c>
      <c r="K275" s="1">
        <v>45817</v>
      </c>
      <c r="L275" t="str">
        <f>IFERROR(VLOOKUP(Result5[[#This Row],[RPRO]],'Data Power app'!C:C,1,0),"Xoa")</f>
        <v>Xoa</v>
      </c>
    </row>
    <row r="276" spans="1:12" x14ac:dyDescent="0.25">
      <c r="A276" s="33" t="s">
        <v>14033</v>
      </c>
      <c r="B276" s="33" t="s">
        <v>14838</v>
      </c>
      <c r="C276" s="33" t="s">
        <v>736</v>
      </c>
      <c r="D276" s="1">
        <v>45832</v>
      </c>
      <c r="E276" s="33" t="str">
        <f>IFERROR(VLOOKUP(Result[[#This Row],[RPRO]],H:H,1,0),"")</f>
        <v>RPRO-250602-0538</v>
      </c>
      <c r="H276" t="s">
        <v>1860</v>
      </c>
      <c r="I276" t="s">
        <v>1872</v>
      </c>
      <c r="J276" t="s">
        <v>739</v>
      </c>
      <c r="K276" s="1">
        <v>45817</v>
      </c>
      <c r="L276" t="str">
        <f>IFERROR(VLOOKUP(Result5[[#This Row],[RPRO]],'Data Power app'!C:C,1,0),"Xoa")</f>
        <v>Xoa</v>
      </c>
    </row>
    <row r="277" spans="1:12" x14ac:dyDescent="0.25">
      <c r="A277" s="33" t="s">
        <v>14035</v>
      </c>
      <c r="B277" s="33" t="s">
        <v>14838</v>
      </c>
      <c r="C277" s="33" t="s">
        <v>736</v>
      </c>
      <c r="D277" s="1">
        <v>45832</v>
      </c>
      <c r="E277" s="33" t="str">
        <f>IFERROR(VLOOKUP(Result[[#This Row],[RPRO]],H:H,1,0),"")</f>
        <v>RPRO-250602-0540</v>
      </c>
      <c r="H277" t="s">
        <v>1692</v>
      </c>
      <c r="I277" t="s">
        <v>1872</v>
      </c>
      <c r="J277" t="s">
        <v>739</v>
      </c>
      <c r="K277" s="1">
        <v>45817</v>
      </c>
      <c r="L277" t="str">
        <f>IFERROR(VLOOKUP(Result5[[#This Row],[RPRO]],'Data Power app'!C:C,1,0),"Xoa")</f>
        <v>Xoa</v>
      </c>
    </row>
    <row r="278" spans="1:12" x14ac:dyDescent="0.25">
      <c r="A278" s="33" t="s">
        <v>14037</v>
      </c>
      <c r="B278" s="33" t="s">
        <v>14838</v>
      </c>
      <c r="C278" s="33" t="s">
        <v>736</v>
      </c>
      <c r="D278" s="1">
        <v>45832</v>
      </c>
      <c r="E278" s="33" t="str">
        <f>IFERROR(VLOOKUP(Result[[#This Row],[RPRO]],H:H,1,0),"")</f>
        <v>RPRO-250602-0542</v>
      </c>
      <c r="H278" t="s">
        <v>1861</v>
      </c>
      <c r="I278" t="s">
        <v>1872</v>
      </c>
      <c r="J278" t="s">
        <v>739</v>
      </c>
      <c r="K278" s="1">
        <v>45817</v>
      </c>
      <c r="L278" t="str">
        <f>IFERROR(VLOOKUP(Result5[[#This Row],[RPRO]],'Data Power app'!C:C,1,0),"Xoa")</f>
        <v>Xoa</v>
      </c>
    </row>
    <row r="279" spans="1:12" x14ac:dyDescent="0.25">
      <c r="A279" s="33" t="s">
        <v>14039</v>
      </c>
      <c r="B279" s="33" t="s">
        <v>14838</v>
      </c>
      <c r="C279" s="33" t="s">
        <v>736</v>
      </c>
      <c r="D279" s="1">
        <v>45832</v>
      </c>
      <c r="E279" s="33" t="str">
        <f>IFERROR(VLOOKUP(Result[[#This Row],[RPRO]],H:H,1,0),"")</f>
        <v>RPRO-250602-0543</v>
      </c>
      <c r="H279" t="s">
        <v>1862</v>
      </c>
      <c r="I279" t="s">
        <v>1872</v>
      </c>
      <c r="J279" t="s">
        <v>739</v>
      </c>
      <c r="K279" s="1">
        <v>45817</v>
      </c>
      <c r="L279" t="str">
        <f>IFERROR(VLOOKUP(Result5[[#This Row],[RPRO]],'Data Power app'!C:C,1,0),"Xoa")</f>
        <v>Xoa</v>
      </c>
    </row>
    <row r="280" spans="1:12" x14ac:dyDescent="0.25">
      <c r="A280" s="33" t="s">
        <v>14041</v>
      </c>
      <c r="B280" s="33" t="s">
        <v>14838</v>
      </c>
      <c r="C280" s="33" t="s">
        <v>736</v>
      </c>
      <c r="D280" s="1">
        <v>45832</v>
      </c>
      <c r="E280" s="33" t="str">
        <f>IFERROR(VLOOKUP(Result[[#This Row],[RPRO]],H:H,1,0),"")</f>
        <v>RPRO-250602-0544</v>
      </c>
      <c r="H280" t="s">
        <v>1863</v>
      </c>
      <c r="I280" t="s">
        <v>1872</v>
      </c>
      <c r="J280" t="s">
        <v>739</v>
      </c>
      <c r="K280" s="1">
        <v>45817</v>
      </c>
      <c r="L280" t="str">
        <f>IFERROR(VLOOKUP(Result5[[#This Row],[RPRO]],'Data Power app'!C:C,1,0),"Xoa")</f>
        <v>Xoa</v>
      </c>
    </row>
    <row r="281" spans="1:12" x14ac:dyDescent="0.25">
      <c r="A281" s="33" t="s">
        <v>14043</v>
      </c>
      <c r="B281" s="33" t="s">
        <v>14838</v>
      </c>
      <c r="C281" s="33" t="s">
        <v>736</v>
      </c>
      <c r="D281" s="1">
        <v>45832</v>
      </c>
      <c r="E281" s="33" t="str">
        <f>IFERROR(VLOOKUP(Result[[#This Row],[RPRO]],H:H,1,0),"")</f>
        <v>RPRO-250602-0546</v>
      </c>
      <c r="H281" t="s">
        <v>1864</v>
      </c>
      <c r="I281" t="s">
        <v>1872</v>
      </c>
      <c r="J281" t="s">
        <v>739</v>
      </c>
      <c r="K281" s="1">
        <v>45817</v>
      </c>
      <c r="L281" t="str">
        <f>IFERROR(VLOOKUP(Result5[[#This Row],[RPRO]],'Data Power app'!C:C,1,0),"Xoa")</f>
        <v>Xoa</v>
      </c>
    </row>
    <row r="282" spans="1:12" x14ac:dyDescent="0.25">
      <c r="A282" s="33" t="s">
        <v>14045</v>
      </c>
      <c r="B282" s="33" t="s">
        <v>14838</v>
      </c>
      <c r="C282" s="33" t="s">
        <v>736</v>
      </c>
      <c r="D282" s="1">
        <v>45832</v>
      </c>
      <c r="E282" s="33" t="str">
        <f>IFERROR(VLOOKUP(Result[[#This Row],[RPRO]],H:H,1,0),"")</f>
        <v>RPRO-250602-0547</v>
      </c>
      <c r="H282" t="s">
        <v>1293</v>
      </c>
      <c r="I282" t="s">
        <v>1310</v>
      </c>
      <c r="J282" t="s">
        <v>739</v>
      </c>
      <c r="K282" s="1">
        <v>45812</v>
      </c>
      <c r="L282" t="str">
        <f>IFERROR(VLOOKUP(Result5[[#This Row],[RPRO]],'Data Power app'!C:C,1,0),"Xoa")</f>
        <v>RPRO-250423-1054</v>
      </c>
    </row>
    <row r="283" spans="1:12" x14ac:dyDescent="0.25">
      <c r="A283" s="33" t="s">
        <v>14047</v>
      </c>
      <c r="B283" s="33" t="s">
        <v>14838</v>
      </c>
      <c r="C283" s="33" t="s">
        <v>736</v>
      </c>
      <c r="D283" s="1">
        <v>45832</v>
      </c>
      <c r="E283" s="33" t="str">
        <f>IFERROR(VLOOKUP(Result[[#This Row],[RPRO]],H:H,1,0),"")</f>
        <v>RPRO-250602-0548</v>
      </c>
      <c r="H283" t="s">
        <v>9057</v>
      </c>
      <c r="I283" t="s">
        <v>9058</v>
      </c>
      <c r="J283" t="s">
        <v>740</v>
      </c>
      <c r="K283" s="1">
        <v>45828</v>
      </c>
      <c r="L283" t="str">
        <f>IFERROR(VLOOKUP(Result5[[#This Row],[RPRO]],'Data Power app'!C:C,1,0),"Xoa")</f>
        <v>RPRO-250428-0228</v>
      </c>
    </row>
    <row r="284" spans="1:12" x14ac:dyDescent="0.25">
      <c r="A284" s="33" t="s">
        <v>14049</v>
      </c>
      <c r="B284" s="33" t="s">
        <v>14838</v>
      </c>
      <c r="C284" s="33" t="s">
        <v>736</v>
      </c>
      <c r="D284" s="1">
        <v>45832</v>
      </c>
      <c r="E284" s="33" t="str">
        <f>IFERROR(VLOOKUP(Result[[#This Row],[RPRO]],H:H,1,0),"")</f>
        <v>RPRO-250602-0549</v>
      </c>
      <c r="H284" t="s">
        <v>9059</v>
      </c>
      <c r="I284" t="s">
        <v>9058</v>
      </c>
      <c r="J284" t="s">
        <v>740</v>
      </c>
      <c r="K284" s="1">
        <v>45828</v>
      </c>
      <c r="L284" t="str">
        <f>IFERROR(VLOOKUP(Result5[[#This Row],[RPRO]],'Data Power app'!C:C,1,0),"Xoa")</f>
        <v>RPRO-250428-0096</v>
      </c>
    </row>
    <row r="285" spans="1:12" x14ac:dyDescent="0.25">
      <c r="A285" s="33" t="s">
        <v>14051</v>
      </c>
      <c r="B285" s="33" t="s">
        <v>14838</v>
      </c>
      <c r="C285" s="33" t="s">
        <v>736</v>
      </c>
      <c r="D285" s="1">
        <v>45832</v>
      </c>
      <c r="E285" s="33" t="str">
        <f>IFERROR(VLOOKUP(Result[[#This Row],[RPRO]],H:H,1,0),"")</f>
        <v>RPRO-250602-0551</v>
      </c>
      <c r="H285" t="s">
        <v>9060</v>
      </c>
      <c r="I285" t="s">
        <v>9058</v>
      </c>
      <c r="J285" t="s">
        <v>740</v>
      </c>
      <c r="K285" s="1">
        <v>45828</v>
      </c>
      <c r="L285" t="str">
        <f>IFERROR(VLOOKUP(Result5[[#This Row],[RPRO]],'Data Power app'!C:C,1,0),"Xoa")</f>
        <v>RPRO-250428-0131</v>
      </c>
    </row>
    <row r="286" spans="1:12" x14ac:dyDescent="0.25">
      <c r="A286" s="33" t="s">
        <v>14053</v>
      </c>
      <c r="B286" s="33" t="s">
        <v>14838</v>
      </c>
      <c r="C286" s="33" t="s">
        <v>736</v>
      </c>
      <c r="D286" s="1">
        <v>45832</v>
      </c>
      <c r="E286" s="33" t="str">
        <f>IFERROR(VLOOKUP(Result[[#This Row],[RPRO]],H:H,1,0),"")</f>
        <v>RPRO-250602-0554</v>
      </c>
      <c r="H286" t="s">
        <v>9090</v>
      </c>
      <c r="I286" t="s">
        <v>9066</v>
      </c>
      <c r="J286" t="s">
        <v>739</v>
      </c>
      <c r="K286" s="1">
        <v>45828</v>
      </c>
      <c r="L286" t="str">
        <f>IFERROR(VLOOKUP(Result5[[#This Row],[RPRO]],'Data Power app'!C:C,1,0),"Xoa")</f>
        <v>RPRO-250514-0136</v>
      </c>
    </row>
    <row r="287" spans="1:12" x14ac:dyDescent="0.25">
      <c r="A287" s="33" t="s">
        <v>14055</v>
      </c>
      <c r="B287" s="33" t="s">
        <v>14838</v>
      </c>
      <c r="C287" s="33" t="s">
        <v>736</v>
      </c>
      <c r="D287" s="1">
        <v>45832</v>
      </c>
      <c r="E287" s="33" t="str">
        <f>IFERROR(VLOOKUP(Result[[#This Row],[RPRO]],H:H,1,0),"")</f>
        <v>RPRO-250602-0555</v>
      </c>
      <c r="H287" t="s">
        <v>9091</v>
      </c>
      <c r="I287" t="s">
        <v>9083</v>
      </c>
      <c r="J287" t="s">
        <v>735</v>
      </c>
      <c r="K287" s="1">
        <v>45828</v>
      </c>
      <c r="L287" t="str">
        <f>IFERROR(VLOOKUP(Result5[[#This Row],[RPRO]],'Data Power app'!C:C,1,0),"Xoa")</f>
        <v>RPRO-250514-0203</v>
      </c>
    </row>
    <row r="288" spans="1:12" x14ac:dyDescent="0.25">
      <c r="A288" s="33" t="s">
        <v>14057</v>
      </c>
      <c r="B288" s="33" t="s">
        <v>14838</v>
      </c>
      <c r="C288" s="33" t="s">
        <v>736</v>
      </c>
      <c r="D288" s="1">
        <v>45832</v>
      </c>
      <c r="E288" s="33" t="str">
        <f>IFERROR(VLOOKUP(Result[[#This Row],[RPRO]],H:H,1,0),"")</f>
        <v>RPRO-250606-0508</v>
      </c>
      <c r="H288" t="s">
        <v>9126</v>
      </c>
      <c r="I288" t="s">
        <v>9083</v>
      </c>
      <c r="J288" t="s">
        <v>735</v>
      </c>
      <c r="K288" s="1">
        <v>45828</v>
      </c>
      <c r="L288" t="str">
        <f>IFERROR(VLOOKUP(Result5[[#This Row],[RPRO]],'Data Power app'!C:C,1,0),"Xoa")</f>
        <v>RPRO-250620-0572</v>
      </c>
    </row>
    <row r="289" spans="1:12" x14ac:dyDescent="0.25">
      <c r="A289" s="33" t="s">
        <v>14059</v>
      </c>
      <c r="B289" s="33" t="s">
        <v>14838</v>
      </c>
      <c r="C289" s="33" t="s">
        <v>736</v>
      </c>
      <c r="D289" s="1">
        <v>45832</v>
      </c>
      <c r="E289" s="33" t="str">
        <f>IFERROR(VLOOKUP(Result[[#This Row],[RPRO]],H:H,1,0),"")</f>
        <v>RPRO-250606-0511</v>
      </c>
      <c r="H289" t="s">
        <v>9128</v>
      </c>
      <c r="I289" t="s">
        <v>9071</v>
      </c>
      <c r="J289" t="s">
        <v>736</v>
      </c>
      <c r="K289" s="1">
        <v>45828</v>
      </c>
      <c r="L289" t="str">
        <f>IFERROR(VLOOKUP(Result5[[#This Row],[RPRO]],'Data Power app'!C:C,1,0),"Xoa")</f>
        <v>RPRO-250619-0353</v>
      </c>
    </row>
    <row r="290" spans="1:12" x14ac:dyDescent="0.25">
      <c r="A290" s="33" t="s">
        <v>12688</v>
      </c>
      <c r="B290" s="33" t="s">
        <v>12673</v>
      </c>
      <c r="C290" s="33" t="s">
        <v>735</v>
      </c>
      <c r="D290" s="1">
        <v>45831</v>
      </c>
      <c r="E290" s="33" t="str">
        <f>IFERROR(VLOOKUP(Result[[#This Row],[RPRO]],H:H,1,0),"")</f>
        <v/>
      </c>
      <c r="H290" t="s">
        <v>9133</v>
      </c>
      <c r="I290" t="s">
        <v>9134</v>
      </c>
      <c r="J290" t="s">
        <v>736</v>
      </c>
      <c r="K290" s="1">
        <v>45829</v>
      </c>
      <c r="L290" t="str">
        <f>IFERROR(VLOOKUP(Result5[[#This Row],[RPRO]],'Data Power app'!C:C,1,0),"Xoa")</f>
        <v>RPRO-250422-0554</v>
      </c>
    </row>
    <row r="291" spans="1:12" x14ac:dyDescent="0.25">
      <c r="A291" s="33" t="s">
        <v>12689</v>
      </c>
      <c r="B291" s="33" t="s">
        <v>12673</v>
      </c>
      <c r="C291" s="33" t="s">
        <v>735</v>
      </c>
      <c r="D291" s="1">
        <v>45831</v>
      </c>
      <c r="E291" s="33" t="str">
        <f>IFERROR(VLOOKUP(Result[[#This Row],[RPRO]],H:H,1,0),"")</f>
        <v/>
      </c>
      <c r="H291" t="s">
        <v>9142</v>
      </c>
      <c r="I291" t="s">
        <v>9143</v>
      </c>
      <c r="J291" t="s">
        <v>739</v>
      </c>
      <c r="K291" s="1">
        <v>45829</v>
      </c>
      <c r="L291" t="str">
        <f>IFERROR(VLOOKUP(Result5[[#This Row],[RPRO]],'Data Power app'!C:C,1,0),"Xoa")</f>
        <v>RPRO-250428-0638</v>
      </c>
    </row>
    <row r="292" spans="1:12" x14ac:dyDescent="0.25">
      <c r="A292" s="33" t="s">
        <v>12690</v>
      </c>
      <c r="B292" s="33" t="s">
        <v>12673</v>
      </c>
      <c r="C292" s="33" t="s">
        <v>735</v>
      </c>
      <c r="D292" s="1">
        <v>45831</v>
      </c>
      <c r="E292" s="33" t="str">
        <f>IFERROR(VLOOKUP(Result[[#This Row],[RPRO]],H:H,1,0),"")</f>
        <v/>
      </c>
      <c r="H292" t="s">
        <v>9144</v>
      </c>
      <c r="I292" t="s">
        <v>9143</v>
      </c>
      <c r="J292" t="s">
        <v>739</v>
      </c>
      <c r="K292" s="1">
        <v>45829</v>
      </c>
      <c r="L292" t="str">
        <f>IFERROR(VLOOKUP(Result5[[#This Row],[RPRO]],'Data Power app'!C:C,1,0),"Xoa")</f>
        <v>RPRO-250428-0640</v>
      </c>
    </row>
    <row r="293" spans="1:12" x14ac:dyDescent="0.25">
      <c r="A293" s="33" t="s">
        <v>12691</v>
      </c>
      <c r="B293" s="33" t="s">
        <v>12673</v>
      </c>
      <c r="C293" s="33" t="s">
        <v>735</v>
      </c>
      <c r="D293" s="1">
        <v>45831</v>
      </c>
      <c r="E293" s="33" t="str">
        <f>IFERROR(VLOOKUP(Result[[#This Row],[RPRO]],H:H,1,0),"")</f>
        <v/>
      </c>
      <c r="H293" t="s">
        <v>9145</v>
      </c>
      <c r="I293" t="s">
        <v>9143</v>
      </c>
      <c r="J293" t="s">
        <v>739</v>
      </c>
      <c r="K293" s="1">
        <v>45829</v>
      </c>
      <c r="L293" t="str">
        <f>IFERROR(VLOOKUP(Result5[[#This Row],[RPRO]],'Data Power app'!C:C,1,0),"Xoa")</f>
        <v>RPRO-250428-0642</v>
      </c>
    </row>
    <row r="294" spans="1:12" x14ac:dyDescent="0.25">
      <c r="A294" s="33" t="s">
        <v>12692</v>
      </c>
      <c r="B294" s="33" t="s">
        <v>12673</v>
      </c>
      <c r="C294" s="33" t="s">
        <v>735</v>
      </c>
      <c r="D294" s="1">
        <v>45831</v>
      </c>
      <c r="E294" s="33" t="str">
        <f>IFERROR(VLOOKUP(Result[[#This Row],[RPRO]],H:H,1,0),"")</f>
        <v/>
      </c>
      <c r="H294" t="s">
        <v>9146</v>
      </c>
      <c r="I294" t="s">
        <v>9143</v>
      </c>
      <c r="J294" t="s">
        <v>739</v>
      </c>
      <c r="K294" s="1">
        <v>45829</v>
      </c>
      <c r="L294" t="str">
        <f>IFERROR(VLOOKUP(Result5[[#This Row],[RPRO]],'Data Power app'!C:C,1,0),"Xoa")</f>
        <v>RPRO-250428-0644</v>
      </c>
    </row>
    <row r="295" spans="1:12" x14ac:dyDescent="0.25">
      <c r="A295" s="33" t="s">
        <v>12693</v>
      </c>
      <c r="B295" s="33" t="s">
        <v>12673</v>
      </c>
      <c r="C295" s="33" t="s">
        <v>735</v>
      </c>
      <c r="D295" s="1">
        <v>45831</v>
      </c>
      <c r="E295" s="33" t="str">
        <f>IFERROR(VLOOKUP(Result[[#This Row],[RPRO]],H:H,1,0),"")</f>
        <v/>
      </c>
      <c r="H295" t="s">
        <v>9147</v>
      </c>
      <c r="I295" t="s">
        <v>9143</v>
      </c>
      <c r="J295" t="s">
        <v>739</v>
      </c>
      <c r="K295" s="1">
        <v>45829</v>
      </c>
      <c r="L295" t="str">
        <f>IFERROR(VLOOKUP(Result5[[#This Row],[RPRO]],'Data Power app'!C:C,1,0),"Xoa")</f>
        <v>RPRO-250428-0646</v>
      </c>
    </row>
    <row r="296" spans="1:12" x14ac:dyDescent="0.25">
      <c r="A296" s="33" t="s">
        <v>12694</v>
      </c>
      <c r="B296" s="33" t="s">
        <v>12673</v>
      </c>
      <c r="C296" s="33" t="s">
        <v>735</v>
      </c>
      <c r="D296" s="1">
        <v>45831</v>
      </c>
      <c r="E296" s="33" t="str">
        <f>IFERROR(VLOOKUP(Result[[#This Row],[RPRO]],H:H,1,0),"")</f>
        <v/>
      </c>
      <c r="H296" t="s">
        <v>9148</v>
      </c>
      <c r="I296" t="s">
        <v>9143</v>
      </c>
      <c r="J296" t="s">
        <v>739</v>
      </c>
      <c r="K296" s="1">
        <v>45829</v>
      </c>
      <c r="L296" t="str">
        <f>IFERROR(VLOOKUP(Result5[[#This Row],[RPRO]],'Data Power app'!C:C,1,0),"Xoa")</f>
        <v>RPRO-250428-0648</v>
      </c>
    </row>
    <row r="297" spans="1:12" x14ac:dyDescent="0.25">
      <c r="A297" s="33" t="s">
        <v>12695</v>
      </c>
      <c r="B297" s="33" t="s">
        <v>12673</v>
      </c>
      <c r="C297" s="33" t="s">
        <v>735</v>
      </c>
      <c r="D297" s="1">
        <v>45831</v>
      </c>
      <c r="E297" s="33" t="str">
        <f>IFERROR(VLOOKUP(Result[[#This Row],[RPRO]],H:H,1,0),"")</f>
        <v/>
      </c>
      <c r="H297" t="s">
        <v>9149</v>
      </c>
      <c r="I297" t="s">
        <v>9143</v>
      </c>
      <c r="J297" t="s">
        <v>739</v>
      </c>
      <c r="K297" s="1">
        <v>45829</v>
      </c>
      <c r="L297" t="str">
        <f>IFERROR(VLOOKUP(Result5[[#This Row],[RPRO]],'Data Power app'!C:C,1,0),"Xoa")</f>
        <v>RPRO-250428-0651</v>
      </c>
    </row>
    <row r="298" spans="1:12" x14ac:dyDescent="0.25">
      <c r="A298" s="33" t="s">
        <v>12696</v>
      </c>
      <c r="B298" s="33" t="s">
        <v>12673</v>
      </c>
      <c r="C298" s="33" t="s">
        <v>735</v>
      </c>
      <c r="D298" s="1">
        <v>45831</v>
      </c>
      <c r="E298" s="33" t="str">
        <f>IFERROR(VLOOKUP(Result[[#This Row],[RPRO]],H:H,1,0),"")</f>
        <v/>
      </c>
      <c r="H298" t="s">
        <v>9150</v>
      </c>
      <c r="I298" t="s">
        <v>9143</v>
      </c>
      <c r="J298" t="s">
        <v>739</v>
      </c>
      <c r="K298" s="1">
        <v>45829</v>
      </c>
      <c r="L298" t="str">
        <f>IFERROR(VLOOKUP(Result5[[#This Row],[RPRO]],'Data Power app'!C:C,1,0),"Xoa")</f>
        <v>RPRO-250428-0653</v>
      </c>
    </row>
    <row r="299" spans="1:12" x14ac:dyDescent="0.25">
      <c r="A299" s="33" t="s">
        <v>12697</v>
      </c>
      <c r="B299" s="33" t="s">
        <v>12673</v>
      </c>
      <c r="C299" s="33" t="s">
        <v>735</v>
      </c>
      <c r="D299" s="1">
        <v>45831</v>
      </c>
      <c r="E299" s="33" t="str">
        <f>IFERROR(VLOOKUP(Result[[#This Row],[RPRO]],H:H,1,0),"")</f>
        <v/>
      </c>
      <c r="H299" t="s">
        <v>9151</v>
      </c>
      <c r="I299" t="s">
        <v>9143</v>
      </c>
      <c r="J299" t="s">
        <v>739</v>
      </c>
      <c r="K299" s="1">
        <v>45829</v>
      </c>
      <c r="L299" t="str">
        <f>IFERROR(VLOOKUP(Result5[[#This Row],[RPRO]],'Data Power app'!C:C,1,0),"Xoa")</f>
        <v>RPRO-250428-0655</v>
      </c>
    </row>
    <row r="300" spans="1:12" x14ac:dyDescent="0.25">
      <c r="A300" s="33" t="s">
        <v>12698</v>
      </c>
      <c r="B300" s="33" t="s">
        <v>12673</v>
      </c>
      <c r="C300" s="33" t="s">
        <v>735</v>
      </c>
      <c r="D300" s="1">
        <v>45831</v>
      </c>
      <c r="E300" s="33" t="str">
        <f>IFERROR(VLOOKUP(Result[[#This Row],[RPRO]],H:H,1,0),"")</f>
        <v/>
      </c>
      <c r="H300" t="s">
        <v>9152</v>
      </c>
      <c r="I300" t="s">
        <v>9134</v>
      </c>
      <c r="J300" t="s">
        <v>736</v>
      </c>
      <c r="K300" s="1">
        <v>45829</v>
      </c>
      <c r="L300" t="str">
        <f>IFERROR(VLOOKUP(Result5[[#This Row],[RPRO]],'Data Power app'!C:C,1,0),"Xoa")</f>
        <v>RPRO-250514-0475</v>
      </c>
    </row>
    <row r="301" spans="1:12" x14ac:dyDescent="0.25">
      <c r="A301" s="33" t="s">
        <v>12699</v>
      </c>
      <c r="B301" s="33" t="s">
        <v>12673</v>
      </c>
      <c r="C301" s="33" t="s">
        <v>735</v>
      </c>
      <c r="D301" s="1">
        <v>45831</v>
      </c>
      <c r="E301" s="33" t="str">
        <f>IFERROR(VLOOKUP(Result[[#This Row],[RPRO]],H:H,1,0),"")</f>
        <v/>
      </c>
      <c r="H301" t="s">
        <v>9153</v>
      </c>
      <c r="I301" t="s">
        <v>9134</v>
      </c>
      <c r="J301" t="s">
        <v>736</v>
      </c>
      <c r="K301" s="1">
        <v>45829</v>
      </c>
      <c r="L301" t="str">
        <f>IFERROR(VLOOKUP(Result5[[#This Row],[RPRO]],'Data Power app'!C:C,1,0),"Xoa")</f>
        <v>RPRO-250514-0476</v>
      </c>
    </row>
    <row r="302" spans="1:12" x14ac:dyDescent="0.25">
      <c r="A302" s="33" t="s">
        <v>12700</v>
      </c>
      <c r="B302" s="33" t="s">
        <v>12673</v>
      </c>
      <c r="C302" s="33" t="s">
        <v>735</v>
      </c>
      <c r="D302" s="1">
        <v>45831</v>
      </c>
      <c r="E302" s="33" t="str">
        <f>IFERROR(VLOOKUP(Result[[#This Row],[RPRO]],H:H,1,0),"")</f>
        <v/>
      </c>
      <c r="H302" t="s">
        <v>9154</v>
      </c>
      <c r="I302" t="s">
        <v>9134</v>
      </c>
      <c r="J302" t="s">
        <v>736</v>
      </c>
      <c r="K302" s="1">
        <v>45829</v>
      </c>
      <c r="L302" t="str">
        <f>IFERROR(VLOOKUP(Result5[[#This Row],[RPRO]],'Data Power app'!C:C,1,0),"Xoa")</f>
        <v>RPRO-250429-0387</v>
      </c>
    </row>
    <row r="303" spans="1:12" x14ac:dyDescent="0.25">
      <c r="A303" s="33" t="s">
        <v>12701</v>
      </c>
      <c r="B303" s="33" t="s">
        <v>12673</v>
      </c>
      <c r="C303" s="33" t="s">
        <v>735</v>
      </c>
      <c r="D303" s="1">
        <v>45831</v>
      </c>
      <c r="E303" s="33" t="str">
        <f>IFERROR(VLOOKUP(Result[[#This Row],[RPRO]],H:H,1,0),"")</f>
        <v/>
      </c>
      <c r="H303" t="s">
        <v>9156</v>
      </c>
      <c r="I303" t="s">
        <v>9134</v>
      </c>
      <c r="J303" t="s">
        <v>736</v>
      </c>
      <c r="K303" s="1">
        <v>45829</v>
      </c>
      <c r="L303" t="str">
        <f>IFERROR(VLOOKUP(Result5[[#This Row],[RPRO]],'Data Power app'!C:C,1,0),"Xoa")</f>
        <v>RPRO-250422-0572</v>
      </c>
    </row>
    <row r="304" spans="1:12" x14ac:dyDescent="0.25">
      <c r="A304" s="33" t="s">
        <v>12703</v>
      </c>
      <c r="B304" s="33" t="s">
        <v>12613</v>
      </c>
      <c r="C304" s="33" t="s">
        <v>739</v>
      </c>
      <c r="D304" s="1">
        <v>45831</v>
      </c>
      <c r="E304" s="33" t="str">
        <f>IFERROR(VLOOKUP(Result[[#This Row],[RPRO]],H:H,1,0),"")</f>
        <v/>
      </c>
      <c r="H304" t="s">
        <v>9157</v>
      </c>
      <c r="I304" t="s">
        <v>9134</v>
      </c>
      <c r="J304" t="s">
        <v>736</v>
      </c>
      <c r="K304" s="1">
        <v>45829</v>
      </c>
      <c r="L304" t="str">
        <f>IFERROR(VLOOKUP(Result5[[#This Row],[RPRO]],'Data Power app'!C:C,1,0),"Xoa")</f>
        <v>RPRO-250422-0573</v>
      </c>
    </row>
    <row r="305" spans="1:12" x14ac:dyDescent="0.25">
      <c r="A305" s="33" t="s">
        <v>12704</v>
      </c>
      <c r="B305" s="33" t="s">
        <v>12673</v>
      </c>
      <c r="C305" s="33" t="s">
        <v>735</v>
      </c>
      <c r="D305" s="1">
        <v>45831</v>
      </c>
      <c r="E305" s="33" t="str">
        <f>IFERROR(VLOOKUP(Result[[#This Row],[RPRO]],H:H,1,0),"")</f>
        <v/>
      </c>
      <c r="H305" t="s">
        <v>9158</v>
      </c>
      <c r="I305" t="s">
        <v>9134</v>
      </c>
      <c r="J305" t="s">
        <v>736</v>
      </c>
      <c r="K305" s="1">
        <v>45829</v>
      </c>
      <c r="L305" t="str">
        <f>IFERROR(VLOOKUP(Result5[[#This Row],[RPRO]],'Data Power app'!C:C,1,0),"Xoa")</f>
        <v>RPRO-250422-0577</v>
      </c>
    </row>
    <row r="306" spans="1:12" x14ac:dyDescent="0.25">
      <c r="A306" s="33" t="s">
        <v>12705</v>
      </c>
      <c r="B306" s="33" t="s">
        <v>12673</v>
      </c>
      <c r="C306" s="33" t="s">
        <v>735</v>
      </c>
      <c r="D306" s="1">
        <v>45831</v>
      </c>
      <c r="E306" s="33" t="str">
        <f>IFERROR(VLOOKUP(Result[[#This Row],[RPRO]],H:H,1,0),"")</f>
        <v/>
      </c>
      <c r="H306" t="s">
        <v>9159</v>
      </c>
      <c r="I306" t="s">
        <v>9134</v>
      </c>
      <c r="J306" t="s">
        <v>736</v>
      </c>
      <c r="K306" s="1">
        <v>45829</v>
      </c>
      <c r="L306" t="str">
        <f>IFERROR(VLOOKUP(Result5[[#This Row],[RPRO]],'Data Power app'!C:C,1,0),"Xoa")</f>
        <v>RPRO-250422-0662</v>
      </c>
    </row>
    <row r="307" spans="1:12" x14ac:dyDescent="0.25">
      <c r="A307" s="33" t="s">
        <v>14108</v>
      </c>
      <c r="B307" s="33" t="s">
        <v>14838</v>
      </c>
      <c r="C307" s="33" t="s">
        <v>736</v>
      </c>
      <c r="D307" s="1">
        <v>45832</v>
      </c>
      <c r="E307" s="33" t="str">
        <f>IFERROR(VLOOKUP(Result[[#This Row],[RPRO]],H:H,1,0),"")</f>
        <v>RPRO-250613-0035</v>
      </c>
      <c r="H307" t="s">
        <v>9160</v>
      </c>
      <c r="I307" t="s">
        <v>9134</v>
      </c>
      <c r="J307" t="s">
        <v>736</v>
      </c>
      <c r="K307" s="1">
        <v>45829</v>
      </c>
      <c r="L307" t="str">
        <f>IFERROR(VLOOKUP(Result5[[#This Row],[RPRO]],'Data Power app'!C:C,1,0),"Xoa")</f>
        <v>RPRO-250422-0394</v>
      </c>
    </row>
    <row r="308" spans="1:12" x14ac:dyDescent="0.25">
      <c r="A308" s="33" t="s">
        <v>14106</v>
      </c>
      <c r="B308" s="33" t="s">
        <v>14838</v>
      </c>
      <c r="C308" s="33" t="s">
        <v>736</v>
      </c>
      <c r="D308" s="1">
        <v>45832</v>
      </c>
      <c r="E308" s="33" t="str">
        <f>IFERROR(VLOOKUP(Result[[#This Row],[RPRO]],H:H,1,0),"")</f>
        <v>RPRO-250611-0014</v>
      </c>
      <c r="H308" t="s">
        <v>9161</v>
      </c>
      <c r="I308" t="s">
        <v>9134</v>
      </c>
      <c r="J308" t="s">
        <v>736</v>
      </c>
      <c r="K308" s="1">
        <v>45829</v>
      </c>
      <c r="L308" t="str">
        <f>IFERROR(VLOOKUP(Result5[[#This Row],[RPRO]],'Data Power app'!C:C,1,0),"Xoa")</f>
        <v>RPRO-250422-0395</v>
      </c>
    </row>
    <row r="309" spans="1:12" x14ac:dyDescent="0.25">
      <c r="A309" s="33" t="s">
        <v>14074</v>
      </c>
      <c r="B309" s="33" t="s">
        <v>14840</v>
      </c>
      <c r="C309" s="33" t="s">
        <v>740</v>
      </c>
      <c r="D309" s="1">
        <v>45832</v>
      </c>
      <c r="E309" s="33" t="str">
        <f>IFERROR(VLOOKUP(Result[[#This Row],[RPRO]],H:H,1,0),"")</f>
        <v>RPRO-250528-0379</v>
      </c>
      <c r="H309" t="s">
        <v>9162</v>
      </c>
      <c r="I309" t="s">
        <v>9134</v>
      </c>
      <c r="J309" t="s">
        <v>736</v>
      </c>
      <c r="K309" s="1">
        <v>45829</v>
      </c>
      <c r="L309" t="str">
        <f>IFERROR(VLOOKUP(Result5[[#This Row],[RPRO]],'Data Power app'!C:C,1,0),"Xoa")</f>
        <v>RPRO-250422-0550</v>
      </c>
    </row>
    <row r="310" spans="1:12" x14ac:dyDescent="0.25">
      <c r="A310" s="33" t="s">
        <v>14076</v>
      </c>
      <c r="B310" s="33" t="s">
        <v>14840</v>
      </c>
      <c r="C310" s="33" t="s">
        <v>740</v>
      </c>
      <c r="D310" s="1">
        <v>45832</v>
      </c>
      <c r="E310" s="33" t="str">
        <f>IFERROR(VLOOKUP(Result[[#This Row],[RPRO]],H:H,1,0),"")</f>
        <v>RPRO-250528-0396</v>
      </c>
      <c r="H310" t="s">
        <v>9163</v>
      </c>
      <c r="I310" t="s">
        <v>9134</v>
      </c>
      <c r="J310" t="s">
        <v>736</v>
      </c>
      <c r="K310" s="1">
        <v>45829</v>
      </c>
      <c r="L310" t="str">
        <f>IFERROR(VLOOKUP(Result5[[#This Row],[RPRO]],'Data Power app'!C:C,1,0),"Xoa")</f>
        <v>RPRO-250422-0656</v>
      </c>
    </row>
    <row r="311" spans="1:12" x14ac:dyDescent="0.25">
      <c r="A311" s="33" t="s">
        <v>14078</v>
      </c>
      <c r="B311" s="33" t="s">
        <v>14840</v>
      </c>
      <c r="C311" s="33" t="s">
        <v>740</v>
      </c>
      <c r="D311" s="1">
        <v>45832</v>
      </c>
      <c r="E311" s="33" t="str">
        <f>IFERROR(VLOOKUP(Result[[#This Row],[RPRO]],H:H,1,0),"")</f>
        <v>RPRO-250528-0398</v>
      </c>
      <c r="H311" t="s">
        <v>9164</v>
      </c>
      <c r="I311" t="s">
        <v>9134</v>
      </c>
      <c r="J311" t="s">
        <v>736</v>
      </c>
      <c r="K311" s="1">
        <v>45829</v>
      </c>
      <c r="L311" t="str">
        <f>IFERROR(VLOOKUP(Result5[[#This Row],[RPRO]],'Data Power app'!C:C,1,0),"Xoa")</f>
        <v>RPRO-250422-0657</v>
      </c>
    </row>
    <row r="312" spans="1:12" x14ac:dyDescent="0.25">
      <c r="A312" s="33" t="s">
        <v>14080</v>
      </c>
      <c r="B312" s="33" t="s">
        <v>14840</v>
      </c>
      <c r="C312" s="33" t="s">
        <v>740</v>
      </c>
      <c r="D312" s="1">
        <v>45832</v>
      </c>
      <c r="E312" s="33" t="str">
        <f>IFERROR(VLOOKUP(Result[[#This Row],[RPRO]],H:H,1,0),"")</f>
        <v>RPRO-250528-0400</v>
      </c>
      <c r="H312" t="s">
        <v>9165</v>
      </c>
      <c r="I312" t="s">
        <v>9134</v>
      </c>
      <c r="J312" t="s">
        <v>736</v>
      </c>
      <c r="K312" s="1">
        <v>45829</v>
      </c>
      <c r="L312" t="str">
        <f>IFERROR(VLOOKUP(Result5[[#This Row],[RPRO]],'Data Power app'!C:C,1,0),"Xoa")</f>
        <v>RPRO-250422-0664</v>
      </c>
    </row>
    <row r="313" spans="1:12" x14ac:dyDescent="0.25">
      <c r="A313" s="33" t="s">
        <v>14090</v>
      </c>
      <c r="B313" s="33" t="s">
        <v>14837</v>
      </c>
      <c r="C313" s="33" t="s">
        <v>739</v>
      </c>
      <c r="D313" s="1">
        <v>45832</v>
      </c>
      <c r="E313" s="33" t="str">
        <f>IFERROR(VLOOKUP(Result[[#This Row],[RPRO]],H:H,1,0),"")</f>
        <v>RPRO-250605-0609</v>
      </c>
      <c r="H313" t="s">
        <v>9166</v>
      </c>
      <c r="I313" t="s">
        <v>9134</v>
      </c>
      <c r="J313" t="s">
        <v>736</v>
      </c>
      <c r="K313" s="1">
        <v>45829</v>
      </c>
      <c r="L313" t="str">
        <f>IFERROR(VLOOKUP(Result5[[#This Row],[RPRO]],'Data Power app'!C:C,1,0),"Xoa")</f>
        <v>RPRO-250422-0551</v>
      </c>
    </row>
    <row r="314" spans="1:12" x14ac:dyDescent="0.25">
      <c r="A314" s="33" t="s">
        <v>14092</v>
      </c>
      <c r="B314" s="33" t="s">
        <v>14837</v>
      </c>
      <c r="C314" s="33" t="s">
        <v>739</v>
      </c>
      <c r="D314" s="1">
        <v>45832</v>
      </c>
      <c r="E314" s="33" t="str">
        <f>IFERROR(VLOOKUP(Result[[#This Row],[RPRO]],H:H,1,0),"")</f>
        <v>RPRO-250605-0610</v>
      </c>
      <c r="H314" t="s">
        <v>9184</v>
      </c>
      <c r="I314" t="s">
        <v>9134</v>
      </c>
      <c r="J314" t="s">
        <v>736</v>
      </c>
      <c r="K314" s="1">
        <v>45829</v>
      </c>
      <c r="L314" t="str">
        <f>IFERROR(VLOOKUP(Result5[[#This Row],[RPRO]],'Data Power app'!C:C,1,0),"Xoa")</f>
        <v>RPRO-250514-0319</v>
      </c>
    </row>
    <row r="315" spans="1:12" x14ac:dyDescent="0.25">
      <c r="A315" s="33" t="s">
        <v>14094</v>
      </c>
      <c r="B315" s="33" t="s">
        <v>14837</v>
      </c>
      <c r="C315" s="33" t="s">
        <v>739</v>
      </c>
      <c r="D315" s="1">
        <v>45832</v>
      </c>
      <c r="E315" s="33" t="str">
        <f>IFERROR(VLOOKUP(Result[[#This Row],[RPRO]],H:H,1,0),"")</f>
        <v>RPRO-250605-0611</v>
      </c>
      <c r="H315" t="s">
        <v>9185</v>
      </c>
      <c r="I315" t="s">
        <v>9134</v>
      </c>
      <c r="J315" t="s">
        <v>736</v>
      </c>
      <c r="K315" s="1">
        <v>45829</v>
      </c>
      <c r="L315" t="str">
        <f>IFERROR(VLOOKUP(Result5[[#This Row],[RPRO]],'Data Power app'!C:C,1,0),"Xoa")</f>
        <v>RPRO-250514-0321</v>
      </c>
    </row>
    <row r="316" spans="1:12" x14ac:dyDescent="0.25">
      <c r="A316" s="33" t="s">
        <v>14096</v>
      </c>
      <c r="B316" s="33" t="s">
        <v>14837</v>
      </c>
      <c r="C316" s="33" t="s">
        <v>739</v>
      </c>
      <c r="D316" s="1">
        <v>45832</v>
      </c>
      <c r="E316" s="33" t="str">
        <f>IFERROR(VLOOKUP(Result[[#This Row],[RPRO]],H:H,1,0),"")</f>
        <v>RPRO-250605-0612</v>
      </c>
      <c r="H316" t="s">
        <v>9186</v>
      </c>
      <c r="I316" t="s">
        <v>9134</v>
      </c>
      <c r="J316" t="s">
        <v>736</v>
      </c>
      <c r="K316" s="1">
        <v>45829</v>
      </c>
      <c r="L316" t="str">
        <f>IFERROR(VLOOKUP(Result5[[#This Row],[RPRO]],'Data Power app'!C:C,1,0),"Xoa")</f>
        <v>RPRO-250514-0331</v>
      </c>
    </row>
    <row r="317" spans="1:12" x14ac:dyDescent="0.25">
      <c r="A317" s="33" t="s">
        <v>14098</v>
      </c>
      <c r="B317" s="33" t="s">
        <v>14837</v>
      </c>
      <c r="C317" s="33" t="s">
        <v>739</v>
      </c>
      <c r="D317" s="1">
        <v>45832</v>
      </c>
      <c r="E317" s="33" t="str">
        <f>IFERROR(VLOOKUP(Result[[#This Row],[RPRO]],H:H,1,0),"")</f>
        <v>RPRO-250605-0613</v>
      </c>
      <c r="H317" t="s">
        <v>9193</v>
      </c>
      <c r="I317" t="s">
        <v>9134</v>
      </c>
      <c r="J317" t="s">
        <v>736</v>
      </c>
      <c r="K317" s="1">
        <v>45829</v>
      </c>
      <c r="L317" t="str">
        <f>IFERROR(VLOOKUP(Result5[[#This Row],[RPRO]],'Data Power app'!C:C,1,0),"Xoa")</f>
        <v>RPRO-250514-0326</v>
      </c>
    </row>
    <row r="318" spans="1:12" x14ac:dyDescent="0.25">
      <c r="A318" s="33" t="s">
        <v>14082</v>
      </c>
      <c r="B318" s="33" t="s">
        <v>14840</v>
      </c>
      <c r="C318" s="33" t="s">
        <v>740</v>
      </c>
      <c r="D318" s="1">
        <v>45832</v>
      </c>
      <c r="E318" s="33" t="str">
        <f>IFERROR(VLOOKUP(Result[[#This Row],[RPRO]],H:H,1,0),"")</f>
        <v>RPRO-250528-0412</v>
      </c>
      <c r="H318" t="s">
        <v>9194</v>
      </c>
      <c r="I318" t="s">
        <v>9134</v>
      </c>
      <c r="J318" t="s">
        <v>736</v>
      </c>
      <c r="K318" s="1">
        <v>45829</v>
      </c>
      <c r="L318" t="str">
        <f>IFERROR(VLOOKUP(Result5[[#This Row],[RPRO]],'Data Power app'!C:C,1,0),"Xoa")</f>
        <v>RPRO-250514-0328</v>
      </c>
    </row>
    <row r="319" spans="1:12" x14ac:dyDescent="0.25">
      <c r="A319" s="33" t="s">
        <v>14084</v>
      </c>
      <c r="B319" s="33" t="s">
        <v>14840</v>
      </c>
      <c r="C319" s="33" t="s">
        <v>740</v>
      </c>
      <c r="D319" s="1">
        <v>45832</v>
      </c>
      <c r="E319" s="33" t="str">
        <f>IFERROR(VLOOKUP(Result[[#This Row],[RPRO]],H:H,1,0),"")</f>
        <v>RPRO-250528-0414</v>
      </c>
      <c r="H319" t="s">
        <v>9200</v>
      </c>
      <c r="I319" t="s">
        <v>9134</v>
      </c>
      <c r="J319" t="s">
        <v>736</v>
      </c>
      <c r="K319" s="1">
        <v>45829</v>
      </c>
      <c r="L319" t="str">
        <f>IFERROR(VLOOKUP(Result5[[#This Row],[RPRO]],'Data Power app'!C:C,1,0),"Xoa")</f>
        <v>RPRO-250514-0335</v>
      </c>
    </row>
    <row r="320" spans="1:12" x14ac:dyDescent="0.25">
      <c r="A320" s="33" t="s">
        <v>14086</v>
      </c>
      <c r="B320" s="33" t="s">
        <v>14840</v>
      </c>
      <c r="C320" s="33" t="s">
        <v>740</v>
      </c>
      <c r="D320" s="1">
        <v>45832</v>
      </c>
      <c r="E320" s="33" t="str">
        <f>IFERROR(VLOOKUP(Result[[#This Row],[RPRO]],H:H,1,0),"")</f>
        <v>RPRO-250528-0416</v>
      </c>
      <c r="H320" t="s">
        <v>9202</v>
      </c>
      <c r="I320" t="s">
        <v>9134</v>
      </c>
      <c r="J320" t="s">
        <v>736</v>
      </c>
      <c r="K320" s="1">
        <v>45829</v>
      </c>
      <c r="L320" t="str">
        <f>IFERROR(VLOOKUP(Result5[[#This Row],[RPRO]],'Data Power app'!C:C,1,0),"Xoa")</f>
        <v>RPRO-250422-0621</v>
      </c>
    </row>
    <row r="321" spans="1:12" x14ac:dyDescent="0.25">
      <c r="A321" s="33" t="s">
        <v>14088</v>
      </c>
      <c r="B321" s="33" t="s">
        <v>14840</v>
      </c>
      <c r="C321" s="33" t="s">
        <v>740</v>
      </c>
      <c r="D321" s="1">
        <v>45832</v>
      </c>
      <c r="E321" s="33" t="str">
        <f>IFERROR(VLOOKUP(Result[[#This Row],[RPRO]],H:H,1,0),"")</f>
        <v>RPRO-250528-0418</v>
      </c>
      <c r="H321" t="s">
        <v>9203</v>
      </c>
      <c r="I321" t="s">
        <v>9134</v>
      </c>
      <c r="J321" t="s">
        <v>736</v>
      </c>
      <c r="K321" s="1">
        <v>45829</v>
      </c>
      <c r="L321" t="str">
        <f>IFERROR(VLOOKUP(Result5[[#This Row],[RPRO]],'Data Power app'!C:C,1,0),"Xoa")</f>
        <v>RPRO-250422-0623</v>
      </c>
    </row>
    <row r="322" spans="1:12" x14ac:dyDescent="0.25">
      <c r="A322" s="33" t="s">
        <v>14100</v>
      </c>
      <c r="B322" s="33" t="s">
        <v>14839</v>
      </c>
      <c r="C322" s="33" t="s">
        <v>735</v>
      </c>
      <c r="D322" s="1">
        <v>45832</v>
      </c>
      <c r="E322" s="33" t="str">
        <f>IFERROR(VLOOKUP(Result[[#This Row],[RPRO]],H:H,1,0),"")</f>
        <v>RPRO-250606-0520</v>
      </c>
      <c r="H322" t="s">
        <v>9204</v>
      </c>
      <c r="I322" t="s">
        <v>9134</v>
      </c>
      <c r="J322" t="s">
        <v>736</v>
      </c>
      <c r="K322" s="1">
        <v>45829</v>
      </c>
      <c r="L322" t="str">
        <f>IFERROR(VLOOKUP(Result5[[#This Row],[RPRO]],'Data Power app'!C:C,1,0),"Xoa")</f>
        <v>RPRO-250422-0624</v>
      </c>
    </row>
    <row r="323" spans="1:12" x14ac:dyDescent="0.25">
      <c r="A323" s="33" t="s">
        <v>14102</v>
      </c>
      <c r="B323" s="33" t="s">
        <v>14839</v>
      </c>
      <c r="C323" s="33" t="s">
        <v>735</v>
      </c>
      <c r="D323" s="1">
        <v>45832</v>
      </c>
      <c r="E323" s="33" t="str">
        <f>IFERROR(VLOOKUP(Result[[#This Row],[RPRO]],H:H,1,0),"")</f>
        <v>RPRO-250606-0532</v>
      </c>
      <c r="H323" t="s">
        <v>9205</v>
      </c>
      <c r="I323" t="s">
        <v>9134</v>
      </c>
      <c r="J323" t="s">
        <v>736</v>
      </c>
      <c r="K323" s="1">
        <v>45829</v>
      </c>
      <c r="L323" t="str">
        <f>IFERROR(VLOOKUP(Result5[[#This Row],[RPRO]],'Data Power app'!C:C,1,0),"Xoa")</f>
        <v>RPRO-250422-0625</v>
      </c>
    </row>
    <row r="324" spans="1:12" x14ac:dyDescent="0.25">
      <c r="A324" s="33" t="s">
        <v>14104</v>
      </c>
      <c r="B324" s="33" t="s">
        <v>14839</v>
      </c>
      <c r="C324" s="33" t="s">
        <v>735</v>
      </c>
      <c r="D324" s="1">
        <v>45832</v>
      </c>
      <c r="E324" s="33" t="str">
        <f>IFERROR(VLOOKUP(Result[[#This Row],[RPRO]],H:H,1,0),"")</f>
        <v>RPRO-250606-0541</v>
      </c>
      <c r="H324" t="s">
        <v>9206</v>
      </c>
      <c r="I324" t="s">
        <v>9134</v>
      </c>
      <c r="J324" t="s">
        <v>736</v>
      </c>
      <c r="K324" s="1">
        <v>45829</v>
      </c>
      <c r="L324" t="str">
        <f>IFERROR(VLOOKUP(Result5[[#This Row],[RPRO]],'Data Power app'!C:C,1,0),"Xoa")</f>
        <v>RPRO-250422-0627</v>
      </c>
    </row>
    <row r="325" spans="1:12" x14ac:dyDescent="0.25">
      <c r="A325" s="33" t="s">
        <v>14112</v>
      </c>
      <c r="B325" s="33" t="s">
        <v>14839</v>
      </c>
      <c r="C325" s="33" t="s">
        <v>735</v>
      </c>
      <c r="D325" s="1">
        <v>45832</v>
      </c>
      <c r="E325" s="33" t="str">
        <f>IFERROR(VLOOKUP(Result[[#This Row],[RPRO]],H:H,1,0),"")</f>
        <v>RPRO-250613-0042</v>
      </c>
      <c r="H325" t="s">
        <v>9207</v>
      </c>
      <c r="I325" t="s">
        <v>9134</v>
      </c>
      <c r="J325" t="s">
        <v>736</v>
      </c>
      <c r="K325" s="1">
        <v>45829</v>
      </c>
      <c r="L325" t="str">
        <f>IFERROR(VLOOKUP(Result5[[#This Row],[RPRO]],'Data Power app'!C:C,1,0),"Xoa")</f>
        <v>RPRO-250422-0628</v>
      </c>
    </row>
    <row r="326" spans="1:12" x14ac:dyDescent="0.25">
      <c r="A326" s="33" t="s">
        <v>14061</v>
      </c>
      <c r="B326" s="33" t="s">
        <v>14840</v>
      </c>
      <c r="C326" s="33" t="s">
        <v>740</v>
      </c>
      <c r="D326" s="1">
        <v>45832</v>
      </c>
      <c r="E326" s="33" t="str">
        <f>IFERROR(VLOOKUP(Result[[#This Row],[RPRO]],H:H,1,0),"")</f>
        <v>RPRO-250428-0657</v>
      </c>
      <c r="H326" t="s">
        <v>9208</v>
      </c>
      <c r="I326" t="s">
        <v>9134</v>
      </c>
      <c r="J326" t="s">
        <v>736</v>
      </c>
      <c r="K326" s="1">
        <v>45829</v>
      </c>
      <c r="L326" t="str">
        <f>IFERROR(VLOOKUP(Result5[[#This Row],[RPRO]],'Data Power app'!C:C,1,0),"Xoa")</f>
        <v>RPRO-250422-0629</v>
      </c>
    </row>
    <row r="327" spans="1:12" x14ac:dyDescent="0.25">
      <c r="A327" s="33" t="s">
        <v>14063</v>
      </c>
      <c r="B327" s="33" t="s">
        <v>14840</v>
      </c>
      <c r="C327" s="33" t="s">
        <v>740</v>
      </c>
      <c r="D327" s="1">
        <v>45832</v>
      </c>
      <c r="E327" s="33" t="str">
        <f>IFERROR(VLOOKUP(Result[[#This Row],[RPRO]],H:H,1,0),"")</f>
        <v>RPRO-250428-0659</v>
      </c>
      <c r="H327" t="s">
        <v>9209</v>
      </c>
      <c r="I327" t="s">
        <v>9134</v>
      </c>
      <c r="J327" t="s">
        <v>736</v>
      </c>
      <c r="K327" s="1">
        <v>45829</v>
      </c>
      <c r="L327" t="str">
        <f>IFERROR(VLOOKUP(Result5[[#This Row],[RPRO]],'Data Power app'!C:C,1,0),"Xoa")</f>
        <v>RPRO-250422-0630</v>
      </c>
    </row>
    <row r="328" spans="1:12" x14ac:dyDescent="0.25">
      <c r="A328" s="33" t="s">
        <v>14065</v>
      </c>
      <c r="B328" s="33" t="s">
        <v>14840</v>
      </c>
      <c r="C328" s="33" t="s">
        <v>740</v>
      </c>
      <c r="D328" s="1">
        <v>45832</v>
      </c>
      <c r="E328" s="33" t="str">
        <f>IFERROR(VLOOKUP(Result[[#This Row],[RPRO]],H:H,1,0),"")</f>
        <v>RPRO-250428-0661</v>
      </c>
      <c r="H328" t="s">
        <v>9210</v>
      </c>
      <c r="I328" t="s">
        <v>9134</v>
      </c>
      <c r="J328" t="s">
        <v>736</v>
      </c>
      <c r="K328" s="1">
        <v>45829</v>
      </c>
      <c r="L328" t="str">
        <f>IFERROR(VLOOKUP(Result5[[#This Row],[RPRO]],'Data Power app'!C:C,1,0),"Xoa")</f>
        <v>RPRO-250422-0631</v>
      </c>
    </row>
    <row r="329" spans="1:12" x14ac:dyDescent="0.25">
      <c r="A329" s="33" t="s">
        <v>14128</v>
      </c>
      <c r="B329" s="33" t="s">
        <v>14840</v>
      </c>
      <c r="C329" s="33" t="s">
        <v>740</v>
      </c>
      <c r="D329" s="1">
        <v>45832</v>
      </c>
      <c r="E329" s="33" t="str">
        <f>IFERROR(VLOOKUP(Result[[#This Row],[RPRO]],H:H,1,0),"")</f>
        <v>RPRO-250528-1916</v>
      </c>
      <c r="H329" t="s">
        <v>9211</v>
      </c>
      <c r="I329" t="s">
        <v>9134</v>
      </c>
      <c r="J329" t="s">
        <v>736</v>
      </c>
      <c r="K329" s="1">
        <v>45829</v>
      </c>
      <c r="L329" t="str">
        <f>IFERROR(VLOOKUP(Result5[[#This Row],[RPRO]],'Data Power app'!C:C,1,0),"Xoa")</f>
        <v>RPRO-250422-0632</v>
      </c>
    </row>
    <row r="330" spans="1:12" x14ac:dyDescent="0.25">
      <c r="A330" s="33" t="s">
        <v>14782</v>
      </c>
      <c r="B330" s="33" t="s">
        <v>14841</v>
      </c>
      <c r="C330" s="33" t="s">
        <v>738</v>
      </c>
      <c r="D330" s="1">
        <v>45832</v>
      </c>
      <c r="E330" s="33" t="str">
        <f>IFERROR(VLOOKUP(Result[[#This Row],[RPRO]],H:H,1,0),"")</f>
        <v>RPRO-250611-0164</v>
      </c>
      <c r="H330" t="s">
        <v>9212</v>
      </c>
      <c r="I330" t="s">
        <v>9134</v>
      </c>
      <c r="J330" t="s">
        <v>736</v>
      </c>
      <c r="K330" s="1">
        <v>45829</v>
      </c>
      <c r="L330" t="str">
        <f>IFERROR(VLOOKUP(Result5[[#This Row],[RPRO]],'Data Power app'!C:C,1,0),"Xoa")</f>
        <v>RPRO-250422-0633</v>
      </c>
    </row>
    <row r="331" spans="1:12" x14ac:dyDescent="0.25">
      <c r="A331" s="33" t="s">
        <v>14124</v>
      </c>
      <c r="B331" s="33" t="s">
        <v>14840</v>
      </c>
      <c r="C331" s="33" t="s">
        <v>740</v>
      </c>
      <c r="D331" s="1">
        <v>45832</v>
      </c>
      <c r="E331" s="33" t="str">
        <f>IFERROR(VLOOKUP(Result[[#This Row],[RPRO]],H:H,1,0),"")</f>
        <v>RPRO-250528-0432</v>
      </c>
      <c r="H331" t="s">
        <v>9213</v>
      </c>
      <c r="I331" t="s">
        <v>9134</v>
      </c>
      <c r="J331" t="s">
        <v>736</v>
      </c>
      <c r="K331" s="1">
        <v>45829</v>
      </c>
      <c r="L331" t="str">
        <f>IFERROR(VLOOKUP(Result5[[#This Row],[RPRO]],'Data Power app'!C:C,1,0),"Xoa")</f>
        <v>RPRO-250422-0635</v>
      </c>
    </row>
    <row r="332" spans="1:12" x14ac:dyDescent="0.25">
      <c r="A332" s="33" t="s">
        <v>14126</v>
      </c>
      <c r="B332" s="33" t="s">
        <v>14840</v>
      </c>
      <c r="C332" s="33" t="s">
        <v>740</v>
      </c>
      <c r="D332" s="1">
        <v>45832</v>
      </c>
      <c r="E332" s="33" t="str">
        <f>IFERROR(VLOOKUP(Result[[#This Row],[RPRO]],H:H,1,0),"")</f>
        <v>RPRO-250528-0438</v>
      </c>
      <c r="H332" t="s">
        <v>9214</v>
      </c>
      <c r="I332" t="s">
        <v>9134</v>
      </c>
      <c r="J332" t="s">
        <v>736</v>
      </c>
      <c r="K332" s="1">
        <v>45829</v>
      </c>
      <c r="L332" t="str">
        <f>IFERROR(VLOOKUP(Result5[[#This Row],[RPRO]],'Data Power app'!C:C,1,0),"Xoa")</f>
        <v>RPRO-250422-0637</v>
      </c>
    </row>
    <row r="333" spans="1:12" x14ac:dyDescent="0.25">
      <c r="A333" s="33" t="s">
        <v>14130</v>
      </c>
      <c r="B333" s="33" t="s">
        <v>14838</v>
      </c>
      <c r="C333" s="33" t="s">
        <v>736</v>
      </c>
      <c r="D333" s="1">
        <v>45832</v>
      </c>
      <c r="E333" s="33" t="str">
        <f>IFERROR(VLOOKUP(Result[[#This Row],[RPRO]],H:H,1,0),"")</f>
        <v>RPRO-250602-0480</v>
      </c>
      <c r="H333" t="s">
        <v>9215</v>
      </c>
      <c r="I333" t="s">
        <v>9134</v>
      </c>
      <c r="J333" t="s">
        <v>736</v>
      </c>
      <c r="K333" s="1">
        <v>45829</v>
      </c>
      <c r="L333" t="str">
        <f>IFERROR(VLOOKUP(Result5[[#This Row],[RPRO]],'Data Power app'!C:C,1,0),"Xoa")</f>
        <v>RPRO-250514-0343</v>
      </c>
    </row>
    <row r="334" spans="1:12" x14ac:dyDescent="0.25">
      <c r="A334" s="33" t="s">
        <v>14132</v>
      </c>
      <c r="B334" s="33" t="s">
        <v>14838</v>
      </c>
      <c r="C334" s="33" t="s">
        <v>736</v>
      </c>
      <c r="D334" s="1">
        <v>45832</v>
      </c>
      <c r="E334" s="33" t="str">
        <f>IFERROR(VLOOKUP(Result[[#This Row],[RPRO]],H:H,1,0),"")</f>
        <v>RPRO-250602-0481</v>
      </c>
      <c r="H334" t="s">
        <v>9216</v>
      </c>
      <c r="I334" t="s">
        <v>9134</v>
      </c>
      <c r="J334" t="s">
        <v>736</v>
      </c>
      <c r="K334" s="1">
        <v>45829</v>
      </c>
      <c r="L334" t="str">
        <f>IFERROR(VLOOKUP(Result5[[#This Row],[RPRO]],'Data Power app'!C:C,1,0),"Xoa")</f>
        <v>RPRO-250514-0306</v>
      </c>
    </row>
    <row r="335" spans="1:12" x14ac:dyDescent="0.25">
      <c r="A335" s="33" t="s">
        <v>14134</v>
      </c>
      <c r="B335" s="33" t="s">
        <v>14838</v>
      </c>
      <c r="C335" s="33" t="s">
        <v>736</v>
      </c>
      <c r="D335" s="1">
        <v>45832</v>
      </c>
      <c r="E335" s="33" t="str">
        <f>IFERROR(VLOOKUP(Result[[#This Row],[RPRO]],H:H,1,0),"")</f>
        <v>RPRO-250602-0482</v>
      </c>
      <c r="H335" t="s">
        <v>9217</v>
      </c>
      <c r="I335" t="s">
        <v>9134</v>
      </c>
      <c r="J335" t="s">
        <v>736</v>
      </c>
      <c r="K335" s="1">
        <v>45829</v>
      </c>
      <c r="L335" t="str">
        <f>IFERROR(VLOOKUP(Result5[[#This Row],[RPRO]],'Data Power app'!C:C,1,0),"Xoa")</f>
        <v>RPRO-250514-0308</v>
      </c>
    </row>
    <row r="336" spans="1:12" x14ac:dyDescent="0.25">
      <c r="A336" s="33" t="s">
        <v>14136</v>
      </c>
      <c r="B336" s="33" t="s">
        <v>14838</v>
      </c>
      <c r="C336" s="33" t="s">
        <v>736</v>
      </c>
      <c r="D336" s="1">
        <v>45832</v>
      </c>
      <c r="E336" s="33" t="str">
        <f>IFERROR(VLOOKUP(Result[[#This Row],[RPRO]],H:H,1,0),"")</f>
        <v>RPRO-250602-0483</v>
      </c>
      <c r="H336" t="s">
        <v>9218</v>
      </c>
      <c r="I336" t="s">
        <v>9134</v>
      </c>
      <c r="J336" t="s">
        <v>736</v>
      </c>
      <c r="K336" s="1">
        <v>45829</v>
      </c>
      <c r="L336" t="str">
        <f>IFERROR(VLOOKUP(Result5[[#This Row],[RPRO]],'Data Power app'!C:C,1,0),"Xoa")</f>
        <v>RPRO-250514-0244</v>
      </c>
    </row>
    <row r="337" spans="1:12" x14ac:dyDescent="0.25">
      <c r="A337" s="33" t="s">
        <v>14138</v>
      </c>
      <c r="B337" s="33" t="s">
        <v>14838</v>
      </c>
      <c r="C337" s="33" t="s">
        <v>736</v>
      </c>
      <c r="D337" s="1">
        <v>45832</v>
      </c>
      <c r="E337" s="33" t="str">
        <f>IFERROR(VLOOKUP(Result[[#This Row],[RPRO]],H:H,1,0),"")</f>
        <v>RPRO-250602-0484</v>
      </c>
      <c r="H337" t="s">
        <v>9219</v>
      </c>
      <c r="I337" t="s">
        <v>9199</v>
      </c>
      <c r="J337" t="s">
        <v>741</v>
      </c>
      <c r="K337" s="1">
        <v>45829</v>
      </c>
      <c r="L337" t="str">
        <f>IFERROR(VLOOKUP(Result5[[#This Row],[RPRO]],'Data Power app'!C:C,1,0),"Xoa")</f>
        <v>RPRO-250514-0249</v>
      </c>
    </row>
    <row r="338" spans="1:12" x14ac:dyDescent="0.25">
      <c r="A338" s="33" t="s">
        <v>14140</v>
      </c>
      <c r="B338" s="33" t="s">
        <v>14838</v>
      </c>
      <c r="C338" s="33" t="s">
        <v>736</v>
      </c>
      <c r="D338" s="1">
        <v>45832</v>
      </c>
      <c r="E338" s="33" t="str">
        <f>IFERROR(VLOOKUP(Result[[#This Row],[RPRO]],H:H,1,0),"")</f>
        <v>RPRO-250602-0485</v>
      </c>
      <c r="H338" t="s">
        <v>9220</v>
      </c>
      <c r="I338" t="s">
        <v>9134</v>
      </c>
      <c r="J338" t="s">
        <v>736</v>
      </c>
      <c r="K338" s="1">
        <v>45829</v>
      </c>
      <c r="L338" t="str">
        <f>IFERROR(VLOOKUP(Result5[[#This Row],[RPRO]],'Data Power app'!C:C,1,0),"Xoa")</f>
        <v>RPRO-250514-0413</v>
      </c>
    </row>
    <row r="339" spans="1:12" x14ac:dyDescent="0.25">
      <c r="A339" s="33" t="s">
        <v>14142</v>
      </c>
      <c r="B339" s="33" t="s">
        <v>14838</v>
      </c>
      <c r="C339" s="33" t="s">
        <v>736</v>
      </c>
      <c r="D339" s="1">
        <v>45832</v>
      </c>
      <c r="E339" s="33" t="str">
        <f>IFERROR(VLOOKUP(Result[[#This Row],[RPRO]],H:H,1,0),"")</f>
        <v>RPRO-250602-0486</v>
      </c>
      <c r="H339" t="s">
        <v>9221</v>
      </c>
      <c r="I339" t="s">
        <v>9134</v>
      </c>
      <c r="J339" t="s">
        <v>736</v>
      </c>
      <c r="K339" s="1">
        <v>45829</v>
      </c>
      <c r="L339" t="str">
        <f>IFERROR(VLOOKUP(Result5[[#This Row],[RPRO]],'Data Power app'!C:C,1,0),"Xoa")</f>
        <v>RPRO-250514-0415</v>
      </c>
    </row>
    <row r="340" spans="1:12" x14ac:dyDescent="0.25">
      <c r="A340" s="33" t="s">
        <v>14144</v>
      </c>
      <c r="B340" s="33" t="s">
        <v>14838</v>
      </c>
      <c r="C340" s="33" t="s">
        <v>736</v>
      </c>
      <c r="D340" s="1">
        <v>45832</v>
      </c>
      <c r="E340" s="33" t="str">
        <f>IFERROR(VLOOKUP(Result[[#This Row],[RPRO]],H:H,1,0),"")</f>
        <v>RPRO-250602-0487</v>
      </c>
      <c r="H340" t="s">
        <v>9222</v>
      </c>
      <c r="I340" t="s">
        <v>9134</v>
      </c>
      <c r="J340" t="s">
        <v>736</v>
      </c>
      <c r="K340" s="1">
        <v>45829</v>
      </c>
      <c r="L340" t="str">
        <f>IFERROR(VLOOKUP(Result5[[#This Row],[RPRO]],'Data Power app'!C:C,1,0),"Xoa")</f>
        <v>RPRO-250514-0417</v>
      </c>
    </row>
    <row r="341" spans="1:12" x14ac:dyDescent="0.25">
      <c r="A341" s="33" t="s">
        <v>14146</v>
      </c>
      <c r="B341" s="33" t="s">
        <v>14838</v>
      </c>
      <c r="C341" s="33" t="s">
        <v>736</v>
      </c>
      <c r="D341" s="1">
        <v>45832</v>
      </c>
      <c r="E341" s="33" t="str">
        <f>IFERROR(VLOOKUP(Result[[#This Row],[RPRO]],H:H,1,0),"")</f>
        <v>RPRO-250602-0488</v>
      </c>
      <c r="H341" t="s">
        <v>9223</v>
      </c>
      <c r="I341" t="s">
        <v>9134</v>
      </c>
      <c r="J341" t="s">
        <v>736</v>
      </c>
      <c r="K341" s="1">
        <v>45829</v>
      </c>
      <c r="L341" t="str">
        <f>IFERROR(VLOOKUP(Result5[[#This Row],[RPRO]],'Data Power app'!C:C,1,0),"Xoa")</f>
        <v>RPRO-250514-0419</v>
      </c>
    </row>
    <row r="342" spans="1:12" x14ac:dyDescent="0.25">
      <c r="A342" s="33" t="s">
        <v>14148</v>
      </c>
      <c r="B342" s="33" t="s">
        <v>14838</v>
      </c>
      <c r="C342" s="33" t="s">
        <v>736</v>
      </c>
      <c r="D342" s="1">
        <v>45832</v>
      </c>
      <c r="E342" s="33" t="str">
        <f>IFERROR(VLOOKUP(Result[[#This Row],[RPRO]],H:H,1,0),"")</f>
        <v>RPRO-250602-0489</v>
      </c>
      <c r="H342" t="s">
        <v>9224</v>
      </c>
      <c r="I342" t="s">
        <v>9199</v>
      </c>
      <c r="J342" t="s">
        <v>741</v>
      </c>
      <c r="K342" s="1">
        <v>45829</v>
      </c>
      <c r="L342" t="str">
        <f>IFERROR(VLOOKUP(Result5[[#This Row],[RPRO]],'Data Power app'!C:C,1,0),"Xoa")</f>
        <v>RPRO-250604-0557</v>
      </c>
    </row>
    <row r="343" spans="1:12" x14ac:dyDescent="0.25">
      <c r="A343" s="33" t="s">
        <v>14150</v>
      </c>
      <c r="B343" s="33" t="s">
        <v>14838</v>
      </c>
      <c r="C343" s="33" t="s">
        <v>736</v>
      </c>
      <c r="D343" s="1">
        <v>45832</v>
      </c>
      <c r="E343" s="33" t="str">
        <f>IFERROR(VLOOKUP(Result[[#This Row],[RPRO]],H:H,1,0),"")</f>
        <v>RPRO-250602-0490</v>
      </c>
      <c r="H343" t="s">
        <v>9225</v>
      </c>
      <c r="I343" t="s">
        <v>9143</v>
      </c>
      <c r="J343" t="s">
        <v>739</v>
      </c>
      <c r="K343" s="1">
        <v>45829</v>
      </c>
      <c r="L343" t="str">
        <f>IFERROR(VLOOKUP(Result5[[#This Row],[RPRO]],'Data Power app'!C:C,1,0),"Xoa")</f>
        <v>RPRO-250514-0087</v>
      </c>
    </row>
    <row r="344" spans="1:12" x14ac:dyDescent="0.25">
      <c r="A344" s="33" t="s">
        <v>14152</v>
      </c>
      <c r="B344" s="33" t="s">
        <v>14838</v>
      </c>
      <c r="C344" s="33" t="s">
        <v>736</v>
      </c>
      <c r="D344" s="1">
        <v>45832</v>
      </c>
      <c r="E344" s="33" t="str">
        <f>IFERROR(VLOOKUP(Result[[#This Row],[RPRO]],H:H,1,0),"")</f>
        <v>RPRO-250602-0491</v>
      </c>
      <c r="H344" t="s">
        <v>9232</v>
      </c>
      <c r="I344" t="s">
        <v>9134</v>
      </c>
      <c r="J344" t="s">
        <v>736</v>
      </c>
      <c r="K344" s="1">
        <v>45829</v>
      </c>
      <c r="L344" t="str">
        <f>IFERROR(VLOOKUP(Result5[[#This Row],[RPRO]],'Data Power app'!C:C,1,0),"Xoa")</f>
        <v>RPRO-250529-0301</v>
      </c>
    </row>
    <row r="345" spans="1:12" x14ac:dyDescent="0.25">
      <c r="A345" s="33" t="s">
        <v>14154</v>
      </c>
      <c r="B345" s="33" t="s">
        <v>14838</v>
      </c>
      <c r="C345" s="33" t="s">
        <v>736</v>
      </c>
      <c r="D345" s="1">
        <v>45832</v>
      </c>
      <c r="E345" s="33" t="str">
        <f>IFERROR(VLOOKUP(Result[[#This Row],[RPRO]],H:H,1,0),"")</f>
        <v>RPRO-250602-0492</v>
      </c>
      <c r="H345" t="s">
        <v>9235</v>
      </c>
      <c r="I345" t="s">
        <v>9143</v>
      </c>
      <c r="J345" t="s">
        <v>739</v>
      </c>
      <c r="K345" s="1">
        <v>45829</v>
      </c>
      <c r="L345" t="str">
        <f>IFERROR(VLOOKUP(Result5[[#This Row],[RPRO]],'Data Power app'!C:C,1,0),"Xoa")</f>
        <v>RPRO-250602-0032</v>
      </c>
    </row>
    <row r="346" spans="1:12" x14ac:dyDescent="0.25">
      <c r="A346" s="33" t="s">
        <v>14156</v>
      </c>
      <c r="B346" s="33" t="s">
        <v>14838</v>
      </c>
      <c r="C346" s="33" t="s">
        <v>736</v>
      </c>
      <c r="D346" s="1">
        <v>45832</v>
      </c>
      <c r="E346" s="33" t="str">
        <f>IFERROR(VLOOKUP(Result[[#This Row],[RPRO]],H:H,1,0),"")</f>
        <v>RPRO-250602-0493</v>
      </c>
      <c r="H346" t="s">
        <v>9236</v>
      </c>
      <c r="I346" t="s">
        <v>9134</v>
      </c>
      <c r="J346" t="s">
        <v>736</v>
      </c>
      <c r="K346" s="1">
        <v>45829</v>
      </c>
      <c r="L346" t="str">
        <f>IFERROR(VLOOKUP(Result5[[#This Row],[RPRO]],'Data Power app'!C:C,1,0),"Xoa")</f>
        <v>RPRO-250514-0497</v>
      </c>
    </row>
    <row r="347" spans="1:12" x14ac:dyDescent="0.25">
      <c r="A347" s="33" t="s">
        <v>14119</v>
      </c>
      <c r="B347" s="33" t="s">
        <v>14840</v>
      </c>
      <c r="C347" s="33" t="s">
        <v>740</v>
      </c>
      <c r="D347" s="1">
        <v>45832</v>
      </c>
      <c r="E347" s="33" t="str">
        <f>IFERROR(VLOOKUP(Result[[#This Row],[RPRO]],H:H,1,0),"")</f>
        <v>RPRO-250514-0112</v>
      </c>
      <c r="H347" t="s">
        <v>9237</v>
      </c>
      <c r="I347" t="s">
        <v>9134</v>
      </c>
      <c r="J347" t="s">
        <v>736</v>
      </c>
      <c r="K347" s="1">
        <v>45829</v>
      </c>
      <c r="L347" t="str">
        <f>IFERROR(VLOOKUP(Result5[[#This Row],[RPRO]],'Data Power app'!C:C,1,0),"Xoa")</f>
        <v>RPRO-250514-0498</v>
      </c>
    </row>
    <row r="348" spans="1:12" x14ac:dyDescent="0.25">
      <c r="A348" s="33" t="s">
        <v>14158</v>
      </c>
      <c r="B348" s="33" t="s">
        <v>14837</v>
      </c>
      <c r="C348" s="33" t="s">
        <v>739</v>
      </c>
      <c r="D348" s="1">
        <v>45832</v>
      </c>
      <c r="E348" s="33" t="str">
        <f>IFERROR(VLOOKUP(Result[[#This Row],[RPRO]],H:H,1,0),"")</f>
        <v>RPRO-250611-0020</v>
      </c>
      <c r="H348" t="s">
        <v>9238</v>
      </c>
      <c r="I348" t="s">
        <v>9134</v>
      </c>
      <c r="J348" t="s">
        <v>736</v>
      </c>
      <c r="K348" s="1">
        <v>45829</v>
      </c>
      <c r="L348" t="str">
        <f>IFERROR(VLOOKUP(Result5[[#This Row],[RPRO]],'Data Power app'!C:C,1,0),"Xoa")</f>
        <v>RPRO-250514-0492</v>
      </c>
    </row>
    <row r="349" spans="1:12" x14ac:dyDescent="0.25">
      <c r="A349" s="33" t="s">
        <v>14121</v>
      </c>
      <c r="B349" s="33" t="s">
        <v>14839</v>
      </c>
      <c r="C349" s="33" t="s">
        <v>735</v>
      </c>
      <c r="D349" s="1">
        <v>45832</v>
      </c>
      <c r="E349" s="33" t="str">
        <f>IFERROR(VLOOKUP(Result[[#This Row],[RPRO]],H:H,1,0),"")</f>
        <v>RPRO-250514-0470</v>
      </c>
      <c r="H349" t="s">
        <v>9239</v>
      </c>
      <c r="I349" t="s">
        <v>9134</v>
      </c>
      <c r="J349" t="s">
        <v>736</v>
      </c>
      <c r="K349" s="1">
        <v>45829</v>
      </c>
      <c r="L349" t="str">
        <f>IFERROR(VLOOKUP(Result5[[#This Row],[RPRO]],'Data Power app'!C:C,1,0),"Xoa")</f>
        <v>RPRO-250514-0477</v>
      </c>
    </row>
    <row r="350" spans="1:12" x14ac:dyDescent="0.25">
      <c r="A350" s="33" t="s">
        <v>14117</v>
      </c>
      <c r="B350" s="33" t="s">
        <v>14839</v>
      </c>
      <c r="C350" s="33" t="s">
        <v>735</v>
      </c>
      <c r="D350" s="1">
        <v>45832</v>
      </c>
      <c r="E350" s="33" t="str">
        <f>IFERROR(VLOOKUP(Result[[#This Row],[RPRO]],H:H,1,0),"")</f>
        <v>RPRO-250506-0480</v>
      </c>
      <c r="H350" t="s">
        <v>9240</v>
      </c>
      <c r="I350" t="s">
        <v>9134</v>
      </c>
      <c r="J350" t="s">
        <v>736</v>
      </c>
      <c r="K350" s="1">
        <v>45829</v>
      </c>
      <c r="L350" t="str">
        <f>IFERROR(VLOOKUP(Result5[[#This Row],[RPRO]],'Data Power app'!C:C,1,0),"Xoa")</f>
        <v>RPRO-250514-0499</v>
      </c>
    </row>
    <row r="351" spans="1:12" x14ac:dyDescent="0.25">
      <c r="A351" s="33" t="s">
        <v>14162</v>
      </c>
      <c r="B351" s="33" t="s">
        <v>14838</v>
      </c>
      <c r="C351" s="33" t="s">
        <v>736</v>
      </c>
      <c r="D351" s="1">
        <v>45832</v>
      </c>
      <c r="E351" s="33" t="str">
        <f>IFERROR(VLOOKUP(Result[[#This Row],[RPRO]],H:H,1,0),"")</f>
        <v>RPRO-250602-0494</v>
      </c>
      <c r="H351" t="s">
        <v>9242</v>
      </c>
      <c r="I351" t="s">
        <v>9134</v>
      </c>
      <c r="J351" t="s">
        <v>736</v>
      </c>
      <c r="K351" s="1">
        <v>45829</v>
      </c>
      <c r="L351" t="str">
        <f>IFERROR(VLOOKUP(Result5[[#This Row],[RPRO]],'Data Power app'!C:C,1,0),"Xoa")</f>
        <v>RPRO-250506-0478</v>
      </c>
    </row>
    <row r="352" spans="1:12" x14ac:dyDescent="0.25">
      <c r="A352" s="33" t="s">
        <v>14789</v>
      </c>
      <c r="B352" s="33" t="s">
        <v>14842</v>
      </c>
      <c r="C352" s="33" t="s">
        <v>741</v>
      </c>
      <c r="D352" s="1">
        <v>45832</v>
      </c>
      <c r="E352" s="33" t="str">
        <f>IFERROR(VLOOKUP(Result[[#This Row],[RPRO]],H:H,1,0),"")</f>
        <v>RPRO-250519-0520</v>
      </c>
      <c r="H352" t="s">
        <v>9245</v>
      </c>
      <c r="I352" t="s">
        <v>9134</v>
      </c>
      <c r="J352" t="s">
        <v>736</v>
      </c>
      <c r="K352" s="1">
        <v>45829</v>
      </c>
      <c r="L352" t="str">
        <f>IFERROR(VLOOKUP(Result5[[#This Row],[RPRO]],'Data Power app'!C:C,1,0),"Xoa")</f>
        <v>RPRO-250514-0474</v>
      </c>
    </row>
    <row r="353" spans="1:12" x14ac:dyDescent="0.25">
      <c r="A353" s="33" t="s">
        <v>12174</v>
      </c>
      <c r="B353" s="33" t="s">
        <v>12668</v>
      </c>
      <c r="C353" s="33" t="s">
        <v>740</v>
      </c>
      <c r="D353" s="1">
        <v>45831</v>
      </c>
      <c r="E353" s="33" t="str">
        <f>IFERROR(VLOOKUP(Result[[#This Row],[RPRO]],H:H,1,0),"")</f>
        <v/>
      </c>
      <c r="H353" t="s">
        <v>9246</v>
      </c>
      <c r="I353" t="s">
        <v>9136</v>
      </c>
      <c r="J353" t="s">
        <v>735</v>
      </c>
      <c r="K353" s="1">
        <v>45829</v>
      </c>
      <c r="L353" t="str">
        <f>IFERROR(VLOOKUP(Result5[[#This Row],[RPRO]],'Data Power app'!C:C,1,0),"Xoa")</f>
        <v>RPRO-250514-0199</v>
      </c>
    </row>
    <row r="354" spans="1:12" x14ac:dyDescent="0.25">
      <c r="A354" s="33" t="s">
        <v>12172</v>
      </c>
      <c r="B354" s="33" t="s">
        <v>12613</v>
      </c>
      <c r="C354" s="33" t="s">
        <v>739</v>
      </c>
      <c r="D354" s="1">
        <v>45831</v>
      </c>
      <c r="E354" s="33" t="str">
        <f>IFERROR(VLOOKUP(Result[[#This Row],[RPRO]],H:H,1,0),"")</f>
        <v/>
      </c>
      <c r="H354" t="s">
        <v>9260</v>
      </c>
      <c r="I354" t="s">
        <v>9143</v>
      </c>
      <c r="J354" t="s">
        <v>739</v>
      </c>
      <c r="K354" s="1">
        <v>45829</v>
      </c>
      <c r="L354" t="str">
        <f>IFERROR(VLOOKUP(Result5[[#This Row],[RPRO]],'Data Power app'!C:C,1,0),"Xoa")</f>
        <v>RPRO-250513-0111</v>
      </c>
    </row>
    <row r="355" spans="1:12" x14ac:dyDescent="0.25">
      <c r="A355" s="33" t="s">
        <v>14164</v>
      </c>
      <c r="B355" s="33" t="s">
        <v>14842</v>
      </c>
      <c r="C355" s="33" t="s">
        <v>741</v>
      </c>
      <c r="D355" s="1">
        <v>45832</v>
      </c>
      <c r="E355" s="33" t="str">
        <f>IFERROR(VLOOKUP(Result[[#This Row],[RPRO]],H:H,1,0),"")</f>
        <v>RPRO-250424-0302</v>
      </c>
      <c r="H355" t="s">
        <v>9301</v>
      </c>
      <c r="I355" t="s">
        <v>9134</v>
      </c>
      <c r="J355" t="s">
        <v>736</v>
      </c>
      <c r="K355" s="1">
        <v>45829</v>
      </c>
      <c r="L355" t="str">
        <f>IFERROR(VLOOKUP(Result5[[#This Row],[RPRO]],'Data Power app'!C:C,1,0),"Xoa")</f>
        <v>RPRO-250514-0080</v>
      </c>
    </row>
    <row r="356" spans="1:12" x14ac:dyDescent="0.25">
      <c r="A356" s="33" t="s">
        <v>14166</v>
      </c>
      <c r="B356" s="33" t="s">
        <v>14842</v>
      </c>
      <c r="C356" s="33" t="s">
        <v>741</v>
      </c>
      <c r="D356" s="1">
        <v>45832</v>
      </c>
      <c r="E356" s="33" t="str">
        <f>IFERROR(VLOOKUP(Result[[#This Row],[RPRO]],H:H,1,0),"")</f>
        <v>RPRO-250507-0007</v>
      </c>
      <c r="H356" t="s">
        <v>8611</v>
      </c>
      <c r="I356" t="s">
        <v>8739</v>
      </c>
      <c r="J356" t="s">
        <v>738</v>
      </c>
      <c r="K356" s="1">
        <v>45827</v>
      </c>
      <c r="L356" t="str">
        <f>IFERROR(VLOOKUP(Result5[[#This Row],[RPRO]],'Data Power app'!C:C,1,0),"Xoa")</f>
        <v>RPRO-250612-0155</v>
      </c>
    </row>
    <row r="357" spans="1:12" x14ac:dyDescent="0.25">
      <c r="A357" s="33" t="s">
        <v>14168</v>
      </c>
      <c r="B357" s="33" t="s">
        <v>14842</v>
      </c>
      <c r="C357" s="33" t="s">
        <v>741</v>
      </c>
      <c r="D357" s="1">
        <v>45832</v>
      </c>
      <c r="E357" s="33" t="str">
        <f>IFERROR(VLOOKUP(Result[[#This Row],[RPRO]],H:H,1,0),"")</f>
        <v>RPRO-250526-0095</v>
      </c>
      <c r="H357" t="s">
        <v>8616</v>
      </c>
      <c r="I357" t="s">
        <v>8739</v>
      </c>
      <c r="J357" t="s">
        <v>738</v>
      </c>
      <c r="K357" s="1">
        <v>45827</v>
      </c>
      <c r="L357" t="str">
        <f>IFERROR(VLOOKUP(Result5[[#This Row],[RPRO]],'Data Power app'!C:C,1,0),"Xoa")</f>
        <v>RPRO-250612-0156</v>
      </c>
    </row>
    <row r="358" spans="1:12" x14ac:dyDescent="0.25">
      <c r="A358" s="33" t="s">
        <v>14194</v>
      </c>
      <c r="B358" s="33" t="s">
        <v>14842</v>
      </c>
      <c r="C358" s="33" t="s">
        <v>741</v>
      </c>
      <c r="D358" s="1">
        <v>45832</v>
      </c>
      <c r="E358" s="33" t="str">
        <f>IFERROR(VLOOKUP(Result[[#This Row],[RPRO]],H:H,1,0),"")</f>
        <v>RPRO-250617-0900</v>
      </c>
      <c r="H358" t="s">
        <v>8604</v>
      </c>
      <c r="I358" t="s">
        <v>8739</v>
      </c>
      <c r="J358" t="s">
        <v>738</v>
      </c>
      <c r="K358" s="1">
        <v>45827</v>
      </c>
      <c r="L358" t="str">
        <f>IFERROR(VLOOKUP(Result5[[#This Row],[RPRO]],'Data Power app'!C:C,1,0),"Xoa")</f>
        <v>RPRO-250612-0039</v>
      </c>
    </row>
    <row r="359" spans="1:12" x14ac:dyDescent="0.25">
      <c r="A359" s="33" t="s">
        <v>14174</v>
      </c>
      <c r="B359" s="33" t="s">
        <v>14837</v>
      </c>
      <c r="C359" s="33" t="s">
        <v>739</v>
      </c>
      <c r="D359" s="1">
        <v>45832</v>
      </c>
      <c r="E359" s="33" t="str">
        <f>IFERROR(VLOOKUP(Result[[#This Row],[RPRO]],H:H,1,0),"")</f>
        <v>RPRO-250612-0165</v>
      </c>
      <c r="H359" t="s">
        <v>8609</v>
      </c>
      <c r="I359" t="s">
        <v>8739</v>
      </c>
      <c r="J359" t="s">
        <v>738</v>
      </c>
      <c r="K359" s="1">
        <v>45827</v>
      </c>
      <c r="L359" t="str">
        <f>IFERROR(VLOOKUP(Result5[[#This Row],[RPRO]],'Data Power app'!C:C,1,0),"Xoa")</f>
        <v>RPRO-250612-0041</v>
      </c>
    </row>
    <row r="360" spans="1:12" x14ac:dyDescent="0.25">
      <c r="A360" s="33" t="s">
        <v>14176</v>
      </c>
      <c r="B360" s="33" t="s">
        <v>14837</v>
      </c>
      <c r="C360" s="33" t="s">
        <v>739</v>
      </c>
      <c r="D360" s="1">
        <v>45832</v>
      </c>
      <c r="E360" s="33" t="str">
        <f>IFERROR(VLOOKUP(Result[[#This Row],[RPRO]],H:H,1,0),"")</f>
        <v>RPRO-250612-0167</v>
      </c>
      <c r="H360" t="s">
        <v>8618</v>
      </c>
      <c r="I360" t="s">
        <v>8739</v>
      </c>
      <c r="J360" t="s">
        <v>738</v>
      </c>
      <c r="K360" s="1">
        <v>45827</v>
      </c>
      <c r="L360" t="str">
        <f>IFERROR(VLOOKUP(Result5[[#This Row],[RPRO]],'Data Power app'!C:C,1,0),"Xoa")</f>
        <v>RPRO-250612-0157</v>
      </c>
    </row>
    <row r="361" spans="1:12" x14ac:dyDescent="0.25">
      <c r="A361" s="33" t="s">
        <v>14178</v>
      </c>
      <c r="B361" s="33" t="s">
        <v>14837</v>
      </c>
      <c r="C361" s="33" t="s">
        <v>739</v>
      </c>
      <c r="D361" s="1">
        <v>45832</v>
      </c>
      <c r="E361" s="33" t="str">
        <f>IFERROR(VLOOKUP(Result[[#This Row],[RPRO]],H:H,1,0),"")</f>
        <v>RPRO-250612-0169</v>
      </c>
      <c r="H361" t="s">
        <v>8620</v>
      </c>
      <c r="I361" t="s">
        <v>8739</v>
      </c>
      <c r="J361" t="s">
        <v>738</v>
      </c>
      <c r="K361" s="1">
        <v>45827</v>
      </c>
      <c r="L361" t="str">
        <f>IFERROR(VLOOKUP(Result5[[#This Row],[RPRO]],'Data Power app'!C:C,1,0),"Xoa")</f>
        <v>RPRO-250612-0158</v>
      </c>
    </row>
    <row r="362" spans="1:12" x14ac:dyDescent="0.25">
      <c r="A362" s="33" t="s">
        <v>14180</v>
      </c>
      <c r="B362" s="33" t="s">
        <v>14837</v>
      </c>
      <c r="C362" s="33" t="s">
        <v>739</v>
      </c>
      <c r="D362" s="1">
        <v>45832</v>
      </c>
      <c r="E362" s="33" t="str">
        <f>IFERROR(VLOOKUP(Result[[#This Row],[RPRO]],H:H,1,0),"")</f>
        <v>RPRO-250612-0170</v>
      </c>
      <c r="H362" t="s">
        <v>8740</v>
      </c>
      <c r="I362" t="s">
        <v>8737</v>
      </c>
      <c r="J362" t="s">
        <v>740</v>
      </c>
      <c r="K362" s="1">
        <v>45827</v>
      </c>
      <c r="L362" t="str">
        <f>IFERROR(VLOOKUP(Result5[[#This Row],[RPRO]],'Data Power app'!C:C,1,0),"Xoa")</f>
        <v>RPRO-250619-0019</v>
      </c>
    </row>
    <row r="363" spans="1:12" x14ac:dyDescent="0.25">
      <c r="A363" s="33" t="s">
        <v>14170</v>
      </c>
      <c r="B363" s="33" t="s">
        <v>14837</v>
      </c>
      <c r="C363" s="33" t="s">
        <v>739</v>
      </c>
      <c r="D363" s="1">
        <v>45832</v>
      </c>
      <c r="E363" s="33" t="str">
        <f>IFERROR(VLOOKUP(Result[[#This Row],[RPRO]],H:H,1,0),"")</f>
        <v>RPRO-250612-0163</v>
      </c>
      <c r="H363" t="s">
        <v>8741</v>
      </c>
      <c r="I363" t="s">
        <v>8737</v>
      </c>
      <c r="J363" t="s">
        <v>740</v>
      </c>
      <c r="K363" s="1">
        <v>45827</v>
      </c>
      <c r="L363" t="str">
        <f>IFERROR(VLOOKUP(Result5[[#This Row],[RPRO]],'Data Power app'!C:C,1,0),"Xoa")</f>
        <v>RPRO-250619-0020</v>
      </c>
    </row>
    <row r="364" spans="1:12" x14ac:dyDescent="0.25">
      <c r="A364" s="33" t="s">
        <v>14172</v>
      </c>
      <c r="B364" s="33" t="s">
        <v>14837</v>
      </c>
      <c r="C364" s="33" t="s">
        <v>739</v>
      </c>
      <c r="D364" s="1">
        <v>45832</v>
      </c>
      <c r="E364" s="33" t="str">
        <f>IFERROR(VLOOKUP(Result[[#This Row],[RPRO]],H:H,1,0),"")</f>
        <v>RPRO-250612-0164</v>
      </c>
      <c r="H364" t="s">
        <v>1693</v>
      </c>
      <c r="I364" t="s">
        <v>1873</v>
      </c>
      <c r="J364" t="s">
        <v>740</v>
      </c>
      <c r="K364" s="1">
        <v>45817</v>
      </c>
      <c r="L364" t="str">
        <f>IFERROR(VLOOKUP(Result5[[#This Row],[RPRO]],'Data Power app'!C:C,1,0),"Xoa")</f>
        <v>Xoa</v>
      </c>
    </row>
    <row r="365" spans="1:12" x14ac:dyDescent="0.25">
      <c r="A365" s="33" t="s">
        <v>12195</v>
      </c>
      <c r="B365" s="33" t="s">
        <v>12613</v>
      </c>
      <c r="C365" s="33" t="s">
        <v>739</v>
      </c>
      <c r="D365" s="1">
        <v>45831</v>
      </c>
      <c r="E365" s="33" t="str">
        <f>IFERROR(VLOOKUP(Result[[#This Row],[RPRO]],H:H,1,0),"")</f>
        <v/>
      </c>
      <c r="H365" t="s">
        <v>3012</v>
      </c>
      <c r="I365" t="s">
        <v>3346</v>
      </c>
      <c r="J365" t="s">
        <v>737</v>
      </c>
      <c r="K365" s="1">
        <v>45820</v>
      </c>
      <c r="L365" t="str">
        <f>IFERROR(VLOOKUP(Result5[[#This Row],[RPRO]],'Data Power app'!C:C,1,0),"Xoa")</f>
        <v>Xoa</v>
      </c>
    </row>
    <row r="366" spans="1:12" x14ac:dyDescent="0.25">
      <c r="A366" s="33" t="s">
        <v>12299</v>
      </c>
      <c r="B366" s="33" t="s">
        <v>12675</v>
      </c>
      <c r="C366" s="33" t="s">
        <v>738</v>
      </c>
      <c r="D366" s="1">
        <v>45831</v>
      </c>
      <c r="E366" s="33" t="str">
        <f>IFERROR(VLOOKUP(Result[[#This Row],[RPRO]],H:H,1,0),"")</f>
        <v>RPRO-250610-0702</v>
      </c>
      <c r="H366" t="s">
        <v>1428</v>
      </c>
      <c r="I366" t="s">
        <v>1429</v>
      </c>
      <c r="J366" t="s">
        <v>738</v>
      </c>
      <c r="K366" s="1">
        <v>45814</v>
      </c>
      <c r="L366" t="str">
        <f>IFERROR(VLOOKUP(Result5[[#This Row],[RPRO]],'Data Power app'!C:C,1,0),"Xoa")</f>
        <v>RPRO-250426-0167</v>
      </c>
    </row>
    <row r="367" spans="1:12" x14ac:dyDescent="0.25">
      <c r="A367" s="33" t="s">
        <v>12330</v>
      </c>
      <c r="B367" s="33" t="s">
        <v>12675</v>
      </c>
      <c r="C367" s="33" t="s">
        <v>738</v>
      </c>
      <c r="D367" s="1">
        <v>45831</v>
      </c>
      <c r="E367" s="33" t="str">
        <f>IFERROR(VLOOKUP(Result[[#This Row],[RPRO]],H:H,1,0),"")</f>
        <v>RPRO-250610-0642</v>
      </c>
      <c r="H367" t="s">
        <v>1430</v>
      </c>
      <c r="I367" t="s">
        <v>1429</v>
      </c>
      <c r="J367" t="s">
        <v>738</v>
      </c>
      <c r="K367" s="1">
        <v>45814</v>
      </c>
      <c r="L367" t="str">
        <f>IFERROR(VLOOKUP(Result5[[#This Row],[RPRO]],'Data Power app'!C:C,1,0),"Xoa")</f>
        <v>RPRO-250426-0168</v>
      </c>
    </row>
    <row r="368" spans="1:12" x14ac:dyDescent="0.25">
      <c r="A368" s="33" t="s">
        <v>12305</v>
      </c>
      <c r="B368" s="33" t="s">
        <v>12675</v>
      </c>
      <c r="C368" s="33" t="s">
        <v>738</v>
      </c>
      <c r="D368" s="1">
        <v>45831</v>
      </c>
      <c r="E368" s="33" t="str">
        <f>IFERROR(VLOOKUP(Result[[#This Row],[RPRO]],H:H,1,0),"")</f>
        <v>RPRO-250527-0123</v>
      </c>
      <c r="H368" t="s">
        <v>1431</v>
      </c>
      <c r="I368" t="s">
        <v>1429</v>
      </c>
      <c r="J368" t="s">
        <v>738</v>
      </c>
      <c r="K368" s="1">
        <v>45814</v>
      </c>
      <c r="L368" t="str">
        <f>IFERROR(VLOOKUP(Result5[[#This Row],[RPRO]],'Data Power app'!C:C,1,0),"Xoa")</f>
        <v>Xoa</v>
      </c>
    </row>
    <row r="369" spans="1:12" x14ac:dyDescent="0.25">
      <c r="A369" s="33" t="s">
        <v>12354</v>
      </c>
      <c r="B369" s="33" t="s">
        <v>12675</v>
      </c>
      <c r="C369" s="33" t="s">
        <v>738</v>
      </c>
      <c r="D369" s="1">
        <v>45831</v>
      </c>
      <c r="E369" s="33" t="str">
        <f>IFERROR(VLOOKUP(Result[[#This Row],[RPRO]],H:H,1,0),"")</f>
        <v>RPRO-250610-0703</v>
      </c>
      <c r="H369" t="s">
        <v>1432</v>
      </c>
      <c r="I369" t="s">
        <v>1429</v>
      </c>
      <c r="J369" t="s">
        <v>738</v>
      </c>
      <c r="K369" s="1">
        <v>45814</v>
      </c>
      <c r="L369" t="str">
        <f>IFERROR(VLOOKUP(Result5[[#This Row],[RPRO]],'Data Power app'!C:C,1,0),"Xoa")</f>
        <v>Xoa</v>
      </c>
    </row>
    <row r="370" spans="1:12" x14ac:dyDescent="0.25">
      <c r="A370" s="33" t="s">
        <v>12287</v>
      </c>
      <c r="B370" s="33" t="s">
        <v>12675</v>
      </c>
      <c r="C370" s="33" t="s">
        <v>738</v>
      </c>
      <c r="D370" s="1">
        <v>45831</v>
      </c>
      <c r="E370" s="33" t="str">
        <f>IFERROR(VLOOKUP(Result[[#This Row],[RPRO]],H:H,1,0),"")</f>
        <v>RPRO-250610-0666</v>
      </c>
      <c r="H370" t="s">
        <v>1433</v>
      </c>
      <c r="I370" t="s">
        <v>1429</v>
      </c>
      <c r="J370" t="s">
        <v>738</v>
      </c>
      <c r="K370" s="1">
        <v>45814</v>
      </c>
      <c r="L370" t="str">
        <f>IFERROR(VLOOKUP(Result5[[#This Row],[RPRO]],'Data Power app'!C:C,1,0),"Xoa")</f>
        <v>Xoa</v>
      </c>
    </row>
    <row r="371" spans="1:12" x14ac:dyDescent="0.25">
      <c r="A371" s="33" t="s">
        <v>12283</v>
      </c>
      <c r="B371" s="33" t="s">
        <v>12675</v>
      </c>
      <c r="C371" s="33" t="s">
        <v>738</v>
      </c>
      <c r="D371" s="1">
        <v>45831</v>
      </c>
      <c r="E371" s="33" t="str">
        <f>IFERROR(VLOOKUP(Result[[#This Row],[RPRO]],H:H,1,0),"")</f>
        <v>RPRO-250610-0636</v>
      </c>
      <c r="H371" t="s">
        <v>1434</v>
      </c>
      <c r="I371" t="s">
        <v>1429</v>
      </c>
      <c r="J371" t="s">
        <v>738</v>
      </c>
      <c r="K371" s="1">
        <v>45814</v>
      </c>
      <c r="L371" t="str">
        <f>IFERROR(VLOOKUP(Result5[[#This Row],[RPRO]],'Data Power app'!C:C,1,0),"Xoa")</f>
        <v>RPRO-250426-0172</v>
      </c>
    </row>
    <row r="372" spans="1:12" x14ac:dyDescent="0.25">
      <c r="A372" s="33" t="s">
        <v>12295</v>
      </c>
      <c r="B372" s="33" t="s">
        <v>12675</v>
      </c>
      <c r="C372" s="33" t="s">
        <v>738</v>
      </c>
      <c r="D372" s="1">
        <v>45831</v>
      </c>
      <c r="E372" s="33" t="str">
        <f>IFERROR(VLOOKUP(Result[[#This Row],[RPRO]],H:H,1,0),"")</f>
        <v>RPRO-250610-0688</v>
      </c>
      <c r="H372" t="s">
        <v>1435</v>
      </c>
      <c r="I372" t="s">
        <v>1429</v>
      </c>
      <c r="J372" t="s">
        <v>738</v>
      </c>
      <c r="K372" s="1">
        <v>45814</v>
      </c>
      <c r="L372" t="str">
        <f>IFERROR(VLOOKUP(Result5[[#This Row],[RPRO]],'Data Power app'!C:C,1,0),"Xoa")</f>
        <v>RPRO-250426-0173</v>
      </c>
    </row>
    <row r="373" spans="1:12" x14ac:dyDescent="0.25">
      <c r="A373" s="33" t="s">
        <v>12342</v>
      </c>
      <c r="B373" s="33" t="s">
        <v>12675</v>
      </c>
      <c r="C373" s="33" t="s">
        <v>738</v>
      </c>
      <c r="D373" s="1">
        <v>45831</v>
      </c>
      <c r="E373" s="33" t="str">
        <f>IFERROR(VLOOKUP(Result[[#This Row],[RPRO]],H:H,1,0),"")</f>
        <v>RPRO-250610-0674</v>
      </c>
      <c r="H373" t="s">
        <v>1436</v>
      </c>
      <c r="I373" t="s">
        <v>1429</v>
      </c>
      <c r="J373" t="s">
        <v>738</v>
      </c>
      <c r="K373" s="1">
        <v>45814</v>
      </c>
      <c r="L373" t="str">
        <f>IFERROR(VLOOKUP(Result5[[#This Row],[RPRO]],'Data Power app'!C:C,1,0),"Xoa")</f>
        <v>RPRO-250426-0174</v>
      </c>
    </row>
    <row r="374" spans="1:12" x14ac:dyDescent="0.25">
      <c r="A374" s="33" t="s">
        <v>12253</v>
      </c>
      <c r="B374" s="33" t="s">
        <v>12675</v>
      </c>
      <c r="C374" s="33" t="s">
        <v>738</v>
      </c>
      <c r="D374" s="1">
        <v>45831</v>
      </c>
      <c r="E374" s="33" t="str">
        <f>IFERROR(VLOOKUP(Result[[#This Row],[RPRO]],H:H,1,0),"")</f>
        <v/>
      </c>
      <c r="H374" t="s">
        <v>3016</v>
      </c>
      <c r="I374" t="s">
        <v>3346</v>
      </c>
      <c r="J374" t="s">
        <v>737</v>
      </c>
      <c r="K374" s="1">
        <v>45820</v>
      </c>
      <c r="L374" t="str">
        <f>IFERROR(VLOOKUP(Result5[[#This Row],[RPRO]],'Data Power app'!C:C,1,0),"Xoa")</f>
        <v>Xoa</v>
      </c>
    </row>
    <row r="375" spans="1:12" x14ac:dyDescent="0.25">
      <c r="A375" s="33" t="s">
        <v>12263</v>
      </c>
      <c r="B375" s="33" t="s">
        <v>12675</v>
      </c>
      <c r="C375" s="33" t="s">
        <v>738</v>
      </c>
      <c r="D375" s="1">
        <v>45831</v>
      </c>
      <c r="E375" s="33" t="str">
        <f>IFERROR(VLOOKUP(Result[[#This Row],[RPRO]],H:H,1,0),"")</f>
        <v/>
      </c>
      <c r="H375" t="s">
        <v>3615</v>
      </c>
      <c r="I375" t="s">
        <v>3922</v>
      </c>
      <c r="J375" t="s">
        <v>740</v>
      </c>
      <c r="K375" s="1">
        <v>45821</v>
      </c>
      <c r="L375" t="str">
        <f>IFERROR(VLOOKUP(Result5[[#This Row],[RPRO]],'Data Power app'!C:C,1,0),"Xoa")</f>
        <v>RPRO-250426-0176</v>
      </c>
    </row>
    <row r="376" spans="1:12" x14ac:dyDescent="0.25">
      <c r="A376" s="33" t="s">
        <v>12255</v>
      </c>
      <c r="B376" s="33" t="s">
        <v>12675</v>
      </c>
      <c r="C376" s="33" t="s">
        <v>738</v>
      </c>
      <c r="D376" s="1">
        <v>45831</v>
      </c>
      <c r="E376" s="33" t="str">
        <f>IFERROR(VLOOKUP(Result[[#This Row],[RPRO]],H:H,1,0),"")</f>
        <v/>
      </c>
      <c r="H376" t="s">
        <v>1468</v>
      </c>
      <c r="I376" t="s">
        <v>1467</v>
      </c>
      <c r="J376" t="s">
        <v>739</v>
      </c>
      <c r="K376" s="1">
        <v>45815</v>
      </c>
      <c r="L376" t="str">
        <f>IFERROR(VLOOKUP(Result5[[#This Row],[RPRO]],'Data Power app'!C:C,1,0),"Xoa")</f>
        <v>Xoa</v>
      </c>
    </row>
    <row r="377" spans="1:12" x14ac:dyDescent="0.25">
      <c r="A377" s="33" t="s">
        <v>12257</v>
      </c>
      <c r="B377" s="33" t="s">
        <v>12675</v>
      </c>
      <c r="C377" s="33" t="s">
        <v>738</v>
      </c>
      <c r="D377" s="1">
        <v>45831</v>
      </c>
      <c r="E377" s="33" t="str">
        <f>IFERROR(VLOOKUP(Result[[#This Row],[RPRO]],H:H,1,0),"")</f>
        <v/>
      </c>
      <c r="H377" t="s">
        <v>1469</v>
      </c>
      <c r="I377" t="s">
        <v>1467</v>
      </c>
      <c r="J377" t="s">
        <v>739</v>
      </c>
      <c r="K377" s="1">
        <v>45815</v>
      </c>
      <c r="L377" t="str">
        <f>IFERROR(VLOOKUP(Result5[[#This Row],[RPRO]],'Data Power app'!C:C,1,0),"Xoa")</f>
        <v>Xoa</v>
      </c>
    </row>
    <row r="378" spans="1:12" x14ac:dyDescent="0.25">
      <c r="A378" s="33" t="s">
        <v>12259</v>
      </c>
      <c r="B378" s="33" t="s">
        <v>12675</v>
      </c>
      <c r="C378" s="33" t="s">
        <v>738</v>
      </c>
      <c r="D378" s="1">
        <v>45831</v>
      </c>
      <c r="E378" s="33" t="str">
        <f>IFERROR(VLOOKUP(Result[[#This Row],[RPRO]],H:H,1,0),"")</f>
        <v/>
      </c>
      <c r="H378" t="s">
        <v>6282</v>
      </c>
      <c r="I378" t="s">
        <v>6431</v>
      </c>
      <c r="J378" t="s">
        <v>738</v>
      </c>
      <c r="K378" s="1">
        <v>45826</v>
      </c>
      <c r="L378" t="str">
        <f>IFERROR(VLOOKUP(Result5[[#This Row],[RPRO]],'Data Power app'!C:C,1,0),"Xoa")</f>
        <v>RPRO-250428-0025</v>
      </c>
    </row>
    <row r="379" spans="1:12" x14ac:dyDescent="0.25">
      <c r="A379" s="33" t="s">
        <v>12265</v>
      </c>
      <c r="B379" s="33" t="s">
        <v>12675</v>
      </c>
      <c r="C379" s="33" t="s">
        <v>738</v>
      </c>
      <c r="D379" s="1">
        <v>45831</v>
      </c>
      <c r="E379" s="33" t="str">
        <f>IFERROR(VLOOKUP(Result[[#This Row],[RPRO]],H:H,1,0),"")</f>
        <v/>
      </c>
      <c r="H379" t="s">
        <v>6285</v>
      </c>
      <c r="I379" t="s">
        <v>6431</v>
      </c>
      <c r="J379" t="s">
        <v>738</v>
      </c>
      <c r="K379" s="1">
        <v>45826</v>
      </c>
      <c r="L379" t="str">
        <f>IFERROR(VLOOKUP(Result5[[#This Row],[RPRO]],'Data Power app'!C:C,1,0),"Xoa")</f>
        <v>RPRO-250428-0026</v>
      </c>
    </row>
    <row r="380" spans="1:12" x14ac:dyDescent="0.25">
      <c r="A380" s="33" t="s">
        <v>12267</v>
      </c>
      <c r="B380" s="33" t="s">
        <v>12675</v>
      </c>
      <c r="C380" s="33" t="s">
        <v>738</v>
      </c>
      <c r="D380" s="1">
        <v>45831</v>
      </c>
      <c r="E380" s="33" t="str">
        <f>IFERROR(VLOOKUP(Result[[#This Row],[RPRO]],H:H,1,0),"")</f>
        <v>RPRO-250512-0203</v>
      </c>
      <c r="H380" t="s">
        <v>6287</v>
      </c>
      <c r="I380" t="s">
        <v>6431</v>
      </c>
      <c r="J380" t="s">
        <v>738</v>
      </c>
      <c r="K380" s="1">
        <v>45826</v>
      </c>
      <c r="L380" t="str">
        <f>IFERROR(VLOOKUP(Result5[[#This Row],[RPRO]],'Data Power app'!C:C,1,0),"Xoa")</f>
        <v>RPRO-250428-0027</v>
      </c>
    </row>
    <row r="381" spans="1:12" x14ac:dyDescent="0.25">
      <c r="A381" s="33" t="s">
        <v>12281</v>
      </c>
      <c r="B381" s="33" t="s">
        <v>12675</v>
      </c>
      <c r="C381" s="33" t="s">
        <v>738</v>
      </c>
      <c r="D381" s="1">
        <v>45831</v>
      </c>
      <c r="E381" s="33" t="str">
        <f>IFERROR(VLOOKUP(Result[[#This Row],[RPRO]],H:H,1,0),"")</f>
        <v>RPRO-250610-0632</v>
      </c>
      <c r="H381" t="s">
        <v>3713</v>
      </c>
      <c r="I381" t="s">
        <v>3921</v>
      </c>
      <c r="J381" t="s">
        <v>738</v>
      </c>
      <c r="K381" s="1">
        <v>45821</v>
      </c>
      <c r="L381" t="str">
        <f>IFERROR(VLOOKUP(Result5[[#This Row],[RPRO]],'Data Power app'!C:C,1,0),"Xoa")</f>
        <v>Xoa</v>
      </c>
    </row>
    <row r="382" spans="1:12" x14ac:dyDescent="0.25">
      <c r="A382" s="33" t="s">
        <v>12279</v>
      </c>
      <c r="B382" s="33" t="s">
        <v>12675</v>
      </c>
      <c r="C382" s="33" t="s">
        <v>738</v>
      </c>
      <c r="D382" s="1">
        <v>45831</v>
      </c>
      <c r="E382" s="33" t="str">
        <f>IFERROR(VLOOKUP(Result[[#This Row],[RPRO]],H:H,1,0),"")</f>
        <v>RPRO-250610-0621</v>
      </c>
      <c r="H382" t="s">
        <v>6181</v>
      </c>
      <c r="I382" t="s">
        <v>6431</v>
      </c>
      <c r="J382" t="s">
        <v>738</v>
      </c>
      <c r="K382" s="1">
        <v>45826</v>
      </c>
      <c r="L382" t="str">
        <f>IFERROR(VLOOKUP(Result5[[#This Row],[RPRO]],'Data Power app'!C:C,1,0),"Xoa")</f>
        <v>RPRO-250428-0044</v>
      </c>
    </row>
    <row r="383" spans="1:12" x14ac:dyDescent="0.25">
      <c r="A383" s="33" t="s">
        <v>12285</v>
      </c>
      <c r="B383" s="33" t="s">
        <v>12675</v>
      </c>
      <c r="C383" s="33" t="s">
        <v>738</v>
      </c>
      <c r="D383" s="1">
        <v>45831</v>
      </c>
      <c r="E383" s="33" t="str">
        <f>IFERROR(VLOOKUP(Result[[#This Row],[RPRO]],H:H,1,0),"")</f>
        <v>RPRO-250610-0658</v>
      </c>
      <c r="H383" t="s">
        <v>4395</v>
      </c>
      <c r="I383" t="s">
        <v>4607</v>
      </c>
      <c r="J383" t="s">
        <v>741</v>
      </c>
      <c r="K383" s="1">
        <v>45822</v>
      </c>
      <c r="L383" t="str">
        <f>IFERROR(VLOOKUP(Result5[[#This Row],[RPRO]],'Data Power app'!C:C,1,0),"Xoa")</f>
        <v>RPRO-250428-0046</v>
      </c>
    </row>
    <row r="384" spans="1:12" x14ac:dyDescent="0.25">
      <c r="A384" s="33" t="s">
        <v>12273</v>
      </c>
      <c r="B384" s="33" t="s">
        <v>12675</v>
      </c>
      <c r="C384" s="33" t="s">
        <v>738</v>
      </c>
      <c r="D384" s="1">
        <v>45831</v>
      </c>
      <c r="E384" s="33" t="str">
        <f>IFERROR(VLOOKUP(Result[[#This Row],[RPRO]],H:H,1,0),"")</f>
        <v>RPRO-250610-0609</v>
      </c>
      <c r="H384" t="s">
        <v>1092</v>
      </c>
      <c r="I384" t="s">
        <v>1280</v>
      </c>
      <c r="J384" t="s">
        <v>741</v>
      </c>
      <c r="K384" s="1">
        <v>45811</v>
      </c>
      <c r="L384" t="str">
        <f>IFERROR(VLOOKUP(Result5[[#This Row],[RPRO]],'Data Power app'!C:C,1,0),"Xoa")</f>
        <v>Xoa</v>
      </c>
    </row>
    <row r="385" spans="1:12" x14ac:dyDescent="0.25">
      <c r="A385" s="33" t="s">
        <v>12277</v>
      </c>
      <c r="B385" s="33" t="s">
        <v>12675</v>
      </c>
      <c r="C385" s="33" t="s">
        <v>738</v>
      </c>
      <c r="D385" s="1">
        <v>45831</v>
      </c>
      <c r="E385" s="33" t="str">
        <f>IFERROR(VLOOKUP(Result[[#This Row],[RPRO]],H:H,1,0),"")</f>
        <v>RPRO-250610-0618</v>
      </c>
      <c r="H385" t="s">
        <v>1173</v>
      </c>
      <c r="I385" t="s">
        <v>1439</v>
      </c>
      <c r="J385" t="s">
        <v>741</v>
      </c>
      <c r="K385" s="1">
        <v>45814</v>
      </c>
      <c r="L385" t="str">
        <f>IFERROR(VLOOKUP(Result5[[#This Row],[RPRO]],'Data Power app'!C:C,1,0),"Xoa")</f>
        <v>Xoa</v>
      </c>
    </row>
    <row r="386" spans="1:12" x14ac:dyDescent="0.25">
      <c r="A386" s="33" t="s">
        <v>12293</v>
      </c>
      <c r="B386" s="33" t="s">
        <v>12675</v>
      </c>
      <c r="C386" s="33" t="s">
        <v>738</v>
      </c>
      <c r="D386" s="1">
        <v>45831</v>
      </c>
      <c r="E386" s="33" t="str">
        <f>IFERROR(VLOOKUP(Result[[#This Row],[RPRO]],H:H,1,0),"")</f>
        <v>RPRO-250610-0686</v>
      </c>
      <c r="H386" t="s">
        <v>1174</v>
      </c>
      <c r="I386" t="s">
        <v>1439</v>
      </c>
      <c r="J386" t="s">
        <v>741</v>
      </c>
      <c r="K386" s="1">
        <v>45814</v>
      </c>
      <c r="L386" t="str">
        <f>IFERROR(VLOOKUP(Result5[[#This Row],[RPRO]],'Data Power app'!C:C,1,0),"Xoa")</f>
        <v>Xoa</v>
      </c>
    </row>
    <row r="387" spans="1:12" x14ac:dyDescent="0.25">
      <c r="A387" s="33" t="s">
        <v>12289</v>
      </c>
      <c r="B387" s="33" t="s">
        <v>12675</v>
      </c>
      <c r="C387" s="33" t="s">
        <v>738</v>
      </c>
      <c r="D387" s="1">
        <v>45831</v>
      </c>
      <c r="E387" s="33" t="str">
        <f>IFERROR(VLOOKUP(Result[[#This Row],[RPRO]],H:H,1,0),"")</f>
        <v>RPRO-250610-0680</v>
      </c>
      <c r="H387" t="s">
        <v>1095</v>
      </c>
      <c r="I387" t="s">
        <v>1280</v>
      </c>
      <c r="J387" t="s">
        <v>741</v>
      </c>
      <c r="K387" s="1">
        <v>45811</v>
      </c>
      <c r="L387" t="str">
        <f>IFERROR(VLOOKUP(Result5[[#This Row],[RPRO]],'Data Power app'!C:C,1,0),"Xoa")</f>
        <v>Xoa</v>
      </c>
    </row>
    <row r="388" spans="1:12" x14ac:dyDescent="0.25">
      <c r="A388" s="33" t="s">
        <v>12291</v>
      </c>
      <c r="B388" s="33" t="s">
        <v>12675</v>
      </c>
      <c r="C388" s="33" t="s">
        <v>738</v>
      </c>
      <c r="D388" s="1">
        <v>45831</v>
      </c>
      <c r="E388" s="33" t="str">
        <f>IFERROR(VLOOKUP(Result[[#This Row],[RPRO]],H:H,1,0),"")</f>
        <v>RPRO-250610-0682</v>
      </c>
      <c r="H388" t="s">
        <v>1175</v>
      </c>
      <c r="I388" t="s">
        <v>1439</v>
      </c>
      <c r="J388" t="s">
        <v>741</v>
      </c>
      <c r="K388" s="1">
        <v>45814</v>
      </c>
      <c r="L388" t="str">
        <f>IFERROR(VLOOKUP(Result5[[#This Row],[RPRO]],'Data Power app'!C:C,1,0),"Xoa")</f>
        <v>Xoa</v>
      </c>
    </row>
    <row r="389" spans="1:12" x14ac:dyDescent="0.25">
      <c r="A389" s="33" t="s">
        <v>12275</v>
      </c>
      <c r="B389" s="33" t="s">
        <v>12675</v>
      </c>
      <c r="C389" s="33" t="s">
        <v>738</v>
      </c>
      <c r="D389" s="1">
        <v>45831</v>
      </c>
      <c r="E389" s="33" t="str">
        <f>IFERROR(VLOOKUP(Result[[#This Row],[RPRO]],H:H,1,0),"")</f>
        <v>RPRO-250610-0615</v>
      </c>
      <c r="H389" t="s">
        <v>1176</v>
      </c>
      <c r="I389" t="s">
        <v>1439</v>
      </c>
      <c r="J389" t="s">
        <v>741</v>
      </c>
      <c r="K389" s="1">
        <v>45814</v>
      </c>
      <c r="L389" t="str">
        <f>IFERROR(VLOOKUP(Result5[[#This Row],[RPRO]],'Data Power app'!C:C,1,0),"Xoa")</f>
        <v>Xoa</v>
      </c>
    </row>
    <row r="390" spans="1:12" x14ac:dyDescent="0.25">
      <c r="A390" s="33" t="s">
        <v>12352</v>
      </c>
      <c r="B390" s="33" t="s">
        <v>12675</v>
      </c>
      <c r="C390" s="33" t="s">
        <v>738</v>
      </c>
      <c r="D390" s="1">
        <v>45831</v>
      </c>
      <c r="E390" s="33" t="str">
        <f>IFERROR(VLOOKUP(Result[[#This Row],[RPRO]],H:H,1,0),"")</f>
        <v>RPRO-250610-0700</v>
      </c>
      <c r="H390" t="s">
        <v>6290</v>
      </c>
      <c r="I390" t="s">
        <v>6431</v>
      </c>
      <c r="J390" t="s">
        <v>738</v>
      </c>
      <c r="K390" s="1">
        <v>45826</v>
      </c>
      <c r="L390" t="str">
        <f>IFERROR(VLOOKUP(Result5[[#This Row],[RPRO]],'Data Power app'!C:C,1,0),"Xoa")</f>
        <v>RPRO-250428-0074</v>
      </c>
    </row>
    <row r="391" spans="1:12" x14ac:dyDescent="0.25">
      <c r="A391" s="33" t="s">
        <v>12328</v>
      </c>
      <c r="B391" s="33" t="s">
        <v>12675</v>
      </c>
      <c r="C391" s="33" t="s">
        <v>738</v>
      </c>
      <c r="D391" s="1">
        <v>45831</v>
      </c>
      <c r="E391" s="33" t="str">
        <f>IFERROR(VLOOKUP(Result[[#This Row],[RPRO]],H:H,1,0),"")</f>
        <v>RPRO-250610-0640</v>
      </c>
      <c r="H391" t="s">
        <v>1177</v>
      </c>
      <c r="I391" t="s">
        <v>1439</v>
      </c>
      <c r="J391" t="s">
        <v>741</v>
      </c>
      <c r="K391" s="1">
        <v>45814</v>
      </c>
      <c r="L391" t="str">
        <f>IFERROR(VLOOKUP(Result5[[#This Row],[RPRO]],'Data Power app'!C:C,1,0),"Xoa")</f>
        <v>Xoa</v>
      </c>
    </row>
    <row r="392" spans="1:12" x14ac:dyDescent="0.25">
      <c r="A392" s="33" t="s">
        <v>12322</v>
      </c>
      <c r="B392" s="33" t="s">
        <v>12675</v>
      </c>
      <c r="C392" s="33" t="s">
        <v>738</v>
      </c>
      <c r="D392" s="1">
        <v>45831</v>
      </c>
      <c r="E392" s="33" t="str">
        <f>IFERROR(VLOOKUP(Result[[#This Row],[RPRO]],H:H,1,0),"")</f>
        <v>RPRO-250610-0628</v>
      </c>
      <c r="H392" t="s">
        <v>1178</v>
      </c>
      <c r="I392" t="s">
        <v>1439</v>
      </c>
      <c r="J392" t="s">
        <v>741</v>
      </c>
      <c r="K392" s="1">
        <v>45814</v>
      </c>
      <c r="L392" t="str">
        <f>IFERROR(VLOOKUP(Result5[[#This Row],[RPRO]],'Data Power app'!C:C,1,0),"Xoa")</f>
        <v>Xoa</v>
      </c>
    </row>
    <row r="393" spans="1:12" x14ac:dyDescent="0.25">
      <c r="A393" s="33" t="s">
        <v>12334</v>
      </c>
      <c r="B393" s="33" t="s">
        <v>12675</v>
      </c>
      <c r="C393" s="33" t="s">
        <v>738</v>
      </c>
      <c r="D393" s="1">
        <v>45831</v>
      </c>
      <c r="E393" s="33" t="str">
        <f>IFERROR(VLOOKUP(Result[[#This Row],[RPRO]],H:H,1,0),"")</f>
        <v>RPRO-250610-0650</v>
      </c>
      <c r="H393" t="s">
        <v>1028</v>
      </c>
      <c r="I393" t="s">
        <v>1036</v>
      </c>
      <c r="J393" t="s">
        <v>741</v>
      </c>
      <c r="K393" s="1">
        <v>45808</v>
      </c>
      <c r="L393" t="str">
        <f>IFERROR(VLOOKUP(Result5[[#This Row],[RPRO]],'Data Power app'!C:C,1,0),"Xoa")</f>
        <v>Xoa</v>
      </c>
    </row>
    <row r="394" spans="1:12" x14ac:dyDescent="0.25">
      <c r="A394" s="33" t="s">
        <v>12348</v>
      </c>
      <c r="B394" s="33" t="s">
        <v>12675</v>
      </c>
      <c r="C394" s="33" t="s">
        <v>738</v>
      </c>
      <c r="D394" s="1">
        <v>45831</v>
      </c>
      <c r="E394" s="33" t="str">
        <f>IFERROR(VLOOKUP(Result[[#This Row],[RPRO]],H:H,1,0),"")</f>
        <v>RPRO-250610-0692</v>
      </c>
      <c r="H394" t="s">
        <v>1179</v>
      </c>
      <c r="I394" t="s">
        <v>1429</v>
      </c>
      <c r="J394" t="s">
        <v>738</v>
      </c>
      <c r="K394" s="1">
        <v>45814</v>
      </c>
      <c r="L394" t="str">
        <f>IFERROR(VLOOKUP(Result5[[#This Row],[RPRO]],'Data Power app'!C:C,1,0),"Xoa")</f>
        <v>Xoa</v>
      </c>
    </row>
    <row r="395" spans="1:12" x14ac:dyDescent="0.25">
      <c r="A395" s="33" t="s">
        <v>12336</v>
      </c>
      <c r="B395" s="33" t="s">
        <v>12675</v>
      </c>
      <c r="C395" s="33" t="s">
        <v>738</v>
      </c>
      <c r="D395" s="1">
        <v>45831</v>
      </c>
      <c r="E395" s="33" t="str">
        <f>IFERROR(VLOOKUP(Result[[#This Row],[RPRO]],H:H,1,0),"")</f>
        <v>RPRO-250610-0652</v>
      </c>
      <c r="H395" t="s">
        <v>1180</v>
      </c>
      <c r="I395" t="s">
        <v>1429</v>
      </c>
      <c r="J395" t="s">
        <v>738</v>
      </c>
      <c r="K395" s="1">
        <v>45814</v>
      </c>
      <c r="L395" t="str">
        <f>IFERROR(VLOOKUP(Result5[[#This Row],[RPRO]],'Data Power app'!C:C,1,0),"Xoa")</f>
        <v>Xoa</v>
      </c>
    </row>
    <row r="396" spans="1:12" x14ac:dyDescent="0.25">
      <c r="A396" s="33" t="s">
        <v>12340</v>
      </c>
      <c r="B396" s="33" t="s">
        <v>12675</v>
      </c>
      <c r="C396" s="33" t="s">
        <v>738</v>
      </c>
      <c r="D396" s="1">
        <v>45831</v>
      </c>
      <c r="E396" s="33" t="str">
        <f>IFERROR(VLOOKUP(Result[[#This Row],[RPRO]],H:H,1,0),"")</f>
        <v>RPRO-250610-0664</v>
      </c>
      <c r="H396" t="s">
        <v>1261</v>
      </c>
      <c r="I396" t="s">
        <v>1280</v>
      </c>
      <c r="J396" t="s">
        <v>741</v>
      </c>
      <c r="K396" s="1">
        <v>45811</v>
      </c>
      <c r="L396" t="str">
        <f>IFERROR(VLOOKUP(Result5[[#This Row],[RPRO]],'Data Power app'!C:C,1,0),"Xoa")</f>
        <v>Xoa</v>
      </c>
    </row>
    <row r="397" spans="1:12" x14ac:dyDescent="0.25">
      <c r="A397" s="33" t="s">
        <v>12324</v>
      </c>
      <c r="B397" s="33" t="s">
        <v>12675</v>
      </c>
      <c r="C397" s="33" t="s">
        <v>738</v>
      </c>
      <c r="D397" s="1">
        <v>45831</v>
      </c>
      <c r="E397" s="33" t="str">
        <f>IFERROR(VLOOKUP(Result[[#This Row],[RPRO]],H:H,1,0),"")</f>
        <v>RPRO-250610-0630</v>
      </c>
      <c r="H397" t="s">
        <v>1029</v>
      </c>
      <c r="I397" t="s">
        <v>1036</v>
      </c>
      <c r="J397" t="s">
        <v>741</v>
      </c>
      <c r="K397" s="1">
        <v>45808</v>
      </c>
      <c r="L397" t="str">
        <f>IFERROR(VLOOKUP(Result5[[#This Row],[RPRO]],'Data Power app'!C:C,1,0),"Xoa")</f>
        <v>Xoa</v>
      </c>
    </row>
    <row r="398" spans="1:12" x14ac:dyDescent="0.25">
      <c r="A398" s="33" t="s">
        <v>12318</v>
      </c>
      <c r="B398" s="33" t="s">
        <v>12675</v>
      </c>
      <c r="C398" s="33" t="s">
        <v>738</v>
      </c>
      <c r="D398" s="1">
        <v>45831</v>
      </c>
      <c r="E398" s="33" t="str">
        <f>IFERROR(VLOOKUP(Result[[#This Row],[RPRO]],H:H,1,0),"")</f>
        <v>RPRO-250610-0619</v>
      </c>
      <c r="H398" t="s">
        <v>1030</v>
      </c>
      <c r="I398" t="s">
        <v>1036</v>
      </c>
      <c r="J398" t="s">
        <v>741</v>
      </c>
      <c r="K398" s="1">
        <v>45808</v>
      </c>
      <c r="L398" t="str">
        <f>IFERROR(VLOOKUP(Result5[[#This Row],[RPRO]],'Data Power app'!C:C,1,0),"Xoa")</f>
        <v>Xoa</v>
      </c>
    </row>
    <row r="399" spans="1:12" x14ac:dyDescent="0.25">
      <c r="A399" s="33" t="s">
        <v>12320</v>
      </c>
      <c r="B399" s="33" t="s">
        <v>12675</v>
      </c>
      <c r="C399" s="33" t="s">
        <v>738</v>
      </c>
      <c r="D399" s="1">
        <v>45831</v>
      </c>
      <c r="E399" s="33" t="str">
        <f>IFERROR(VLOOKUP(Result[[#This Row],[RPRO]],H:H,1,0),"")</f>
        <v>RPRO-250610-0622</v>
      </c>
      <c r="H399" t="s">
        <v>4477</v>
      </c>
      <c r="I399" t="s">
        <v>4607</v>
      </c>
      <c r="J399" t="s">
        <v>741</v>
      </c>
      <c r="K399" s="1">
        <v>45822</v>
      </c>
      <c r="L399" t="str">
        <f>IFERROR(VLOOKUP(Result5[[#This Row],[RPRO]],'Data Power app'!C:C,1,0),"Xoa")</f>
        <v>RPRO-250428-0123</v>
      </c>
    </row>
    <row r="400" spans="1:12" x14ac:dyDescent="0.25">
      <c r="A400" s="33" t="s">
        <v>12338</v>
      </c>
      <c r="B400" s="33" t="s">
        <v>12675</v>
      </c>
      <c r="C400" s="33" t="s">
        <v>738</v>
      </c>
      <c r="D400" s="1">
        <v>45831</v>
      </c>
      <c r="E400" s="33" t="str">
        <f>IFERROR(VLOOKUP(Result[[#This Row],[RPRO]],H:H,1,0),"")</f>
        <v>RPRO-250610-0660</v>
      </c>
      <c r="H400" t="s">
        <v>6183</v>
      </c>
      <c r="I400" t="s">
        <v>6431</v>
      </c>
      <c r="J400" t="s">
        <v>738</v>
      </c>
      <c r="K400" s="1">
        <v>45826</v>
      </c>
      <c r="L400" t="str">
        <f>IFERROR(VLOOKUP(Result5[[#This Row],[RPRO]],'Data Power app'!C:C,1,0),"Xoa")</f>
        <v>RPRO-250428-0125</v>
      </c>
    </row>
    <row r="401" spans="1:12" x14ac:dyDescent="0.25">
      <c r="A401" s="33" t="s">
        <v>12326</v>
      </c>
      <c r="B401" s="33" t="s">
        <v>12675</v>
      </c>
      <c r="C401" s="33" t="s">
        <v>738</v>
      </c>
      <c r="D401" s="1">
        <v>45831</v>
      </c>
      <c r="E401" s="33" t="str">
        <f>IFERROR(VLOOKUP(Result[[#This Row],[RPRO]],H:H,1,0),"")</f>
        <v>RPRO-250610-0638</v>
      </c>
      <c r="H401" t="s">
        <v>1181</v>
      </c>
      <c r="I401" t="s">
        <v>1429</v>
      </c>
      <c r="J401" t="s">
        <v>738</v>
      </c>
      <c r="K401" s="1">
        <v>45814</v>
      </c>
      <c r="L401" t="str">
        <f>IFERROR(VLOOKUP(Result5[[#This Row],[RPRO]],'Data Power app'!C:C,1,0),"Xoa")</f>
        <v>Xoa</v>
      </c>
    </row>
    <row r="402" spans="1:12" x14ac:dyDescent="0.25">
      <c r="A402" s="33" t="s">
        <v>12316</v>
      </c>
      <c r="B402" s="33" t="s">
        <v>12675</v>
      </c>
      <c r="C402" s="33" t="s">
        <v>738</v>
      </c>
      <c r="D402" s="1">
        <v>45831</v>
      </c>
      <c r="E402" s="33" t="str">
        <f>IFERROR(VLOOKUP(Result[[#This Row],[RPRO]],H:H,1,0),"")</f>
        <v>RPRO-250610-0608</v>
      </c>
      <c r="H402" t="s">
        <v>1182</v>
      </c>
      <c r="I402" t="s">
        <v>1429</v>
      </c>
      <c r="J402" t="s">
        <v>738</v>
      </c>
      <c r="K402" s="1">
        <v>45814</v>
      </c>
      <c r="L402" t="str">
        <f>IFERROR(VLOOKUP(Result5[[#This Row],[RPRO]],'Data Power app'!C:C,1,0),"Xoa")</f>
        <v>Xoa</v>
      </c>
    </row>
    <row r="403" spans="1:12" x14ac:dyDescent="0.25">
      <c r="A403" s="33" t="s">
        <v>12346</v>
      </c>
      <c r="B403" s="33" t="s">
        <v>12675</v>
      </c>
      <c r="C403" s="33" t="s">
        <v>738</v>
      </c>
      <c r="D403" s="1">
        <v>45831</v>
      </c>
      <c r="E403" s="33" t="str">
        <f>IFERROR(VLOOKUP(Result[[#This Row],[RPRO]],H:H,1,0),"")</f>
        <v>RPRO-250610-0689</v>
      </c>
      <c r="H403" t="s">
        <v>3371</v>
      </c>
      <c r="I403" t="s">
        <v>3921</v>
      </c>
      <c r="J403" t="s">
        <v>738</v>
      </c>
      <c r="K403" s="1">
        <v>45821</v>
      </c>
      <c r="L403" t="str">
        <f>IFERROR(VLOOKUP(Result5[[#This Row],[RPRO]],'Data Power app'!C:C,1,0),"Xoa")</f>
        <v>Xoa</v>
      </c>
    </row>
    <row r="404" spans="1:12" x14ac:dyDescent="0.25">
      <c r="A404" s="33" t="s">
        <v>12356</v>
      </c>
      <c r="B404" s="33" t="s">
        <v>12675</v>
      </c>
      <c r="C404" s="33" t="s">
        <v>738</v>
      </c>
      <c r="D404" s="1">
        <v>45831</v>
      </c>
      <c r="E404" s="33" t="str">
        <f>IFERROR(VLOOKUP(Result[[#This Row],[RPRO]],H:H,1,0),"")</f>
        <v>RPRO-250610-0710</v>
      </c>
      <c r="H404" t="s">
        <v>3714</v>
      </c>
      <c r="I404" t="s">
        <v>3921</v>
      </c>
      <c r="J404" t="s">
        <v>738</v>
      </c>
      <c r="K404" s="1">
        <v>45821</v>
      </c>
      <c r="L404" t="str">
        <f>IFERROR(VLOOKUP(Result5[[#This Row],[RPRO]],'Data Power app'!C:C,1,0),"Xoa")</f>
        <v>Xoa</v>
      </c>
    </row>
    <row r="405" spans="1:12" x14ac:dyDescent="0.25">
      <c r="A405" s="33" t="s">
        <v>12332</v>
      </c>
      <c r="B405" s="33" t="s">
        <v>12675</v>
      </c>
      <c r="C405" s="33" t="s">
        <v>738</v>
      </c>
      <c r="D405" s="1">
        <v>45831</v>
      </c>
      <c r="E405" s="33" t="str">
        <f>IFERROR(VLOOKUP(Result[[#This Row],[RPRO]],H:H,1,0),"")</f>
        <v>RPRO-250610-0646</v>
      </c>
      <c r="H405" t="s">
        <v>2213</v>
      </c>
      <c r="I405" t="s">
        <v>2384</v>
      </c>
      <c r="J405" t="s">
        <v>741</v>
      </c>
      <c r="K405" s="1">
        <v>45818</v>
      </c>
      <c r="L405" t="str">
        <f>IFERROR(VLOOKUP(Result5[[#This Row],[RPRO]],'Data Power app'!C:C,1,0),"Xoa")</f>
        <v>RPRO-250428-0163</v>
      </c>
    </row>
    <row r="406" spans="1:12" x14ac:dyDescent="0.25">
      <c r="A406" s="33" t="s">
        <v>12344</v>
      </c>
      <c r="B406" s="33" t="s">
        <v>12675</v>
      </c>
      <c r="C406" s="33" t="s">
        <v>738</v>
      </c>
      <c r="D406" s="1">
        <v>45831</v>
      </c>
      <c r="E406" s="33" t="str">
        <f>IFERROR(VLOOKUP(Result[[#This Row],[RPRO]],H:H,1,0),"")</f>
        <v>RPRO-250610-0678</v>
      </c>
      <c r="H406" t="s">
        <v>4397</v>
      </c>
      <c r="I406" t="s">
        <v>4607</v>
      </c>
      <c r="J406" t="s">
        <v>741</v>
      </c>
      <c r="K406" s="1">
        <v>45822</v>
      </c>
      <c r="L406" t="str">
        <f>IFERROR(VLOOKUP(Result5[[#This Row],[RPRO]],'Data Power app'!C:C,1,0),"Xoa")</f>
        <v>RPRO-250428-0173</v>
      </c>
    </row>
    <row r="407" spans="1:12" x14ac:dyDescent="0.25">
      <c r="A407" s="33" t="s">
        <v>12350</v>
      </c>
      <c r="B407" s="33" t="s">
        <v>12675</v>
      </c>
      <c r="C407" s="33" t="s">
        <v>738</v>
      </c>
      <c r="D407" s="1">
        <v>45831</v>
      </c>
      <c r="E407" s="33" t="str">
        <f>IFERROR(VLOOKUP(Result[[#This Row],[RPRO]],H:H,1,0),"")</f>
        <v>RPRO-250610-0696</v>
      </c>
      <c r="H407" t="s">
        <v>2214</v>
      </c>
      <c r="I407" t="s">
        <v>2384</v>
      </c>
      <c r="J407" t="s">
        <v>741</v>
      </c>
      <c r="K407" s="1">
        <v>45818</v>
      </c>
      <c r="L407" t="str">
        <f>IFERROR(VLOOKUP(Result5[[#This Row],[RPRO]],'Data Power app'!C:C,1,0),"Xoa")</f>
        <v>Xoa</v>
      </c>
    </row>
    <row r="408" spans="1:12" x14ac:dyDescent="0.25">
      <c r="A408" s="33" t="s">
        <v>12392</v>
      </c>
      <c r="B408" s="33" t="s">
        <v>12613</v>
      </c>
      <c r="C408" s="33" t="s">
        <v>739</v>
      </c>
      <c r="D408" s="1">
        <v>45831</v>
      </c>
      <c r="E408" s="33" t="str">
        <f>IFERROR(VLOOKUP(Result[[#This Row],[RPRO]],H:H,1,0),"")</f>
        <v>RPRO-250507-0803</v>
      </c>
      <c r="H408" t="s">
        <v>6185</v>
      </c>
      <c r="I408" t="s">
        <v>6431</v>
      </c>
      <c r="J408" t="s">
        <v>738</v>
      </c>
      <c r="K408" s="1">
        <v>45826</v>
      </c>
      <c r="L408" t="str">
        <f>IFERROR(VLOOKUP(Result5[[#This Row],[RPRO]],'Data Power app'!C:C,1,0),"Xoa")</f>
        <v>RPRO-250428-0176</v>
      </c>
    </row>
    <row r="409" spans="1:12" x14ac:dyDescent="0.25">
      <c r="A409" s="33" t="s">
        <v>12394</v>
      </c>
      <c r="B409" s="33" t="s">
        <v>12613</v>
      </c>
      <c r="C409" s="33" t="s">
        <v>739</v>
      </c>
      <c r="D409" s="1">
        <v>45831</v>
      </c>
      <c r="E409" s="33" t="str">
        <f>IFERROR(VLOOKUP(Result[[#This Row],[RPRO]],H:H,1,0),"")</f>
        <v>RPRO-250507-0811</v>
      </c>
      <c r="H409" t="s">
        <v>2215</v>
      </c>
      <c r="I409" t="s">
        <v>2384</v>
      </c>
      <c r="J409" t="s">
        <v>741</v>
      </c>
      <c r="K409" s="1">
        <v>45818</v>
      </c>
      <c r="L409" t="str">
        <f>IFERROR(VLOOKUP(Result5[[#This Row],[RPRO]],'Data Power app'!C:C,1,0),"Xoa")</f>
        <v>Xoa</v>
      </c>
    </row>
    <row r="410" spans="1:12" x14ac:dyDescent="0.25">
      <c r="A410" s="33" t="s">
        <v>12420</v>
      </c>
      <c r="B410" s="33" t="s">
        <v>12613</v>
      </c>
      <c r="C410" s="33" t="s">
        <v>739</v>
      </c>
      <c r="D410" s="1">
        <v>45831</v>
      </c>
      <c r="E410" s="33" t="str">
        <f>IFERROR(VLOOKUP(Result[[#This Row],[RPRO]],H:H,1,0),"")</f>
        <v/>
      </c>
      <c r="H410" t="s">
        <v>6243</v>
      </c>
      <c r="I410" t="s">
        <v>6431</v>
      </c>
      <c r="J410" t="s">
        <v>738</v>
      </c>
      <c r="K410" s="1">
        <v>45826</v>
      </c>
      <c r="L410" t="str">
        <f>IFERROR(VLOOKUP(Result5[[#This Row],[RPRO]],'Data Power app'!C:C,1,0),"Xoa")</f>
        <v>RPRO-250428-0178</v>
      </c>
    </row>
    <row r="411" spans="1:12" x14ac:dyDescent="0.25">
      <c r="A411" s="33" t="s">
        <v>12422</v>
      </c>
      <c r="B411" s="33" t="s">
        <v>12613</v>
      </c>
      <c r="C411" s="33" t="s">
        <v>739</v>
      </c>
      <c r="D411" s="1">
        <v>45831</v>
      </c>
      <c r="E411" s="33" t="str">
        <f>IFERROR(VLOOKUP(Result[[#This Row],[RPRO]],H:H,1,0),"")</f>
        <v/>
      </c>
      <c r="H411" t="s">
        <v>2217</v>
      </c>
      <c r="I411" t="s">
        <v>2384</v>
      </c>
      <c r="J411" t="s">
        <v>741</v>
      </c>
      <c r="K411" s="1">
        <v>45818</v>
      </c>
      <c r="L411" t="str">
        <f>IFERROR(VLOOKUP(Result5[[#This Row],[RPRO]],'Data Power app'!C:C,1,0),"Xoa")</f>
        <v>RPRO-250428-0179</v>
      </c>
    </row>
    <row r="412" spans="1:12" x14ac:dyDescent="0.25">
      <c r="A412" s="33" t="s">
        <v>12424</v>
      </c>
      <c r="B412" s="33" t="s">
        <v>12613</v>
      </c>
      <c r="C412" s="33" t="s">
        <v>739</v>
      </c>
      <c r="D412" s="1">
        <v>45831</v>
      </c>
      <c r="E412" s="33" t="str">
        <f>IFERROR(VLOOKUP(Result[[#This Row],[RPRO]],H:H,1,0),"")</f>
        <v/>
      </c>
      <c r="H412" t="s">
        <v>2218</v>
      </c>
      <c r="I412" t="s">
        <v>2384</v>
      </c>
      <c r="J412" t="s">
        <v>741</v>
      </c>
      <c r="K412" s="1">
        <v>45818</v>
      </c>
      <c r="L412" t="str">
        <f>IFERROR(VLOOKUP(Result5[[#This Row],[RPRO]],'Data Power app'!C:C,1,0),"Xoa")</f>
        <v>Xoa</v>
      </c>
    </row>
    <row r="413" spans="1:12" x14ac:dyDescent="0.25">
      <c r="A413" s="33" t="s">
        <v>12426</v>
      </c>
      <c r="B413" s="33" t="s">
        <v>12613</v>
      </c>
      <c r="C413" s="33" t="s">
        <v>739</v>
      </c>
      <c r="D413" s="1">
        <v>45831</v>
      </c>
      <c r="E413" s="33" t="str">
        <f>IFERROR(VLOOKUP(Result[[#This Row],[RPRO]],H:H,1,0),"")</f>
        <v/>
      </c>
      <c r="H413" t="s">
        <v>2219</v>
      </c>
      <c r="I413" t="s">
        <v>2384</v>
      </c>
      <c r="J413" t="s">
        <v>741</v>
      </c>
      <c r="K413" s="1">
        <v>45818</v>
      </c>
      <c r="L413" t="str">
        <f>IFERROR(VLOOKUP(Result5[[#This Row],[RPRO]],'Data Power app'!C:C,1,0),"Xoa")</f>
        <v>Xoa</v>
      </c>
    </row>
    <row r="414" spans="1:12" x14ac:dyDescent="0.25">
      <c r="A414" s="33" t="s">
        <v>12428</v>
      </c>
      <c r="B414" s="33" t="s">
        <v>12613</v>
      </c>
      <c r="C414" s="33" t="s">
        <v>739</v>
      </c>
      <c r="D414" s="1">
        <v>45831</v>
      </c>
      <c r="E414" s="33" t="str">
        <f>IFERROR(VLOOKUP(Result[[#This Row],[RPRO]],H:H,1,0),"")</f>
        <v/>
      </c>
      <c r="H414" t="s">
        <v>2221</v>
      </c>
      <c r="I414" t="s">
        <v>2384</v>
      </c>
      <c r="J414" t="s">
        <v>741</v>
      </c>
      <c r="K414" s="1">
        <v>45818</v>
      </c>
      <c r="L414" t="str">
        <f>IFERROR(VLOOKUP(Result5[[#This Row],[RPRO]],'Data Power app'!C:C,1,0),"Xoa")</f>
        <v>RPRO-250428-0186</v>
      </c>
    </row>
    <row r="415" spans="1:12" x14ac:dyDescent="0.25">
      <c r="A415" s="33" t="s">
        <v>12416</v>
      </c>
      <c r="B415" s="33" t="s">
        <v>12613</v>
      </c>
      <c r="C415" s="33" t="s">
        <v>739</v>
      </c>
      <c r="D415" s="1">
        <v>45831</v>
      </c>
      <c r="E415" s="33" t="str">
        <f>IFERROR(VLOOKUP(Result[[#This Row],[RPRO]],H:H,1,0),"")</f>
        <v>RPRO-250602-0077</v>
      </c>
      <c r="H415" t="s">
        <v>2222</v>
      </c>
      <c r="I415" t="s">
        <v>2384</v>
      </c>
      <c r="J415" t="s">
        <v>741</v>
      </c>
      <c r="K415" s="1">
        <v>45818</v>
      </c>
      <c r="L415" t="str">
        <f>IFERROR(VLOOKUP(Result5[[#This Row],[RPRO]],'Data Power app'!C:C,1,0),"Xoa")</f>
        <v>Xoa</v>
      </c>
    </row>
    <row r="416" spans="1:12" x14ac:dyDescent="0.25">
      <c r="A416" s="33" t="s">
        <v>12418</v>
      </c>
      <c r="B416" s="33" t="s">
        <v>12613</v>
      </c>
      <c r="C416" s="33" t="s">
        <v>739</v>
      </c>
      <c r="D416" s="1">
        <v>45831</v>
      </c>
      <c r="E416" s="33" t="str">
        <f>IFERROR(VLOOKUP(Result[[#This Row],[RPRO]],H:H,1,0),"")</f>
        <v>RPRO-250602-0079</v>
      </c>
      <c r="H416" t="s">
        <v>5789</v>
      </c>
      <c r="I416" t="s">
        <v>5806</v>
      </c>
      <c r="J416" t="s">
        <v>741</v>
      </c>
      <c r="K416" s="1">
        <v>45825</v>
      </c>
      <c r="L416" t="str">
        <f>IFERROR(VLOOKUP(Result5[[#This Row],[RPRO]],'Data Power app'!C:C,1,0),"Xoa")</f>
        <v>RPRO-250428-0189</v>
      </c>
    </row>
    <row r="417" spans="1:12" x14ac:dyDescent="0.25">
      <c r="A417" s="33" t="s">
        <v>14160</v>
      </c>
      <c r="B417" s="33" t="s">
        <v>14838</v>
      </c>
      <c r="C417" s="33" t="s">
        <v>736</v>
      </c>
      <c r="D417" s="1">
        <v>45832</v>
      </c>
      <c r="E417" s="33" t="str">
        <f>IFERROR(VLOOKUP(Result[[#This Row],[RPRO]],H:H,1,0),"")</f>
        <v>RPRO-250623-0707</v>
      </c>
      <c r="H417" t="s">
        <v>2223</v>
      </c>
      <c r="I417" t="s">
        <v>2384</v>
      </c>
      <c r="J417" t="s">
        <v>741</v>
      </c>
      <c r="K417" s="1">
        <v>45818</v>
      </c>
      <c r="L417" t="str">
        <f>IFERROR(VLOOKUP(Result5[[#This Row],[RPRO]],'Data Power app'!C:C,1,0),"Xoa")</f>
        <v>Xoa</v>
      </c>
    </row>
    <row r="418" spans="1:12" x14ac:dyDescent="0.25">
      <c r="A418" s="33" t="s">
        <v>14618</v>
      </c>
      <c r="B418" s="33" t="s">
        <v>14838</v>
      </c>
      <c r="C418" s="33" t="s">
        <v>736</v>
      </c>
      <c r="D418" s="1">
        <v>45832</v>
      </c>
      <c r="E418" s="33" t="str">
        <f>IFERROR(VLOOKUP(Result[[#This Row],[RPRO]],H:H,1,0),"")</f>
        <v>RPRO-250606-0514</v>
      </c>
      <c r="H418" t="s">
        <v>2225</v>
      </c>
      <c r="I418" t="s">
        <v>2384</v>
      </c>
      <c r="J418" t="s">
        <v>741</v>
      </c>
      <c r="K418" s="1">
        <v>45818</v>
      </c>
      <c r="L418" t="str">
        <f>IFERROR(VLOOKUP(Result5[[#This Row],[RPRO]],'Data Power app'!C:C,1,0),"Xoa")</f>
        <v>RPRO-250428-0193</v>
      </c>
    </row>
    <row r="419" spans="1:12" x14ac:dyDescent="0.25">
      <c r="A419" s="33" t="s">
        <v>14620</v>
      </c>
      <c r="B419" s="33" t="s">
        <v>14838</v>
      </c>
      <c r="C419" s="33" t="s">
        <v>736</v>
      </c>
      <c r="D419" s="1">
        <v>45832</v>
      </c>
      <c r="E419" s="33" t="str">
        <f>IFERROR(VLOOKUP(Result[[#This Row],[RPRO]],H:H,1,0),"")</f>
        <v>RPRO-250606-0517</v>
      </c>
      <c r="H419" t="s">
        <v>2227</v>
      </c>
      <c r="I419" t="s">
        <v>2384</v>
      </c>
      <c r="J419" t="s">
        <v>741</v>
      </c>
      <c r="K419" s="1">
        <v>45818</v>
      </c>
      <c r="L419" t="str">
        <f>IFERROR(VLOOKUP(Result5[[#This Row],[RPRO]],'Data Power app'!C:C,1,0),"Xoa")</f>
        <v>RPRO-250428-0195</v>
      </c>
    </row>
    <row r="420" spans="1:12" x14ac:dyDescent="0.25">
      <c r="A420" s="33" t="s">
        <v>14622</v>
      </c>
      <c r="B420" s="33" t="s">
        <v>14838</v>
      </c>
      <c r="C420" s="33" t="s">
        <v>736</v>
      </c>
      <c r="D420" s="1">
        <v>45832</v>
      </c>
      <c r="E420" s="33" t="str">
        <f>IFERROR(VLOOKUP(Result[[#This Row],[RPRO]],H:H,1,0),"")</f>
        <v>RPRO-250606-0523</v>
      </c>
      <c r="H420" t="s">
        <v>2228</v>
      </c>
      <c r="I420" t="s">
        <v>2384</v>
      </c>
      <c r="J420" t="s">
        <v>741</v>
      </c>
      <c r="K420" s="1">
        <v>45818</v>
      </c>
      <c r="L420" t="str">
        <f>IFERROR(VLOOKUP(Result5[[#This Row],[RPRO]],'Data Power app'!C:C,1,0),"Xoa")</f>
        <v>Xoa</v>
      </c>
    </row>
    <row r="421" spans="1:12" x14ac:dyDescent="0.25">
      <c r="A421" s="33" t="s">
        <v>14624</v>
      </c>
      <c r="B421" s="33" t="s">
        <v>14838</v>
      </c>
      <c r="C421" s="33" t="s">
        <v>736</v>
      </c>
      <c r="D421" s="1">
        <v>45832</v>
      </c>
      <c r="E421" s="33" t="str">
        <f>IFERROR(VLOOKUP(Result[[#This Row],[RPRO]],H:H,1,0),"")</f>
        <v>RPRO-250606-0526</v>
      </c>
      <c r="H421" t="s">
        <v>2230</v>
      </c>
      <c r="I421" t="s">
        <v>2384</v>
      </c>
      <c r="J421" t="s">
        <v>741</v>
      </c>
      <c r="K421" s="1">
        <v>45818</v>
      </c>
      <c r="L421" t="str">
        <f>IFERROR(VLOOKUP(Result5[[#This Row],[RPRO]],'Data Power app'!C:C,1,0),"Xoa")</f>
        <v>RPRO-250428-0199</v>
      </c>
    </row>
    <row r="422" spans="1:12" x14ac:dyDescent="0.25">
      <c r="A422" s="33" t="s">
        <v>14626</v>
      </c>
      <c r="B422" s="33" t="s">
        <v>14838</v>
      </c>
      <c r="C422" s="33" t="s">
        <v>736</v>
      </c>
      <c r="D422" s="1">
        <v>45832</v>
      </c>
      <c r="E422" s="33" t="str">
        <f>IFERROR(VLOOKUP(Result[[#This Row],[RPRO]],H:H,1,0),"")</f>
        <v>RPRO-250606-0529</v>
      </c>
      <c r="H422" t="s">
        <v>2231</v>
      </c>
      <c r="I422" t="s">
        <v>2384</v>
      </c>
      <c r="J422" t="s">
        <v>741</v>
      </c>
      <c r="K422" s="1">
        <v>45818</v>
      </c>
      <c r="L422" t="str">
        <f>IFERROR(VLOOKUP(Result5[[#This Row],[RPRO]],'Data Power app'!C:C,1,0),"Xoa")</f>
        <v>Xoa</v>
      </c>
    </row>
    <row r="423" spans="1:12" x14ac:dyDescent="0.25">
      <c r="A423" s="33" t="s">
        <v>14628</v>
      </c>
      <c r="B423" s="33" t="s">
        <v>14838</v>
      </c>
      <c r="C423" s="33" t="s">
        <v>736</v>
      </c>
      <c r="D423" s="1">
        <v>45832</v>
      </c>
      <c r="E423" s="33" t="str">
        <f>IFERROR(VLOOKUP(Result[[#This Row],[RPRO]],H:H,1,0),"")</f>
        <v>RPRO-250606-0535</v>
      </c>
      <c r="H423" t="s">
        <v>2233</v>
      </c>
      <c r="I423" t="s">
        <v>2384</v>
      </c>
      <c r="J423" t="s">
        <v>741</v>
      </c>
      <c r="K423" s="1">
        <v>45818</v>
      </c>
      <c r="L423" t="str">
        <f>IFERROR(VLOOKUP(Result5[[#This Row],[RPRO]],'Data Power app'!C:C,1,0),"Xoa")</f>
        <v>RPRO-250428-0203</v>
      </c>
    </row>
    <row r="424" spans="1:12" x14ac:dyDescent="0.25">
      <c r="A424" s="33" t="s">
        <v>14630</v>
      </c>
      <c r="B424" s="33" t="s">
        <v>14838</v>
      </c>
      <c r="C424" s="33" t="s">
        <v>736</v>
      </c>
      <c r="D424" s="1">
        <v>45832</v>
      </c>
      <c r="E424" s="33" t="str">
        <f>IFERROR(VLOOKUP(Result[[#This Row],[RPRO]],H:H,1,0),"")</f>
        <v>RPRO-250606-0538</v>
      </c>
      <c r="H424" t="s">
        <v>1183</v>
      </c>
      <c r="I424" t="s">
        <v>1429</v>
      </c>
      <c r="J424" t="s">
        <v>738</v>
      </c>
      <c r="K424" s="1">
        <v>45814</v>
      </c>
      <c r="L424" t="str">
        <f>IFERROR(VLOOKUP(Result5[[#This Row],[RPRO]],'Data Power app'!C:C,1,0),"Xoa")</f>
        <v>Xoa</v>
      </c>
    </row>
    <row r="425" spans="1:12" x14ac:dyDescent="0.25">
      <c r="A425" s="33" t="s">
        <v>12197</v>
      </c>
      <c r="B425" s="33" t="s">
        <v>12668</v>
      </c>
      <c r="C425" s="33" t="s">
        <v>740</v>
      </c>
      <c r="D425" s="1">
        <v>45831</v>
      </c>
      <c r="E425" s="33" t="str">
        <f>IFERROR(VLOOKUP(Result[[#This Row],[RPRO]],H:H,1,0),"")</f>
        <v>RPRO-250604-0362</v>
      </c>
      <c r="H425" t="s">
        <v>2235</v>
      </c>
      <c r="I425" t="s">
        <v>2384</v>
      </c>
      <c r="J425" t="s">
        <v>741</v>
      </c>
      <c r="K425" s="1">
        <v>45818</v>
      </c>
      <c r="L425" t="str">
        <f>IFERROR(VLOOKUP(Result5[[#This Row],[RPRO]],'Data Power app'!C:C,1,0),"Xoa")</f>
        <v>RPRO-250428-0205</v>
      </c>
    </row>
    <row r="426" spans="1:12" x14ac:dyDescent="0.25">
      <c r="A426" s="33" t="s">
        <v>12384</v>
      </c>
      <c r="B426" s="33" t="s">
        <v>12675</v>
      </c>
      <c r="C426" s="33" t="s">
        <v>738</v>
      </c>
      <c r="D426" s="1">
        <v>45831</v>
      </c>
      <c r="E426" s="33" t="str">
        <f>IFERROR(VLOOKUP(Result[[#This Row],[RPRO]],H:H,1,0),"")</f>
        <v>RPRO-250610-0662</v>
      </c>
      <c r="H426" t="s">
        <v>1184</v>
      </c>
      <c r="I426" t="s">
        <v>1429</v>
      </c>
      <c r="J426" t="s">
        <v>738</v>
      </c>
      <c r="K426" s="1">
        <v>45814</v>
      </c>
      <c r="L426" t="str">
        <f>IFERROR(VLOOKUP(Result5[[#This Row],[RPRO]],'Data Power app'!C:C,1,0),"Xoa")</f>
        <v>Xoa</v>
      </c>
    </row>
    <row r="427" spans="1:12" x14ac:dyDescent="0.25">
      <c r="A427" s="33" t="s">
        <v>12386</v>
      </c>
      <c r="B427" s="33" t="s">
        <v>12675</v>
      </c>
      <c r="C427" s="33" t="s">
        <v>738</v>
      </c>
      <c r="D427" s="1">
        <v>45831</v>
      </c>
      <c r="E427" s="33" t="str">
        <f>IFERROR(VLOOKUP(Result[[#This Row],[RPRO]],H:H,1,0),"")</f>
        <v>RPRO-250418-0170</v>
      </c>
      <c r="H427" t="s">
        <v>2236</v>
      </c>
      <c r="I427" t="s">
        <v>2384</v>
      </c>
      <c r="J427" t="s">
        <v>741</v>
      </c>
      <c r="K427" s="1">
        <v>45818</v>
      </c>
      <c r="L427" t="str">
        <f>IFERROR(VLOOKUP(Result5[[#This Row],[RPRO]],'Data Power app'!C:C,1,0),"Xoa")</f>
        <v>Xoa</v>
      </c>
    </row>
    <row r="428" spans="1:12" x14ac:dyDescent="0.25">
      <c r="A428" s="33" t="s">
        <v>12396</v>
      </c>
      <c r="B428" s="33" t="s">
        <v>12675</v>
      </c>
      <c r="C428" s="33" t="s">
        <v>738</v>
      </c>
      <c r="D428" s="1">
        <v>45831</v>
      </c>
      <c r="E428" s="33" t="str">
        <f>IFERROR(VLOOKUP(Result[[#This Row],[RPRO]],H:H,1,0),"")</f>
        <v>RPRO-250210-1952</v>
      </c>
      <c r="H428" t="s">
        <v>1185</v>
      </c>
      <c r="I428" t="s">
        <v>1429</v>
      </c>
      <c r="J428" t="s">
        <v>738</v>
      </c>
      <c r="K428" s="1">
        <v>45814</v>
      </c>
      <c r="L428" t="str">
        <f>IFERROR(VLOOKUP(Result5[[#This Row],[RPRO]],'Data Power app'!C:C,1,0),"Xoa")</f>
        <v>Xoa</v>
      </c>
    </row>
    <row r="429" spans="1:12" x14ac:dyDescent="0.25">
      <c r="A429" s="33" t="s">
        <v>12398</v>
      </c>
      <c r="B429" s="33" t="s">
        <v>12675</v>
      </c>
      <c r="C429" s="33" t="s">
        <v>738</v>
      </c>
      <c r="D429" s="1">
        <v>45831</v>
      </c>
      <c r="E429" s="33" t="str">
        <f>IFERROR(VLOOKUP(Result[[#This Row],[RPRO]],H:H,1,0),"")</f>
        <v>RPRO-250211-0127</v>
      </c>
      <c r="H429" t="s">
        <v>2237</v>
      </c>
      <c r="I429" t="s">
        <v>2384</v>
      </c>
      <c r="J429" t="s">
        <v>741</v>
      </c>
      <c r="K429" s="1">
        <v>45818</v>
      </c>
      <c r="L429" t="str">
        <f>IFERROR(VLOOKUP(Result5[[#This Row],[RPRO]],'Data Power app'!C:C,1,0),"Xoa")</f>
        <v>Xoa</v>
      </c>
    </row>
    <row r="430" spans="1:12" x14ac:dyDescent="0.25">
      <c r="A430" s="33" t="s">
        <v>12400</v>
      </c>
      <c r="B430" s="33" t="s">
        <v>12675</v>
      </c>
      <c r="C430" s="33" t="s">
        <v>738</v>
      </c>
      <c r="D430" s="1">
        <v>45831</v>
      </c>
      <c r="E430" s="33" t="str">
        <f>IFERROR(VLOOKUP(Result[[#This Row],[RPRO]],H:H,1,0),"")</f>
        <v>RPRO-250425-0047</v>
      </c>
      <c r="H430" t="s">
        <v>4399</v>
      </c>
      <c r="I430" t="s">
        <v>4602</v>
      </c>
      <c r="J430" t="s">
        <v>738</v>
      </c>
      <c r="K430" s="1">
        <v>45822</v>
      </c>
      <c r="L430" t="str">
        <f>IFERROR(VLOOKUP(Result5[[#This Row],[RPRO]],'Data Power app'!C:C,1,0),"Xoa")</f>
        <v>RPRO-250428-0211</v>
      </c>
    </row>
    <row r="431" spans="1:12" x14ac:dyDescent="0.25">
      <c r="A431" s="33" t="s">
        <v>14756</v>
      </c>
      <c r="B431" s="33" t="s">
        <v>14837</v>
      </c>
      <c r="C431" s="33" t="s">
        <v>739</v>
      </c>
      <c r="D431" s="1">
        <v>45832</v>
      </c>
      <c r="E431" s="33" t="str">
        <f>IFERROR(VLOOKUP(Result[[#This Row],[RPRO]],H:H,1,0),"")</f>
        <v>RPRO-250526-0499</v>
      </c>
      <c r="H431" t="s">
        <v>4401</v>
      </c>
      <c r="I431" t="s">
        <v>4602</v>
      </c>
      <c r="J431" t="s">
        <v>738</v>
      </c>
      <c r="K431" s="1">
        <v>45822</v>
      </c>
      <c r="L431" t="str">
        <f>IFERROR(VLOOKUP(Result5[[#This Row],[RPRO]],'Data Power app'!C:C,1,0),"Xoa")</f>
        <v>RPRO-250428-0213</v>
      </c>
    </row>
    <row r="432" spans="1:12" x14ac:dyDescent="0.25">
      <c r="A432" s="33" t="s">
        <v>14758</v>
      </c>
      <c r="B432" s="33" t="s">
        <v>14837</v>
      </c>
      <c r="C432" s="33" t="s">
        <v>739</v>
      </c>
      <c r="D432" s="1">
        <v>45832</v>
      </c>
      <c r="E432" s="33" t="str">
        <f>IFERROR(VLOOKUP(Result[[#This Row],[RPRO]],H:H,1,0),"")</f>
        <v>RPRO-250526-0500</v>
      </c>
      <c r="H432" t="s">
        <v>3715</v>
      </c>
      <c r="I432" t="s">
        <v>3921</v>
      </c>
      <c r="J432" t="s">
        <v>738</v>
      </c>
      <c r="K432" s="1">
        <v>45821</v>
      </c>
      <c r="L432" t="str">
        <f>IFERROR(VLOOKUP(Result5[[#This Row],[RPRO]],'Data Power app'!C:C,1,0),"Xoa")</f>
        <v>Xoa</v>
      </c>
    </row>
    <row r="433" spans="1:12" x14ac:dyDescent="0.25">
      <c r="A433" s="33" t="s">
        <v>14760</v>
      </c>
      <c r="B433" s="33" t="s">
        <v>14837</v>
      </c>
      <c r="C433" s="33" t="s">
        <v>739</v>
      </c>
      <c r="D433" s="1">
        <v>45832</v>
      </c>
      <c r="E433" s="33" t="str">
        <f>IFERROR(VLOOKUP(Result[[#This Row],[RPRO]],H:H,1,0),"")</f>
        <v>RPRO-250526-0501</v>
      </c>
      <c r="H433" t="s">
        <v>2238</v>
      </c>
      <c r="I433" t="s">
        <v>2384</v>
      </c>
      <c r="J433" t="s">
        <v>741</v>
      </c>
      <c r="K433" s="1">
        <v>45818</v>
      </c>
      <c r="L433" t="str">
        <f>IFERROR(VLOOKUP(Result5[[#This Row],[RPRO]],'Data Power app'!C:C,1,0),"Xoa")</f>
        <v>Xoa</v>
      </c>
    </row>
    <row r="434" spans="1:12" x14ac:dyDescent="0.25">
      <c r="A434" s="33" t="s">
        <v>14762</v>
      </c>
      <c r="B434" s="33" t="s">
        <v>14837</v>
      </c>
      <c r="C434" s="33" t="s">
        <v>739</v>
      </c>
      <c r="D434" s="1">
        <v>45832</v>
      </c>
      <c r="E434" s="33" t="str">
        <f>IFERROR(VLOOKUP(Result[[#This Row],[RPRO]],H:H,1,0),"")</f>
        <v>RPRO-250526-0502</v>
      </c>
      <c r="H434" t="s">
        <v>3716</v>
      </c>
      <c r="I434" t="s">
        <v>3921</v>
      </c>
      <c r="J434" t="s">
        <v>738</v>
      </c>
      <c r="K434" s="1">
        <v>45821</v>
      </c>
      <c r="L434" t="str">
        <f>IFERROR(VLOOKUP(Result5[[#This Row],[RPRO]],'Data Power app'!C:C,1,0),"Xoa")</f>
        <v>Xoa</v>
      </c>
    </row>
    <row r="435" spans="1:12" x14ac:dyDescent="0.25">
      <c r="A435" s="33" t="s">
        <v>14764</v>
      </c>
      <c r="B435" s="33" t="s">
        <v>14837</v>
      </c>
      <c r="C435" s="33" t="s">
        <v>739</v>
      </c>
      <c r="D435" s="1">
        <v>45832</v>
      </c>
      <c r="E435" s="33" t="str">
        <f>IFERROR(VLOOKUP(Result[[#This Row],[RPRO]],H:H,1,0),"")</f>
        <v>RPRO-250526-0503</v>
      </c>
      <c r="H435" t="s">
        <v>2239</v>
      </c>
      <c r="I435" t="s">
        <v>2384</v>
      </c>
      <c r="J435" t="s">
        <v>741</v>
      </c>
      <c r="K435" s="1">
        <v>45818</v>
      </c>
      <c r="L435" t="str">
        <f>IFERROR(VLOOKUP(Result5[[#This Row],[RPRO]],'Data Power app'!C:C,1,0),"Xoa")</f>
        <v>Xoa</v>
      </c>
    </row>
    <row r="436" spans="1:12" x14ac:dyDescent="0.25">
      <c r="A436" s="33" t="s">
        <v>14766</v>
      </c>
      <c r="B436" s="33" t="s">
        <v>14837</v>
      </c>
      <c r="C436" s="33" t="s">
        <v>739</v>
      </c>
      <c r="D436" s="1">
        <v>45832</v>
      </c>
      <c r="E436" s="33" t="str">
        <f>IFERROR(VLOOKUP(Result[[#This Row],[RPRO]],H:H,1,0),"")</f>
        <v>RPRO-250526-0504</v>
      </c>
      <c r="H436" t="s">
        <v>4403</v>
      </c>
      <c r="I436" t="s">
        <v>4602</v>
      </c>
      <c r="J436" t="s">
        <v>738</v>
      </c>
      <c r="K436" s="1">
        <v>45822</v>
      </c>
      <c r="L436" t="str">
        <f>IFERROR(VLOOKUP(Result5[[#This Row],[RPRO]],'Data Power app'!C:C,1,0),"Xoa")</f>
        <v>RPRO-250428-0219</v>
      </c>
    </row>
    <row r="437" spans="1:12" x14ac:dyDescent="0.25">
      <c r="A437" s="33" t="s">
        <v>14768</v>
      </c>
      <c r="B437" s="33" t="s">
        <v>14837</v>
      </c>
      <c r="C437" s="33" t="s">
        <v>739</v>
      </c>
      <c r="D437" s="1">
        <v>45832</v>
      </c>
      <c r="E437" s="33" t="str">
        <f>IFERROR(VLOOKUP(Result[[#This Row],[RPRO]],H:H,1,0),"")</f>
        <v>RPRO-250526-0505</v>
      </c>
      <c r="H437" t="s">
        <v>2240</v>
      </c>
      <c r="I437" t="s">
        <v>2384</v>
      </c>
      <c r="J437" t="s">
        <v>741</v>
      </c>
      <c r="K437" s="1">
        <v>45818</v>
      </c>
      <c r="L437" t="str">
        <f>IFERROR(VLOOKUP(Result5[[#This Row],[RPRO]],'Data Power app'!C:C,1,0),"Xoa")</f>
        <v>Xoa</v>
      </c>
    </row>
    <row r="438" spans="1:12" x14ac:dyDescent="0.25">
      <c r="A438" s="33" t="s">
        <v>14770</v>
      </c>
      <c r="B438" s="33" t="s">
        <v>14837</v>
      </c>
      <c r="C438" s="33" t="s">
        <v>739</v>
      </c>
      <c r="D438" s="1">
        <v>45832</v>
      </c>
      <c r="E438" s="33" t="str">
        <f>IFERROR(VLOOKUP(Result[[#This Row],[RPRO]],H:H,1,0),"")</f>
        <v>RPRO-250526-0506</v>
      </c>
      <c r="H438" t="s">
        <v>6187</v>
      </c>
      <c r="I438" t="s">
        <v>6431</v>
      </c>
      <c r="J438" t="s">
        <v>738</v>
      </c>
      <c r="K438" s="1">
        <v>45826</v>
      </c>
      <c r="L438" t="str">
        <f>IFERROR(VLOOKUP(Result5[[#This Row],[RPRO]],'Data Power app'!C:C,1,0),"Xoa")</f>
        <v>RPRO-250428-0222</v>
      </c>
    </row>
    <row r="439" spans="1:12" x14ac:dyDescent="0.25">
      <c r="A439" s="33" t="s">
        <v>14772</v>
      </c>
      <c r="B439" s="33" t="s">
        <v>14837</v>
      </c>
      <c r="C439" s="33" t="s">
        <v>739</v>
      </c>
      <c r="D439" s="1">
        <v>45832</v>
      </c>
      <c r="E439" s="33" t="str">
        <f>IFERROR(VLOOKUP(Result[[#This Row],[RPRO]],H:H,1,0),"")</f>
        <v>RPRO-250526-0507</v>
      </c>
      <c r="H439" t="s">
        <v>2241</v>
      </c>
      <c r="I439" t="s">
        <v>2384</v>
      </c>
      <c r="J439" t="s">
        <v>741</v>
      </c>
      <c r="K439" s="1">
        <v>45818</v>
      </c>
      <c r="L439" t="str">
        <f>IFERROR(VLOOKUP(Result5[[#This Row],[RPRO]],'Data Power app'!C:C,1,0),"Xoa")</f>
        <v>Xoa</v>
      </c>
    </row>
    <row r="440" spans="1:12" x14ac:dyDescent="0.25">
      <c r="A440" s="33" t="s">
        <v>14774</v>
      </c>
      <c r="B440" s="33" t="s">
        <v>14837</v>
      </c>
      <c r="C440" s="33" t="s">
        <v>739</v>
      </c>
      <c r="D440" s="1">
        <v>45832</v>
      </c>
      <c r="E440" s="33" t="str">
        <f>IFERROR(VLOOKUP(Result[[#This Row],[RPRO]],H:H,1,0),"")</f>
        <v>RPRO-250526-0508</v>
      </c>
      <c r="H440" t="s">
        <v>4479</v>
      </c>
      <c r="I440" t="s">
        <v>4607</v>
      </c>
      <c r="J440" t="s">
        <v>741</v>
      </c>
      <c r="K440" s="1">
        <v>45822</v>
      </c>
      <c r="L440" t="str">
        <f>IFERROR(VLOOKUP(Result5[[#This Row],[RPRO]],'Data Power app'!C:C,1,0),"Xoa")</f>
        <v>RPRO-250428-0224</v>
      </c>
    </row>
    <row r="441" spans="1:12" x14ac:dyDescent="0.25">
      <c r="A441" s="33" t="s">
        <v>14776</v>
      </c>
      <c r="B441" s="33" t="s">
        <v>14837</v>
      </c>
      <c r="C441" s="33" t="s">
        <v>739</v>
      </c>
      <c r="D441" s="1">
        <v>45832</v>
      </c>
      <c r="E441" s="33" t="str">
        <f>IFERROR(VLOOKUP(Result[[#This Row],[RPRO]],H:H,1,0),"")</f>
        <v>RPRO-250526-0509</v>
      </c>
      <c r="H441" t="s">
        <v>2717</v>
      </c>
      <c r="I441" t="s">
        <v>2912</v>
      </c>
      <c r="J441" t="s">
        <v>741</v>
      </c>
      <c r="K441" s="1">
        <v>45819</v>
      </c>
      <c r="L441" t="str">
        <f>IFERROR(VLOOKUP(Result5[[#This Row],[RPRO]],'Data Power app'!C:C,1,0),"Xoa")</f>
        <v>Xoa</v>
      </c>
    </row>
    <row r="442" spans="1:12" x14ac:dyDescent="0.25">
      <c r="A442" s="33" t="s">
        <v>14778</v>
      </c>
      <c r="B442" s="33" t="s">
        <v>14837</v>
      </c>
      <c r="C442" s="33" t="s">
        <v>739</v>
      </c>
      <c r="D442" s="1">
        <v>45832</v>
      </c>
      <c r="E442" s="33" t="str">
        <f>IFERROR(VLOOKUP(Result[[#This Row],[RPRO]],H:H,1,0),"")</f>
        <v>RPRO-250526-0510</v>
      </c>
      <c r="H442" t="s">
        <v>6189</v>
      </c>
      <c r="I442" t="s">
        <v>6431</v>
      </c>
      <c r="J442" t="s">
        <v>738</v>
      </c>
      <c r="K442" s="1">
        <v>45826</v>
      </c>
      <c r="L442" t="str">
        <f>IFERROR(VLOOKUP(Result5[[#This Row],[RPRO]],'Data Power app'!C:C,1,0),"Xoa")</f>
        <v>RPRO-250428-0226</v>
      </c>
    </row>
    <row r="443" spans="1:12" x14ac:dyDescent="0.25">
      <c r="A443" s="33" t="s">
        <v>14780</v>
      </c>
      <c r="B443" s="33" t="s">
        <v>14837</v>
      </c>
      <c r="C443" s="33" t="s">
        <v>739</v>
      </c>
      <c r="D443" s="1">
        <v>45832</v>
      </c>
      <c r="E443" s="33" t="str">
        <f>IFERROR(VLOOKUP(Result[[#This Row],[RPRO]],H:H,1,0),"")</f>
        <v>RPRO-250526-0511</v>
      </c>
      <c r="H443" t="s">
        <v>2718</v>
      </c>
      <c r="I443" t="s">
        <v>2912</v>
      </c>
      <c r="J443" t="s">
        <v>741</v>
      </c>
      <c r="K443" s="1">
        <v>45819</v>
      </c>
      <c r="L443" t="str">
        <f>IFERROR(VLOOKUP(Result5[[#This Row],[RPRO]],'Data Power app'!C:C,1,0),"Xoa")</f>
        <v>Xoa</v>
      </c>
    </row>
    <row r="444" spans="1:12" x14ac:dyDescent="0.25">
      <c r="A444" s="33" t="s">
        <v>14192</v>
      </c>
      <c r="B444" s="33" t="s">
        <v>14842</v>
      </c>
      <c r="C444" s="33" t="s">
        <v>741</v>
      </c>
      <c r="D444" s="1">
        <v>45832</v>
      </c>
      <c r="E444" s="33" t="str">
        <f>IFERROR(VLOOKUP(Result[[#This Row],[RPRO]],H:H,1,0),"")</f>
        <v>RPRO-250617-0899</v>
      </c>
      <c r="H444" t="s">
        <v>2720</v>
      </c>
      <c r="I444" t="s">
        <v>2912</v>
      </c>
      <c r="J444" t="s">
        <v>741</v>
      </c>
      <c r="K444" s="1">
        <v>45819</v>
      </c>
      <c r="L444" t="str">
        <f>IFERROR(VLOOKUP(Result5[[#This Row],[RPRO]],'Data Power app'!C:C,1,0),"Xoa")</f>
        <v>RPRO-250428-0229</v>
      </c>
    </row>
    <row r="445" spans="1:12" x14ac:dyDescent="0.25">
      <c r="A445" s="33" t="s">
        <v>14196</v>
      </c>
      <c r="B445" s="33" t="s">
        <v>14842</v>
      </c>
      <c r="C445" s="33" t="s">
        <v>741</v>
      </c>
      <c r="D445" s="1">
        <v>45832</v>
      </c>
      <c r="E445" s="33" t="str">
        <f>IFERROR(VLOOKUP(Result[[#This Row],[RPRO]],H:H,1,0),"")</f>
        <v>RPRO-250617-0903</v>
      </c>
      <c r="H445" t="s">
        <v>2723</v>
      </c>
      <c r="I445" t="s">
        <v>2912</v>
      </c>
      <c r="J445" t="s">
        <v>741</v>
      </c>
      <c r="K445" s="1">
        <v>45819</v>
      </c>
      <c r="L445" t="str">
        <f>IFERROR(VLOOKUP(Result5[[#This Row],[RPRO]],'Data Power app'!C:C,1,0),"Xoa")</f>
        <v>RPRO-250428-0231</v>
      </c>
    </row>
    <row r="446" spans="1:12" x14ac:dyDescent="0.25">
      <c r="A446" s="33" t="s">
        <v>14188</v>
      </c>
      <c r="B446" s="33" t="s">
        <v>14842</v>
      </c>
      <c r="C446" s="33" t="s">
        <v>741</v>
      </c>
      <c r="D446" s="1">
        <v>45832</v>
      </c>
      <c r="E446" s="33" t="str">
        <f>IFERROR(VLOOKUP(Result[[#This Row],[RPRO]],H:H,1,0),"")</f>
        <v>RPRO-250612-0290</v>
      </c>
      <c r="H446" t="s">
        <v>2243</v>
      </c>
      <c r="I446" t="s">
        <v>2384</v>
      </c>
      <c r="J446" t="s">
        <v>741</v>
      </c>
      <c r="K446" s="1">
        <v>45818</v>
      </c>
      <c r="L446" t="str">
        <f>IFERROR(VLOOKUP(Result5[[#This Row],[RPRO]],'Data Power app'!C:C,1,0),"Xoa")</f>
        <v>RPRO-250428-0233</v>
      </c>
    </row>
    <row r="447" spans="1:12" x14ac:dyDescent="0.25">
      <c r="A447" s="33" t="s">
        <v>14184</v>
      </c>
      <c r="B447" s="33" t="s">
        <v>14842</v>
      </c>
      <c r="C447" s="33" t="s">
        <v>741</v>
      </c>
      <c r="D447" s="1">
        <v>45832</v>
      </c>
      <c r="E447" s="33" t="str">
        <f>IFERROR(VLOOKUP(Result[[#This Row],[RPRO]],H:H,1,0),"")</f>
        <v>RPRO-250612-0282</v>
      </c>
      <c r="H447" t="s">
        <v>2245</v>
      </c>
      <c r="I447" t="s">
        <v>2384</v>
      </c>
      <c r="J447" t="s">
        <v>741</v>
      </c>
      <c r="K447" s="1">
        <v>45818</v>
      </c>
      <c r="L447" t="str">
        <f>IFERROR(VLOOKUP(Result5[[#This Row],[RPRO]],'Data Power app'!C:C,1,0),"Xoa")</f>
        <v>RPRO-250428-0235</v>
      </c>
    </row>
    <row r="448" spans="1:12" x14ac:dyDescent="0.25">
      <c r="A448" s="33" t="s">
        <v>14190</v>
      </c>
      <c r="B448" s="33" t="s">
        <v>14842</v>
      </c>
      <c r="C448" s="33" t="s">
        <v>741</v>
      </c>
      <c r="D448" s="1">
        <v>45832</v>
      </c>
      <c r="E448" s="33" t="str">
        <f>IFERROR(VLOOKUP(Result[[#This Row],[RPRO]],H:H,1,0),"")</f>
        <v>RPRO-250612-0294</v>
      </c>
      <c r="H448" t="s">
        <v>2246</v>
      </c>
      <c r="I448" t="s">
        <v>2384</v>
      </c>
      <c r="J448" t="s">
        <v>741</v>
      </c>
      <c r="K448" s="1">
        <v>45818</v>
      </c>
      <c r="L448" t="str">
        <f>IFERROR(VLOOKUP(Result5[[#This Row],[RPRO]],'Data Power app'!C:C,1,0),"Xoa")</f>
        <v>Xoa</v>
      </c>
    </row>
    <row r="449" spans="1:12" x14ac:dyDescent="0.25">
      <c r="A449" s="33" t="s">
        <v>14186</v>
      </c>
      <c r="B449" s="33" t="s">
        <v>14842</v>
      </c>
      <c r="C449" s="33" t="s">
        <v>741</v>
      </c>
      <c r="D449" s="1">
        <v>45832</v>
      </c>
      <c r="E449" s="33" t="str">
        <f>IFERROR(VLOOKUP(Result[[#This Row],[RPRO]],H:H,1,0),"")</f>
        <v>RPRO-250612-0285</v>
      </c>
      <c r="H449" t="s">
        <v>4406</v>
      </c>
      <c r="I449" t="s">
        <v>4602</v>
      </c>
      <c r="J449" t="s">
        <v>738</v>
      </c>
      <c r="K449" s="1">
        <v>45822</v>
      </c>
      <c r="L449" t="str">
        <f>IFERROR(VLOOKUP(Result5[[#This Row],[RPRO]],'Data Power app'!C:C,1,0),"Xoa")</f>
        <v>RPRO-250428-0239</v>
      </c>
    </row>
    <row r="450" spans="1:12" x14ac:dyDescent="0.25">
      <c r="A450" s="33" t="s">
        <v>14207</v>
      </c>
      <c r="B450" s="33" t="s">
        <v>14842</v>
      </c>
      <c r="C450" s="33" t="s">
        <v>741</v>
      </c>
      <c r="D450" s="1">
        <v>45832</v>
      </c>
      <c r="E450" s="33" t="str">
        <f>IFERROR(VLOOKUP(Result[[#This Row],[RPRO]],H:H,1,0),"")</f>
        <v>RPRO-250425-0141</v>
      </c>
      <c r="H450" t="s">
        <v>2247</v>
      </c>
      <c r="I450" t="s">
        <v>2384</v>
      </c>
      <c r="J450" t="s">
        <v>741</v>
      </c>
      <c r="K450" s="1">
        <v>45818</v>
      </c>
      <c r="L450" t="str">
        <f>IFERROR(VLOOKUP(Result5[[#This Row],[RPRO]],'Data Power app'!C:C,1,0),"Xoa")</f>
        <v>Xoa</v>
      </c>
    </row>
    <row r="451" spans="1:12" x14ac:dyDescent="0.25">
      <c r="A451" s="33" t="s">
        <v>14210</v>
      </c>
      <c r="B451" s="33" t="s">
        <v>14842</v>
      </c>
      <c r="C451" s="33" t="s">
        <v>741</v>
      </c>
      <c r="D451" s="1">
        <v>45832</v>
      </c>
      <c r="E451" s="33" t="str">
        <f>IFERROR(VLOOKUP(Result[[#This Row],[RPRO]],H:H,1,0),"")</f>
        <v>RPRO-250507-0001</v>
      </c>
      <c r="H451" t="s">
        <v>2248</v>
      </c>
      <c r="I451" t="s">
        <v>2384</v>
      </c>
      <c r="J451" t="s">
        <v>741</v>
      </c>
      <c r="K451" s="1">
        <v>45818</v>
      </c>
      <c r="L451" t="str">
        <f>IFERROR(VLOOKUP(Result5[[#This Row],[RPRO]],'Data Power app'!C:C,1,0),"Xoa")</f>
        <v>Xoa</v>
      </c>
    </row>
    <row r="452" spans="1:12" x14ac:dyDescent="0.25">
      <c r="A452" s="33" t="s">
        <v>14212</v>
      </c>
      <c r="B452" s="33" t="s">
        <v>14842</v>
      </c>
      <c r="C452" s="33" t="s">
        <v>741</v>
      </c>
      <c r="D452" s="1">
        <v>45832</v>
      </c>
      <c r="E452" s="33" t="str">
        <f>IFERROR(VLOOKUP(Result[[#This Row],[RPRO]],H:H,1,0),"")</f>
        <v>RPRO-250507-0005</v>
      </c>
      <c r="H452" t="s">
        <v>2724</v>
      </c>
      <c r="I452" t="s">
        <v>2912</v>
      </c>
      <c r="J452" t="s">
        <v>741</v>
      </c>
      <c r="K452" s="1">
        <v>45819</v>
      </c>
      <c r="L452" t="str">
        <f>IFERROR(VLOOKUP(Result5[[#This Row],[RPRO]],'Data Power app'!C:C,1,0),"Xoa")</f>
        <v>Xoa</v>
      </c>
    </row>
    <row r="453" spans="1:12" x14ac:dyDescent="0.25">
      <c r="A453" s="33" t="s">
        <v>14200</v>
      </c>
      <c r="B453" s="33" t="s">
        <v>14842</v>
      </c>
      <c r="C453" s="33" t="s">
        <v>741</v>
      </c>
      <c r="D453" s="1">
        <v>45832</v>
      </c>
      <c r="E453" s="33" t="str">
        <f>IFERROR(VLOOKUP(Result[[#This Row],[RPRO]],H:H,1,0),"")</f>
        <v>RPRO-250424-0325</v>
      </c>
      <c r="H453" t="s">
        <v>2725</v>
      </c>
      <c r="I453" t="s">
        <v>2912</v>
      </c>
      <c r="J453" t="s">
        <v>741</v>
      </c>
      <c r="K453" s="1">
        <v>45819</v>
      </c>
      <c r="L453" t="str">
        <f>IFERROR(VLOOKUP(Result5[[#This Row],[RPRO]],'Data Power app'!C:C,1,0),"Xoa")</f>
        <v>Xoa</v>
      </c>
    </row>
    <row r="454" spans="1:12" x14ac:dyDescent="0.25">
      <c r="A454" s="33" t="s">
        <v>14214</v>
      </c>
      <c r="B454" s="33" t="s">
        <v>14842</v>
      </c>
      <c r="C454" s="33" t="s">
        <v>741</v>
      </c>
      <c r="D454" s="1">
        <v>45832</v>
      </c>
      <c r="E454" s="33" t="str">
        <f>IFERROR(VLOOKUP(Result[[#This Row],[RPRO]],H:H,1,0),"")</f>
        <v>RPRO-250526-0087</v>
      </c>
      <c r="H454" t="s">
        <v>6245</v>
      </c>
      <c r="I454" t="s">
        <v>6431</v>
      </c>
      <c r="J454" t="s">
        <v>738</v>
      </c>
      <c r="K454" s="1">
        <v>45826</v>
      </c>
      <c r="L454" t="str">
        <f>IFERROR(VLOOKUP(Result5[[#This Row],[RPRO]],'Data Power app'!C:C,1,0),"Xoa")</f>
        <v>RPRO-250428-0248</v>
      </c>
    </row>
    <row r="455" spans="1:12" x14ac:dyDescent="0.25">
      <c r="A455" s="33" t="s">
        <v>14205</v>
      </c>
      <c r="B455" s="33" t="s">
        <v>14842</v>
      </c>
      <c r="C455" s="33" t="s">
        <v>741</v>
      </c>
      <c r="D455" s="1">
        <v>45832</v>
      </c>
      <c r="E455" s="33" t="str">
        <f>IFERROR(VLOOKUP(Result[[#This Row],[RPRO]],H:H,1,0),"")</f>
        <v>RPRO-250424-0338</v>
      </c>
      <c r="H455" t="s">
        <v>2250</v>
      </c>
      <c r="I455" t="s">
        <v>2384</v>
      </c>
      <c r="J455" t="s">
        <v>741</v>
      </c>
      <c r="K455" s="1">
        <v>45818</v>
      </c>
      <c r="L455" t="str">
        <f>IFERROR(VLOOKUP(Result5[[#This Row],[RPRO]],'Data Power app'!C:C,1,0),"Xoa")</f>
        <v>RPRO-250428-0249</v>
      </c>
    </row>
    <row r="456" spans="1:12" x14ac:dyDescent="0.25">
      <c r="A456" s="33" t="s">
        <v>14216</v>
      </c>
      <c r="B456" s="33" t="s">
        <v>14842</v>
      </c>
      <c r="C456" s="33" t="s">
        <v>741</v>
      </c>
      <c r="D456" s="1">
        <v>45832</v>
      </c>
      <c r="E456" s="33" t="str">
        <f>IFERROR(VLOOKUP(Result[[#This Row],[RPRO]],H:H,1,0),"")</f>
        <v>RPRO-250617-0902</v>
      </c>
      <c r="H456" t="s">
        <v>4408</v>
      </c>
      <c r="I456" t="s">
        <v>4602</v>
      </c>
      <c r="J456" t="s">
        <v>738</v>
      </c>
      <c r="K456" s="1">
        <v>45822</v>
      </c>
      <c r="L456" t="str">
        <f>IFERROR(VLOOKUP(Result5[[#This Row],[RPRO]],'Data Power app'!C:C,1,0),"Xoa")</f>
        <v>RPRO-250428-0251</v>
      </c>
    </row>
    <row r="457" spans="1:12" x14ac:dyDescent="0.25">
      <c r="A457" s="33" t="s">
        <v>14182</v>
      </c>
      <c r="B457" s="33" t="s">
        <v>14842</v>
      </c>
      <c r="C457" s="33" t="s">
        <v>741</v>
      </c>
      <c r="D457" s="1">
        <v>45832</v>
      </c>
      <c r="E457" s="33" t="str">
        <f>IFERROR(VLOOKUP(Result[[#This Row],[RPRO]],H:H,1,0),"")</f>
        <v>RPRO-250612-0281</v>
      </c>
      <c r="H457" t="s">
        <v>2726</v>
      </c>
      <c r="I457" t="s">
        <v>2912</v>
      </c>
      <c r="J457" t="s">
        <v>741</v>
      </c>
      <c r="K457" s="1">
        <v>45819</v>
      </c>
      <c r="L457" t="str">
        <f>IFERROR(VLOOKUP(Result5[[#This Row],[RPRO]],'Data Power app'!C:C,1,0),"Xoa")</f>
        <v>Xoa</v>
      </c>
    </row>
    <row r="458" spans="1:12" x14ac:dyDescent="0.25">
      <c r="A458" s="33" t="s">
        <v>14233</v>
      </c>
      <c r="B458" s="33" t="s">
        <v>14837</v>
      </c>
      <c r="C458" s="33" t="s">
        <v>739</v>
      </c>
      <c r="D458" s="1">
        <v>45832</v>
      </c>
      <c r="E458" s="33" t="str">
        <f>IFERROR(VLOOKUP(Result[[#This Row],[RPRO]],H:H,1,0),"")</f>
        <v>RPRO-250619-0141</v>
      </c>
      <c r="H458" t="s">
        <v>2727</v>
      </c>
      <c r="I458" t="s">
        <v>2912</v>
      </c>
      <c r="J458" t="s">
        <v>741</v>
      </c>
      <c r="K458" s="1">
        <v>45819</v>
      </c>
      <c r="L458" t="str">
        <f>IFERROR(VLOOKUP(Result5[[#This Row],[RPRO]],'Data Power app'!C:C,1,0),"Xoa")</f>
        <v>Xoa</v>
      </c>
    </row>
    <row r="459" spans="1:12" x14ac:dyDescent="0.25">
      <c r="A459" s="33" t="s">
        <v>14235</v>
      </c>
      <c r="B459" s="33" t="s">
        <v>14837</v>
      </c>
      <c r="C459" s="33" t="s">
        <v>739</v>
      </c>
      <c r="D459" s="1">
        <v>45832</v>
      </c>
      <c r="E459" s="33" t="str">
        <f>IFERROR(VLOOKUP(Result[[#This Row],[RPRO]],H:H,1,0),"")</f>
        <v>RPRO-250619-0142</v>
      </c>
      <c r="H459" t="s">
        <v>2728</v>
      </c>
      <c r="I459" t="s">
        <v>2912</v>
      </c>
      <c r="J459" t="s">
        <v>741</v>
      </c>
      <c r="K459" s="1">
        <v>45819</v>
      </c>
      <c r="L459" t="str">
        <f>IFERROR(VLOOKUP(Result5[[#This Row],[RPRO]],'Data Power app'!C:C,1,0),"Xoa")</f>
        <v>Xoa</v>
      </c>
    </row>
    <row r="460" spans="1:12" x14ac:dyDescent="0.25">
      <c r="A460" s="33" t="s">
        <v>14237</v>
      </c>
      <c r="B460" s="33" t="s">
        <v>14837</v>
      </c>
      <c r="C460" s="33" t="s">
        <v>739</v>
      </c>
      <c r="D460" s="1">
        <v>45832</v>
      </c>
      <c r="E460" s="33" t="str">
        <f>IFERROR(VLOOKUP(Result[[#This Row],[RPRO]],H:H,1,0),"")</f>
        <v>RPRO-250619-0143</v>
      </c>
      <c r="H460" t="s">
        <v>3293</v>
      </c>
      <c r="I460" t="s">
        <v>3351</v>
      </c>
      <c r="J460" t="s">
        <v>741</v>
      </c>
      <c r="K460" s="1">
        <v>45820</v>
      </c>
      <c r="L460" t="str">
        <f>IFERROR(VLOOKUP(Result5[[#This Row],[RPRO]],'Data Power app'!C:C,1,0),"Xoa")</f>
        <v>Xoa</v>
      </c>
    </row>
    <row r="461" spans="1:12" x14ac:dyDescent="0.25">
      <c r="A461" s="33" t="s">
        <v>14239</v>
      </c>
      <c r="B461" s="33" t="s">
        <v>14841</v>
      </c>
      <c r="C461" s="33" t="s">
        <v>738</v>
      </c>
      <c r="D461" s="1">
        <v>45832</v>
      </c>
      <c r="E461" s="33" t="str">
        <f>IFERROR(VLOOKUP(Result[[#This Row],[RPRO]],H:H,1,0),"")</f>
        <v>RPRO-250619-0297</v>
      </c>
      <c r="H461" t="s">
        <v>2729</v>
      </c>
      <c r="I461" t="s">
        <v>2912</v>
      </c>
      <c r="J461" t="s">
        <v>741</v>
      </c>
      <c r="K461" s="1">
        <v>45819</v>
      </c>
      <c r="L461" t="str">
        <f>IFERROR(VLOOKUP(Result5[[#This Row],[RPRO]],'Data Power app'!C:C,1,0),"Xoa")</f>
        <v>Xoa</v>
      </c>
    </row>
    <row r="462" spans="1:12" x14ac:dyDescent="0.25">
      <c r="A462" s="33" t="s">
        <v>14253</v>
      </c>
      <c r="B462" s="33" t="s">
        <v>14837</v>
      </c>
      <c r="C462" s="33" t="s">
        <v>739</v>
      </c>
      <c r="D462" s="1">
        <v>45832</v>
      </c>
      <c r="E462" s="33" t="str">
        <f>IFERROR(VLOOKUP(Result[[#This Row],[RPRO]],H:H,1,0),"")</f>
        <v>RPRO-250619-0340</v>
      </c>
      <c r="H462" t="s">
        <v>3294</v>
      </c>
      <c r="I462" t="s">
        <v>3351</v>
      </c>
      <c r="J462" t="s">
        <v>741</v>
      </c>
      <c r="K462" s="1">
        <v>45820</v>
      </c>
      <c r="L462" t="str">
        <f>IFERROR(VLOOKUP(Result5[[#This Row],[RPRO]],'Data Power app'!C:C,1,0),"Xoa")</f>
        <v>Xoa</v>
      </c>
    </row>
    <row r="463" spans="1:12" x14ac:dyDescent="0.25">
      <c r="A463" s="33" t="s">
        <v>14290</v>
      </c>
      <c r="B463" s="33" t="s">
        <v>14837</v>
      </c>
      <c r="C463" s="33" t="s">
        <v>739</v>
      </c>
      <c r="D463" s="1">
        <v>45832</v>
      </c>
      <c r="E463" s="33" t="str">
        <f>IFERROR(VLOOKUP(Result[[#This Row],[RPRO]],H:H,1,0),"")</f>
        <v>RPRO-250610-0740</v>
      </c>
      <c r="H463" t="s">
        <v>2731</v>
      </c>
      <c r="I463" t="s">
        <v>2912</v>
      </c>
      <c r="J463" t="s">
        <v>741</v>
      </c>
      <c r="K463" s="1">
        <v>45819</v>
      </c>
      <c r="L463" t="str">
        <f>IFERROR(VLOOKUP(Result5[[#This Row],[RPRO]],'Data Power app'!C:C,1,0),"Xoa")</f>
        <v>RPRO-250428-0261</v>
      </c>
    </row>
    <row r="464" spans="1:12" x14ac:dyDescent="0.25">
      <c r="A464" s="33" t="s">
        <v>14295</v>
      </c>
      <c r="B464" s="33" t="s">
        <v>14837</v>
      </c>
      <c r="C464" s="33" t="s">
        <v>739</v>
      </c>
      <c r="D464" s="1">
        <v>45832</v>
      </c>
      <c r="E464" s="33" t="str">
        <f>IFERROR(VLOOKUP(Result[[#This Row],[RPRO]],H:H,1,0),"")</f>
        <v>RPRO-250610-0744</v>
      </c>
      <c r="H464" t="s">
        <v>2733</v>
      </c>
      <c r="I464" t="s">
        <v>2912</v>
      </c>
      <c r="J464" t="s">
        <v>741</v>
      </c>
      <c r="K464" s="1">
        <v>45819</v>
      </c>
      <c r="L464" t="str">
        <f>IFERROR(VLOOKUP(Result5[[#This Row],[RPRO]],'Data Power app'!C:C,1,0),"Xoa")</f>
        <v>RPRO-250428-0263</v>
      </c>
    </row>
    <row r="465" spans="1:12" x14ac:dyDescent="0.25">
      <c r="A465" s="33" t="s">
        <v>14300</v>
      </c>
      <c r="B465" s="33" t="s">
        <v>14837</v>
      </c>
      <c r="C465" s="33" t="s">
        <v>739</v>
      </c>
      <c r="D465" s="1">
        <v>45832</v>
      </c>
      <c r="E465" s="33" t="str">
        <f>IFERROR(VLOOKUP(Result[[#This Row],[RPRO]],H:H,1,0),"")</f>
        <v>RPRO-250610-0745</v>
      </c>
      <c r="H465" t="s">
        <v>3389</v>
      </c>
      <c r="I465" t="s">
        <v>3921</v>
      </c>
      <c r="J465" t="s">
        <v>738</v>
      </c>
      <c r="K465" s="1">
        <v>45821</v>
      </c>
      <c r="L465" t="str">
        <f>IFERROR(VLOOKUP(Result5[[#This Row],[RPRO]],'Data Power app'!C:C,1,0),"Xoa")</f>
        <v>Xoa</v>
      </c>
    </row>
    <row r="466" spans="1:12" x14ac:dyDescent="0.25">
      <c r="A466" s="33" t="s">
        <v>14304</v>
      </c>
      <c r="B466" s="33" t="s">
        <v>14837</v>
      </c>
      <c r="C466" s="33" t="s">
        <v>739</v>
      </c>
      <c r="D466" s="1">
        <v>45832</v>
      </c>
      <c r="E466" s="33" t="str">
        <f>IFERROR(VLOOKUP(Result[[#This Row],[RPRO]],H:H,1,0),"")</f>
        <v>RPRO-250610-0746</v>
      </c>
      <c r="H466" t="s">
        <v>2735</v>
      </c>
      <c r="I466" t="s">
        <v>2912</v>
      </c>
      <c r="J466" t="s">
        <v>741</v>
      </c>
      <c r="K466" s="1">
        <v>45819</v>
      </c>
      <c r="L466" t="str">
        <f>IFERROR(VLOOKUP(Result5[[#This Row],[RPRO]],'Data Power app'!C:C,1,0),"Xoa")</f>
        <v>RPRO-250428-0265</v>
      </c>
    </row>
    <row r="467" spans="1:12" x14ac:dyDescent="0.25">
      <c r="A467" s="33" t="s">
        <v>14306</v>
      </c>
      <c r="B467" s="33" t="s">
        <v>14837</v>
      </c>
      <c r="C467" s="33" t="s">
        <v>739</v>
      </c>
      <c r="D467" s="1">
        <v>45832</v>
      </c>
      <c r="E467" s="33" t="str">
        <f>IFERROR(VLOOKUP(Result[[#This Row],[RPRO]],H:H,1,0),"")</f>
        <v>RPRO-250610-0747</v>
      </c>
      <c r="H467" t="s">
        <v>2736</v>
      </c>
      <c r="I467" t="s">
        <v>2912</v>
      </c>
      <c r="J467" t="s">
        <v>741</v>
      </c>
      <c r="K467" s="1">
        <v>45819</v>
      </c>
      <c r="L467" t="str">
        <f>IFERROR(VLOOKUP(Result5[[#This Row],[RPRO]],'Data Power app'!C:C,1,0),"Xoa")</f>
        <v>Xoa</v>
      </c>
    </row>
    <row r="468" spans="1:12" x14ac:dyDescent="0.25">
      <c r="A468" s="33" t="s">
        <v>14198</v>
      </c>
      <c r="B468" s="33" t="s">
        <v>14841</v>
      </c>
      <c r="C468" s="33" t="s">
        <v>738</v>
      </c>
      <c r="D468" s="1">
        <v>45832</v>
      </c>
      <c r="E468" s="33" t="str">
        <f>IFERROR(VLOOKUP(Result[[#This Row],[RPRO]],H:H,1,0),"")</f>
        <v>RPRO-250607-0176</v>
      </c>
      <c r="H468" t="s">
        <v>2737</v>
      </c>
      <c r="I468" t="s">
        <v>2912</v>
      </c>
      <c r="J468" t="s">
        <v>741</v>
      </c>
      <c r="K468" s="1">
        <v>45819</v>
      </c>
      <c r="L468" t="str">
        <f>IFERROR(VLOOKUP(Result5[[#This Row],[RPRO]],'Data Power app'!C:C,1,0),"Xoa")</f>
        <v>Xoa</v>
      </c>
    </row>
    <row r="469" spans="1:12" x14ac:dyDescent="0.25">
      <c r="A469" s="33" t="s">
        <v>14225</v>
      </c>
      <c r="B469" s="33" t="s">
        <v>14837</v>
      </c>
      <c r="C469" s="33" t="s">
        <v>739</v>
      </c>
      <c r="D469" s="1">
        <v>45832</v>
      </c>
      <c r="E469" s="33" t="str">
        <f>IFERROR(VLOOKUP(Result[[#This Row],[RPRO]],H:H,1,0),"")</f>
        <v>RPRO-250618-0338</v>
      </c>
      <c r="H469" t="s">
        <v>2251</v>
      </c>
      <c r="I469" t="s">
        <v>2384</v>
      </c>
      <c r="J469" t="s">
        <v>741</v>
      </c>
      <c r="K469" s="1">
        <v>45818</v>
      </c>
      <c r="L469" t="str">
        <f>IFERROR(VLOOKUP(Result5[[#This Row],[RPRO]],'Data Power app'!C:C,1,0),"Xoa")</f>
        <v>Xoa</v>
      </c>
    </row>
    <row r="470" spans="1:12" x14ac:dyDescent="0.25">
      <c r="A470" s="33" t="s">
        <v>14228</v>
      </c>
      <c r="B470" s="33" t="s">
        <v>14837</v>
      </c>
      <c r="C470" s="33" t="s">
        <v>739</v>
      </c>
      <c r="D470" s="1">
        <v>45832</v>
      </c>
      <c r="E470" s="33" t="str">
        <f>IFERROR(VLOOKUP(Result[[#This Row],[RPRO]],H:H,1,0),"")</f>
        <v>RPRO-250618-0407</v>
      </c>
      <c r="H470" t="s">
        <v>1186</v>
      </c>
      <c r="I470" t="s">
        <v>1429</v>
      </c>
      <c r="J470" t="s">
        <v>738</v>
      </c>
      <c r="K470" s="1">
        <v>45814</v>
      </c>
      <c r="L470" t="str">
        <f>IFERROR(VLOOKUP(Result5[[#This Row],[RPRO]],'Data Power app'!C:C,1,0),"Xoa")</f>
        <v>Xoa</v>
      </c>
    </row>
    <row r="471" spans="1:12" x14ac:dyDescent="0.25">
      <c r="A471" s="33" t="s">
        <v>14231</v>
      </c>
      <c r="B471" s="33" t="s">
        <v>14837</v>
      </c>
      <c r="C471" s="33" t="s">
        <v>739</v>
      </c>
      <c r="D471" s="1">
        <v>45832</v>
      </c>
      <c r="E471" s="33" t="str">
        <f>IFERROR(VLOOKUP(Result[[#This Row],[RPRO]],H:H,1,0),"")</f>
        <v>RPRO-250618-0409</v>
      </c>
      <c r="H471" t="s">
        <v>2252</v>
      </c>
      <c r="I471" t="s">
        <v>2384</v>
      </c>
      <c r="J471" t="s">
        <v>741</v>
      </c>
      <c r="K471" s="1">
        <v>45818</v>
      </c>
      <c r="L471" t="str">
        <f>IFERROR(VLOOKUP(Result5[[#This Row],[RPRO]],'Data Power app'!C:C,1,0),"Xoa")</f>
        <v>Xoa</v>
      </c>
    </row>
    <row r="472" spans="1:12" x14ac:dyDescent="0.25">
      <c r="A472" s="33" t="s">
        <v>14309</v>
      </c>
      <c r="B472" s="33" t="s">
        <v>14837</v>
      </c>
      <c r="C472" s="33" t="s">
        <v>739</v>
      </c>
      <c r="D472" s="1">
        <v>45832</v>
      </c>
      <c r="E472" s="33" t="str">
        <f>IFERROR(VLOOKUP(Result[[#This Row],[RPRO]],H:H,1,0),"")</f>
        <v>RPRO-250610-0748</v>
      </c>
      <c r="H472" t="s">
        <v>4409</v>
      </c>
      <c r="I472" t="s">
        <v>4607</v>
      </c>
      <c r="J472" t="s">
        <v>741</v>
      </c>
      <c r="K472" s="1">
        <v>45822</v>
      </c>
      <c r="L472" t="str">
        <f>IFERROR(VLOOKUP(Result5[[#This Row],[RPRO]],'Data Power app'!C:C,1,0),"Xoa")</f>
        <v>Xoa</v>
      </c>
    </row>
    <row r="473" spans="1:12" x14ac:dyDescent="0.25">
      <c r="A473" s="33" t="s">
        <v>14223</v>
      </c>
      <c r="B473" s="33" t="s">
        <v>14841</v>
      </c>
      <c r="C473" s="33" t="s">
        <v>738</v>
      </c>
      <c r="D473" s="1">
        <v>45832</v>
      </c>
      <c r="E473" s="33" t="str">
        <f>IFERROR(VLOOKUP(Result[[#This Row],[RPRO]],H:H,1,0),"")</f>
        <v>RPRO-250618-0001</v>
      </c>
      <c r="H473" t="s">
        <v>2253</v>
      </c>
      <c r="I473" t="s">
        <v>2384</v>
      </c>
      <c r="J473" t="s">
        <v>741</v>
      </c>
      <c r="K473" s="1">
        <v>45818</v>
      </c>
      <c r="L473" t="str">
        <f>IFERROR(VLOOKUP(Result5[[#This Row],[RPRO]],'Data Power app'!C:C,1,0),"Xoa")</f>
        <v>Xoa</v>
      </c>
    </row>
    <row r="474" spans="1:12" x14ac:dyDescent="0.25">
      <c r="A474" s="33" t="s">
        <v>14218</v>
      </c>
      <c r="B474" s="33" t="s">
        <v>14841</v>
      </c>
      <c r="C474" s="33" t="s">
        <v>738</v>
      </c>
      <c r="D474" s="1">
        <v>45832</v>
      </c>
      <c r="E474" s="33" t="str">
        <f>IFERROR(VLOOKUP(Result[[#This Row],[RPRO]],H:H,1,0),"")</f>
        <v>RPRO-250611-0165</v>
      </c>
      <c r="H474" t="s">
        <v>2739</v>
      </c>
      <c r="I474" t="s">
        <v>2912</v>
      </c>
      <c r="J474" t="s">
        <v>741</v>
      </c>
      <c r="K474" s="1">
        <v>45819</v>
      </c>
      <c r="L474" t="str">
        <f>IFERROR(VLOOKUP(Result5[[#This Row],[RPRO]],'Data Power app'!C:C,1,0),"Xoa")</f>
        <v>RPRO-250428-0277</v>
      </c>
    </row>
    <row r="475" spans="1:12" x14ac:dyDescent="0.25">
      <c r="A475" s="33" t="s">
        <v>12382</v>
      </c>
      <c r="B475" s="33" t="s">
        <v>12675</v>
      </c>
      <c r="C475" s="33" t="s">
        <v>738</v>
      </c>
      <c r="D475" s="1">
        <v>45831</v>
      </c>
      <c r="E475" s="33" t="str">
        <f>IFERROR(VLOOKUP(Result[[#This Row],[RPRO]],H:H,1,0),"")</f>
        <v>RPRO-250610-0617</v>
      </c>
      <c r="H475" t="s">
        <v>3390</v>
      </c>
      <c r="I475" t="s">
        <v>3921</v>
      </c>
      <c r="J475" t="s">
        <v>738</v>
      </c>
      <c r="K475" s="1">
        <v>45821</v>
      </c>
      <c r="L475" t="str">
        <f>IFERROR(VLOOKUP(Result5[[#This Row],[RPRO]],'Data Power app'!C:C,1,0),"Xoa")</f>
        <v>Xoa</v>
      </c>
    </row>
    <row r="476" spans="1:12" x14ac:dyDescent="0.25">
      <c r="A476" s="33" t="s">
        <v>14243</v>
      </c>
      <c r="B476" s="33" t="s">
        <v>14837</v>
      </c>
      <c r="C476" s="33" t="s">
        <v>739</v>
      </c>
      <c r="D476" s="1">
        <v>45832</v>
      </c>
      <c r="E476" s="33" t="str">
        <f>IFERROR(VLOOKUP(Result[[#This Row],[RPRO]],H:H,1,0),"")</f>
        <v>RPRO-250603-0297</v>
      </c>
      <c r="H476" t="s">
        <v>2741</v>
      </c>
      <c r="I476" t="s">
        <v>2912</v>
      </c>
      <c r="J476" t="s">
        <v>741</v>
      </c>
      <c r="K476" s="1">
        <v>45819</v>
      </c>
      <c r="L476" t="str">
        <f>IFERROR(VLOOKUP(Result5[[#This Row],[RPRO]],'Data Power app'!C:C,1,0),"Xoa")</f>
        <v>RPRO-250428-0279</v>
      </c>
    </row>
    <row r="477" spans="1:12" x14ac:dyDescent="0.25">
      <c r="A477" s="33" t="s">
        <v>14311</v>
      </c>
      <c r="B477" s="33" t="s">
        <v>14837</v>
      </c>
      <c r="C477" s="33" t="s">
        <v>739</v>
      </c>
      <c r="D477" s="1">
        <v>45832</v>
      </c>
      <c r="E477" s="33" t="str">
        <f>IFERROR(VLOOKUP(Result[[#This Row],[RPRO]],H:H,1,0),"")</f>
        <v>RPRO-250610-0749</v>
      </c>
      <c r="H477" t="s">
        <v>2742</v>
      </c>
      <c r="I477" t="s">
        <v>2912</v>
      </c>
      <c r="J477" t="s">
        <v>741</v>
      </c>
      <c r="K477" s="1">
        <v>45819</v>
      </c>
      <c r="L477" t="str">
        <f>IFERROR(VLOOKUP(Result5[[#This Row],[RPRO]],'Data Power app'!C:C,1,0),"Xoa")</f>
        <v>Xoa</v>
      </c>
    </row>
    <row r="478" spans="1:12" x14ac:dyDescent="0.25">
      <c r="A478" s="33" t="s">
        <v>14317</v>
      </c>
      <c r="B478" s="33" t="s">
        <v>14837</v>
      </c>
      <c r="C478" s="33" t="s">
        <v>739</v>
      </c>
      <c r="D478" s="1">
        <v>45832</v>
      </c>
      <c r="E478" s="33" t="str">
        <f>IFERROR(VLOOKUP(Result[[#This Row],[RPRO]],H:H,1,0),"")</f>
        <v>RPRO-250606-0780</v>
      </c>
      <c r="H478" t="s">
        <v>1187</v>
      </c>
      <c r="I478" t="s">
        <v>1429</v>
      </c>
      <c r="J478" t="s">
        <v>738</v>
      </c>
      <c r="K478" s="1">
        <v>45814</v>
      </c>
      <c r="L478" t="str">
        <f>IFERROR(VLOOKUP(Result5[[#This Row],[RPRO]],'Data Power app'!C:C,1,0),"Xoa")</f>
        <v>Xoa</v>
      </c>
    </row>
    <row r="479" spans="1:12" x14ac:dyDescent="0.25">
      <c r="A479" s="33" t="s">
        <v>14313</v>
      </c>
      <c r="B479" s="33" t="s">
        <v>14837</v>
      </c>
      <c r="C479" s="33" t="s">
        <v>739</v>
      </c>
      <c r="D479" s="1">
        <v>45832</v>
      </c>
      <c r="E479" s="33" t="str">
        <f>IFERROR(VLOOKUP(Result[[#This Row],[RPRO]],H:H,1,0),"")</f>
        <v>RPRO-250610-0750</v>
      </c>
      <c r="H479" t="s">
        <v>2743</v>
      </c>
      <c r="I479" t="s">
        <v>2912</v>
      </c>
      <c r="J479" t="s">
        <v>741</v>
      </c>
      <c r="K479" s="1">
        <v>45819</v>
      </c>
      <c r="L479" t="str">
        <f>IFERROR(VLOOKUP(Result5[[#This Row],[RPRO]],'Data Power app'!C:C,1,0),"Xoa")</f>
        <v>Xoa</v>
      </c>
    </row>
    <row r="480" spans="1:12" x14ac:dyDescent="0.25">
      <c r="A480" s="33" t="s">
        <v>14248</v>
      </c>
      <c r="B480" s="33" t="s">
        <v>14842</v>
      </c>
      <c r="C480" s="33" t="s">
        <v>741</v>
      </c>
      <c r="D480" s="1">
        <v>45832</v>
      </c>
      <c r="E480" s="33" t="str">
        <f>IFERROR(VLOOKUP(Result[[#This Row],[RPRO]],H:H,1,0),"")</f>
        <v>RPRO-250519-0264</v>
      </c>
      <c r="H480" t="s">
        <v>1188</v>
      </c>
      <c r="I480" t="s">
        <v>1429</v>
      </c>
      <c r="J480" t="s">
        <v>738</v>
      </c>
      <c r="K480" s="1">
        <v>45814</v>
      </c>
      <c r="L480" t="str">
        <f>IFERROR(VLOOKUP(Result5[[#This Row],[RPRO]],'Data Power app'!C:C,1,0),"Xoa")</f>
        <v>Xoa</v>
      </c>
    </row>
    <row r="481" spans="1:12" x14ac:dyDescent="0.25">
      <c r="A481" s="33" t="s">
        <v>14315</v>
      </c>
      <c r="B481" s="33" t="s">
        <v>14837</v>
      </c>
      <c r="C481" s="33" t="s">
        <v>739</v>
      </c>
      <c r="D481" s="1">
        <v>45832</v>
      </c>
      <c r="E481" s="33" t="str">
        <f>IFERROR(VLOOKUP(Result[[#This Row],[RPRO]],H:H,1,0),"")</f>
        <v>RPRO-250610-0751</v>
      </c>
      <c r="H481" t="s">
        <v>2744</v>
      </c>
      <c r="I481" t="s">
        <v>2912</v>
      </c>
      <c r="J481" t="s">
        <v>741</v>
      </c>
      <c r="K481" s="1">
        <v>45819</v>
      </c>
      <c r="L481" t="str">
        <f>IFERROR(VLOOKUP(Result5[[#This Row],[RPRO]],'Data Power app'!C:C,1,0),"Xoa")</f>
        <v>Xoa</v>
      </c>
    </row>
    <row r="482" spans="1:12" x14ac:dyDescent="0.25">
      <c r="A482" s="33" t="s">
        <v>14245</v>
      </c>
      <c r="B482" s="33" t="s">
        <v>14837</v>
      </c>
      <c r="C482" s="33" t="s">
        <v>739</v>
      </c>
      <c r="D482" s="1">
        <v>45832</v>
      </c>
      <c r="E482" s="33" t="str">
        <f>IFERROR(VLOOKUP(Result[[#This Row],[RPRO]],H:H,1,0),"")</f>
        <v>RPRO-250506-0676</v>
      </c>
      <c r="H482" t="s">
        <v>2745</v>
      </c>
      <c r="I482" t="s">
        <v>2912</v>
      </c>
      <c r="J482" t="s">
        <v>741</v>
      </c>
      <c r="K482" s="1">
        <v>45819</v>
      </c>
      <c r="L482" t="str">
        <f>IFERROR(VLOOKUP(Result5[[#This Row],[RPRO]],'Data Power app'!C:C,1,0),"Xoa")</f>
        <v>Xoa</v>
      </c>
    </row>
    <row r="483" spans="1:12" x14ac:dyDescent="0.25">
      <c r="A483" s="33" t="s">
        <v>14270</v>
      </c>
      <c r="B483" s="33" t="s">
        <v>14840</v>
      </c>
      <c r="C483" s="33" t="s">
        <v>740</v>
      </c>
      <c r="D483" s="1">
        <v>45832</v>
      </c>
      <c r="E483" s="33" t="str">
        <f>IFERROR(VLOOKUP(Result[[#This Row],[RPRO]],H:H,1,0),"")</f>
        <v>RPRO-250528-1885</v>
      </c>
      <c r="H483" t="s">
        <v>4481</v>
      </c>
      <c r="I483" t="s">
        <v>4607</v>
      </c>
      <c r="J483" t="s">
        <v>741</v>
      </c>
      <c r="K483" s="1">
        <v>45822</v>
      </c>
      <c r="L483" t="str">
        <f>IFERROR(VLOOKUP(Result5[[#This Row],[RPRO]],'Data Power app'!C:C,1,0),"Xoa")</f>
        <v>RPRO-250428-0288</v>
      </c>
    </row>
    <row r="484" spans="1:12" x14ac:dyDescent="0.25">
      <c r="A484" s="33" t="s">
        <v>14262</v>
      </c>
      <c r="B484" s="33" t="s">
        <v>14841</v>
      </c>
      <c r="C484" s="33" t="s">
        <v>738</v>
      </c>
      <c r="D484" s="1">
        <v>45832</v>
      </c>
      <c r="E484" s="33" t="str">
        <f>IFERROR(VLOOKUP(Result[[#This Row],[RPRO]],H:H,1,0),"")</f>
        <v>RPRO-250529-0171</v>
      </c>
      <c r="H484" t="s">
        <v>2747</v>
      </c>
      <c r="I484" t="s">
        <v>2912</v>
      </c>
      <c r="J484" t="s">
        <v>741</v>
      </c>
      <c r="K484" s="1">
        <v>45819</v>
      </c>
      <c r="L484" t="str">
        <f>IFERROR(VLOOKUP(Result5[[#This Row],[RPRO]],'Data Power app'!C:C,1,0),"Xoa")</f>
        <v>RPRO-250428-0289</v>
      </c>
    </row>
    <row r="485" spans="1:12" x14ac:dyDescent="0.25">
      <c r="A485" s="33" t="s">
        <v>12406</v>
      </c>
      <c r="B485" s="33" t="s">
        <v>12613</v>
      </c>
      <c r="C485" s="33" t="s">
        <v>739</v>
      </c>
      <c r="D485" s="1">
        <v>45831</v>
      </c>
      <c r="E485" s="33" t="str">
        <f>IFERROR(VLOOKUP(Result[[#This Row],[RPRO]],H:H,1,0),"")</f>
        <v>RPRO-250331-1037</v>
      </c>
      <c r="H485" t="s">
        <v>6191</v>
      </c>
      <c r="I485" t="s">
        <v>6431</v>
      </c>
      <c r="J485" t="s">
        <v>738</v>
      </c>
      <c r="K485" s="1">
        <v>45826</v>
      </c>
      <c r="L485" t="str">
        <f>IFERROR(VLOOKUP(Result5[[#This Row],[RPRO]],'Data Power app'!C:C,1,0),"Xoa")</f>
        <v>RPRO-250428-0290</v>
      </c>
    </row>
    <row r="486" spans="1:12" x14ac:dyDescent="0.25">
      <c r="A486" s="33" t="s">
        <v>12408</v>
      </c>
      <c r="B486" s="33" t="s">
        <v>12613</v>
      </c>
      <c r="C486" s="33" t="s">
        <v>739</v>
      </c>
      <c r="D486" s="1">
        <v>45831</v>
      </c>
      <c r="E486" s="33" t="str">
        <f>IFERROR(VLOOKUP(Result[[#This Row],[RPRO]],H:H,1,0),"")</f>
        <v>RPRO-250401-0253</v>
      </c>
      <c r="H486" t="s">
        <v>2749</v>
      </c>
      <c r="I486" t="s">
        <v>2912</v>
      </c>
      <c r="J486" t="s">
        <v>741</v>
      </c>
      <c r="K486" s="1">
        <v>45819</v>
      </c>
      <c r="L486" t="str">
        <f>IFERROR(VLOOKUP(Result5[[#This Row],[RPRO]],'Data Power app'!C:C,1,0),"Xoa")</f>
        <v>RPRO-250428-0291</v>
      </c>
    </row>
    <row r="487" spans="1:12" x14ac:dyDescent="0.25">
      <c r="A487" s="33" t="s">
        <v>12410</v>
      </c>
      <c r="B487" s="33" t="s">
        <v>12613</v>
      </c>
      <c r="C487" s="33" t="s">
        <v>739</v>
      </c>
      <c r="D487" s="1">
        <v>45831</v>
      </c>
      <c r="E487" s="33" t="str">
        <f>IFERROR(VLOOKUP(Result[[#This Row],[RPRO]],H:H,1,0),"")</f>
        <v>RPRO-250401-0272</v>
      </c>
      <c r="H487" t="s">
        <v>2254</v>
      </c>
      <c r="I487" t="s">
        <v>2384</v>
      </c>
      <c r="J487" t="s">
        <v>741</v>
      </c>
      <c r="K487" s="1">
        <v>45818</v>
      </c>
      <c r="L487" t="str">
        <f>IFERROR(VLOOKUP(Result5[[#This Row],[RPRO]],'Data Power app'!C:C,1,0),"Xoa")</f>
        <v>Xoa</v>
      </c>
    </row>
    <row r="488" spans="1:12" x14ac:dyDescent="0.25">
      <c r="A488" s="33" t="s">
        <v>12412</v>
      </c>
      <c r="B488" s="33" t="s">
        <v>12613</v>
      </c>
      <c r="C488" s="33" t="s">
        <v>739</v>
      </c>
      <c r="D488" s="1">
        <v>45831</v>
      </c>
      <c r="E488" s="33" t="str">
        <f>IFERROR(VLOOKUP(Result[[#This Row],[RPRO]],H:H,1,0),"")</f>
        <v>RPRO-250401-0309</v>
      </c>
      <c r="H488" t="s">
        <v>2751</v>
      </c>
      <c r="I488" t="s">
        <v>2912</v>
      </c>
      <c r="J488" t="s">
        <v>741</v>
      </c>
      <c r="K488" s="1">
        <v>45819</v>
      </c>
      <c r="L488" t="str">
        <f>IFERROR(VLOOKUP(Result5[[#This Row],[RPRO]],'Data Power app'!C:C,1,0),"Xoa")</f>
        <v>RPRO-250428-0295</v>
      </c>
    </row>
    <row r="489" spans="1:12" x14ac:dyDescent="0.25">
      <c r="A489" s="33" t="s">
        <v>14272</v>
      </c>
      <c r="B489" s="33" t="s">
        <v>14837</v>
      </c>
      <c r="C489" s="33" t="s">
        <v>739</v>
      </c>
      <c r="D489" s="1">
        <v>45832</v>
      </c>
      <c r="E489" s="33" t="str">
        <f>IFERROR(VLOOKUP(Result[[#This Row],[RPRO]],H:H,1,0),"")</f>
        <v>RPRO-250604-0169</v>
      </c>
      <c r="H489" t="s">
        <v>4410</v>
      </c>
      <c r="I489" t="s">
        <v>4607</v>
      </c>
      <c r="J489" t="s">
        <v>741</v>
      </c>
      <c r="K489" s="1">
        <v>45822</v>
      </c>
      <c r="L489" t="str">
        <f>IFERROR(VLOOKUP(Result5[[#This Row],[RPRO]],'Data Power app'!C:C,1,0),"Xoa")</f>
        <v>Xoa</v>
      </c>
    </row>
    <row r="490" spans="1:12" x14ac:dyDescent="0.25">
      <c r="A490" s="33" t="s">
        <v>14274</v>
      </c>
      <c r="B490" s="33" t="s">
        <v>14837</v>
      </c>
      <c r="C490" s="33" t="s">
        <v>739</v>
      </c>
      <c r="D490" s="1">
        <v>45832</v>
      </c>
      <c r="E490" s="33" t="str">
        <f>IFERROR(VLOOKUP(Result[[#This Row],[RPRO]],H:H,1,0),"")</f>
        <v>RPRO-250604-0172</v>
      </c>
      <c r="H490" t="s">
        <v>2752</v>
      </c>
      <c r="I490" t="s">
        <v>2912</v>
      </c>
      <c r="J490" t="s">
        <v>741</v>
      </c>
      <c r="K490" s="1">
        <v>45819</v>
      </c>
      <c r="L490" t="str">
        <f>IFERROR(VLOOKUP(Result5[[#This Row],[RPRO]],'Data Power app'!C:C,1,0),"Xoa")</f>
        <v>Xoa</v>
      </c>
    </row>
    <row r="491" spans="1:12" x14ac:dyDescent="0.25">
      <c r="A491" s="33" t="s">
        <v>14276</v>
      </c>
      <c r="B491" s="33" t="s">
        <v>14837</v>
      </c>
      <c r="C491" s="33" t="s">
        <v>739</v>
      </c>
      <c r="D491" s="1">
        <v>45832</v>
      </c>
      <c r="E491" s="33" t="str">
        <f>IFERROR(VLOOKUP(Result[[#This Row],[RPRO]],H:H,1,0),"")</f>
        <v>RPRO-250604-0359</v>
      </c>
      <c r="H491" t="s">
        <v>2255</v>
      </c>
      <c r="I491" t="s">
        <v>2384</v>
      </c>
      <c r="J491" t="s">
        <v>741</v>
      </c>
      <c r="K491" s="1">
        <v>45818</v>
      </c>
      <c r="L491" t="str">
        <f>IFERROR(VLOOKUP(Result5[[#This Row],[RPRO]],'Data Power app'!C:C,1,0),"Xoa")</f>
        <v>Xoa</v>
      </c>
    </row>
    <row r="492" spans="1:12" x14ac:dyDescent="0.25">
      <c r="A492" s="33" t="s">
        <v>14278</v>
      </c>
      <c r="B492" s="33" t="s">
        <v>14837</v>
      </c>
      <c r="C492" s="33" t="s">
        <v>739</v>
      </c>
      <c r="D492" s="1">
        <v>45832</v>
      </c>
      <c r="E492" s="33" t="str">
        <f>IFERROR(VLOOKUP(Result[[#This Row],[RPRO]],H:H,1,0),"")</f>
        <v>RPRO-250604-0378</v>
      </c>
      <c r="H492" t="s">
        <v>2753</v>
      </c>
      <c r="I492" t="s">
        <v>2912</v>
      </c>
      <c r="J492" t="s">
        <v>741</v>
      </c>
      <c r="K492" s="1">
        <v>45819</v>
      </c>
      <c r="L492" t="str">
        <f>IFERROR(VLOOKUP(Result5[[#This Row],[RPRO]],'Data Power app'!C:C,1,0),"Xoa")</f>
        <v>Xoa</v>
      </c>
    </row>
    <row r="493" spans="1:12" x14ac:dyDescent="0.25">
      <c r="A493" s="33" t="s">
        <v>14280</v>
      </c>
      <c r="B493" s="33" t="s">
        <v>14837</v>
      </c>
      <c r="C493" s="33" t="s">
        <v>739</v>
      </c>
      <c r="D493" s="1">
        <v>45832</v>
      </c>
      <c r="E493" s="33" t="str">
        <f>IFERROR(VLOOKUP(Result[[#This Row],[RPRO]],H:H,1,0),"")</f>
        <v>RPRO-250604-0379</v>
      </c>
      <c r="H493" t="s">
        <v>2754</v>
      </c>
      <c r="I493" t="s">
        <v>2912</v>
      </c>
      <c r="J493" t="s">
        <v>741</v>
      </c>
      <c r="K493" s="1">
        <v>45819</v>
      </c>
      <c r="L493" t="str">
        <f>IFERROR(VLOOKUP(Result5[[#This Row],[RPRO]],'Data Power app'!C:C,1,0),"Xoa")</f>
        <v>Xoa</v>
      </c>
    </row>
    <row r="494" spans="1:12" x14ac:dyDescent="0.25">
      <c r="A494" s="33" t="s">
        <v>14282</v>
      </c>
      <c r="B494" s="33" t="s">
        <v>14837</v>
      </c>
      <c r="C494" s="33" t="s">
        <v>739</v>
      </c>
      <c r="D494" s="1">
        <v>45832</v>
      </c>
      <c r="E494" s="33" t="str">
        <f>IFERROR(VLOOKUP(Result[[#This Row],[RPRO]],H:H,1,0),"")</f>
        <v>RPRO-250604-0380</v>
      </c>
      <c r="H494" t="s">
        <v>2755</v>
      </c>
      <c r="I494" t="s">
        <v>2912</v>
      </c>
      <c r="J494" t="s">
        <v>741</v>
      </c>
      <c r="K494" s="1">
        <v>45819</v>
      </c>
      <c r="L494" t="str">
        <f>IFERROR(VLOOKUP(Result5[[#This Row],[RPRO]],'Data Power app'!C:C,1,0),"Xoa")</f>
        <v>Xoa</v>
      </c>
    </row>
    <row r="495" spans="1:12" x14ac:dyDescent="0.25">
      <c r="A495" s="33" t="s">
        <v>14284</v>
      </c>
      <c r="B495" s="33" t="s">
        <v>14837</v>
      </c>
      <c r="C495" s="33" t="s">
        <v>739</v>
      </c>
      <c r="D495" s="1">
        <v>45832</v>
      </c>
      <c r="E495" s="33" t="str">
        <f>IFERROR(VLOOKUP(Result[[#This Row],[RPRO]],H:H,1,0),"")</f>
        <v>RPRO-250604-0382</v>
      </c>
      <c r="H495" t="s">
        <v>2756</v>
      </c>
      <c r="I495" t="s">
        <v>2912</v>
      </c>
      <c r="J495" t="s">
        <v>741</v>
      </c>
      <c r="K495" s="1">
        <v>45819</v>
      </c>
      <c r="L495" t="str">
        <f>IFERROR(VLOOKUP(Result5[[#This Row],[RPRO]],'Data Power app'!C:C,1,0),"Xoa")</f>
        <v>Xoa</v>
      </c>
    </row>
    <row r="496" spans="1:12" x14ac:dyDescent="0.25">
      <c r="A496" s="33" t="s">
        <v>14286</v>
      </c>
      <c r="B496" s="33" t="s">
        <v>14837</v>
      </c>
      <c r="C496" s="33" t="s">
        <v>739</v>
      </c>
      <c r="D496" s="1">
        <v>45832</v>
      </c>
      <c r="E496" s="33" t="str">
        <f>IFERROR(VLOOKUP(Result[[#This Row],[RPRO]],H:H,1,0),"")</f>
        <v>RPRO-250604-0383</v>
      </c>
      <c r="H496" t="s">
        <v>4434</v>
      </c>
      <c r="I496" t="s">
        <v>4607</v>
      </c>
      <c r="J496" t="s">
        <v>741</v>
      </c>
      <c r="K496" s="1">
        <v>45822</v>
      </c>
      <c r="L496" t="str">
        <f>IFERROR(VLOOKUP(Result5[[#This Row],[RPRO]],'Data Power app'!C:C,1,0),"Xoa")</f>
        <v>RPRO-250428-0308</v>
      </c>
    </row>
    <row r="497" spans="1:12" x14ac:dyDescent="0.25">
      <c r="A497" s="33" t="s">
        <v>14288</v>
      </c>
      <c r="B497" s="33" t="s">
        <v>14837</v>
      </c>
      <c r="C497" s="33" t="s">
        <v>739</v>
      </c>
      <c r="D497" s="1">
        <v>45832</v>
      </c>
      <c r="E497" s="33" t="str">
        <f>IFERROR(VLOOKUP(Result[[#This Row],[RPRO]],H:H,1,0),"")</f>
        <v>RPRO-250604-0384</v>
      </c>
      <c r="H497" t="s">
        <v>2758</v>
      </c>
      <c r="I497" t="s">
        <v>2912</v>
      </c>
      <c r="J497" t="s">
        <v>741</v>
      </c>
      <c r="K497" s="1">
        <v>45819</v>
      </c>
      <c r="L497" t="str">
        <f>IFERROR(VLOOKUP(Result5[[#This Row],[RPRO]],'Data Power app'!C:C,1,0),"Xoa")</f>
        <v>RPRO-250428-0309</v>
      </c>
    </row>
    <row r="498" spans="1:12" x14ac:dyDescent="0.25">
      <c r="A498" s="33" t="s">
        <v>14255</v>
      </c>
      <c r="B498" s="33" t="s">
        <v>14842</v>
      </c>
      <c r="C498" s="33" t="s">
        <v>741</v>
      </c>
      <c r="D498" s="1">
        <v>45832</v>
      </c>
      <c r="E498" s="33" t="str">
        <f>IFERROR(VLOOKUP(Result[[#This Row],[RPRO]],H:H,1,0),"")</f>
        <v>RPRO-250424-0300</v>
      </c>
      <c r="H498" t="s">
        <v>1189</v>
      </c>
      <c r="I498" t="s">
        <v>1429</v>
      </c>
      <c r="J498" t="s">
        <v>738</v>
      </c>
      <c r="K498" s="1">
        <v>45814</v>
      </c>
      <c r="L498" t="str">
        <f>IFERROR(VLOOKUP(Result5[[#This Row],[RPRO]],'Data Power app'!C:C,1,0),"Xoa")</f>
        <v>Xoa</v>
      </c>
    </row>
    <row r="499" spans="1:12" x14ac:dyDescent="0.25">
      <c r="A499" s="33" t="s">
        <v>14258</v>
      </c>
      <c r="B499" s="33" t="s">
        <v>14842</v>
      </c>
      <c r="C499" s="33" t="s">
        <v>741</v>
      </c>
      <c r="D499" s="1">
        <v>45832</v>
      </c>
      <c r="E499" s="33" t="str">
        <f>IFERROR(VLOOKUP(Result[[#This Row],[RPRO]],H:H,1,0),"")</f>
        <v>RPRO-250424-0341</v>
      </c>
      <c r="H499" t="s">
        <v>2760</v>
      </c>
      <c r="I499" t="s">
        <v>2912</v>
      </c>
      <c r="J499" t="s">
        <v>741</v>
      </c>
      <c r="K499" s="1">
        <v>45819</v>
      </c>
      <c r="L499" t="str">
        <f>IFERROR(VLOOKUP(Result5[[#This Row],[RPRO]],'Data Power app'!C:C,1,0),"Xoa")</f>
        <v>RPRO-250428-0311</v>
      </c>
    </row>
    <row r="500" spans="1:12" x14ac:dyDescent="0.25">
      <c r="A500" s="33" t="s">
        <v>14260</v>
      </c>
      <c r="B500" s="33" t="s">
        <v>14842</v>
      </c>
      <c r="C500" s="33" t="s">
        <v>741</v>
      </c>
      <c r="D500" s="1">
        <v>45832</v>
      </c>
      <c r="E500" s="33" t="str">
        <f>IFERROR(VLOOKUP(Result[[#This Row],[RPRO]],H:H,1,0),"")</f>
        <v>RPRO-250424-0342</v>
      </c>
      <c r="H500" t="s">
        <v>1190</v>
      </c>
      <c r="I500" t="s">
        <v>1429</v>
      </c>
      <c r="J500" t="s">
        <v>738</v>
      </c>
      <c r="K500" s="1">
        <v>45814</v>
      </c>
      <c r="L500" t="str">
        <f>IFERROR(VLOOKUP(Result5[[#This Row],[RPRO]],'Data Power app'!C:C,1,0),"Xoa")</f>
        <v>Xoa</v>
      </c>
    </row>
    <row r="501" spans="1:12" x14ac:dyDescent="0.25">
      <c r="A501" s="33" t="s">
        <v>14267</v>
      </c>
      <c r="B501" s="33" t="s">
        <v>14842</v>
      </c>
      <c r="C501" s="33" t="s">
        <v>741</v>
      </c>
      <c r="D501" s="1">
        <v>45832</v>
      </c>
      <c r="E501" s="33" t="str">
        <f>IFERROR(VLOOKUP(Result[[#This Row],[RPRO]],H:H,1,0),"")</f>
        <v>RPRO-250604-0439</v>
      </c>
      <c r="H501" t="s">
        <v>2762</v>
      </c>
      <c r="I501" t="s">
        <v>2912</v>
      </c>
      <c r="J501" t="s">
        <v>741</v>
      </c>
      <c r="K501" s="1">
        <v>45819</v>
      </c>
      <c r="L501" t="str">
        <f>IFERROR(VLOOKUP(Result5[[#This Row],[RPRO]],'Data Power app'!C:C,1,0),"Xoa")</f>
        <v>RPRO-250428-0313</v>
      </c>
    </row>
    <row r="502" spans="1:12" x14ac:dyDescent="0.25">
      <c r="A502" s="33" t="s">
        <v>14335</v>
      </c>
      <c r="B502" s="33" t="s">
        <v>14842</v>
      </c>
      <c r="C502" s="33" t="s">
        <v>741</v>
      </c>
      <c r="D502" s="1">
        <v>45832</v>
      </c>
      <c r="E502" s="33" t="str">
        <f>IFERROR(VLOOKUP(Result[[#This Row],[RPRO]],H:H,1,0),"")</f>
        <v>RPRO-250519-0337</v>
      </c>
      <c r="H502" t="s">
        <v>1191</v>
      </c>
      <c r="I502" t="s">
        <v>1429</v>
      </c>
      <c r="J502" t="s">
        <v>738</v>
      </c>
      <c r="K502" s="1">
        <v>45814</v>
      </c>
      <c r="L502" t="str">
        <f>IFERROR(VLOOKUP(Result5[[#This Row],[RPRO]],'Data Power app'!C:C,1,0),"Xoa")</f>
        <v>Xoa</v>
      </c>
    </row>
    <row r="503" spans="1:12" x14ac:dyDescent="0.25">
      <c r="A503" s="33" t="s">
        <v>14337</v>
      </c>
      <c r="B503" s="33" t="s">
        <v>14842</v>
      </c>
      <c r="C503" s="33" t="s">
        <v>741</v>
      </c>
      <c r="D503" s="1">
        <v>45832</v>
      </c>
      <c r="E503" s="33" t="str">
        <f>IFERROR(VLOOKUP(Result[[#This Row],[RPRO]],H:H,1,0),"")</f>
        <v>RPRO-250519-0345</v>
      </c>
      <c r="H503" t="s">
        <v>2764</v>
      </c>
      <c r="I503" t="s">
        <v>2912</v>
      </c>
      <c r="J503" t="s">
        <v>741</v>
      </c>
      <c r="K503" s="1">
        <v>45819</v>
      </c>
      <c r="L503" t="str">
        <f>IFERROR(VLOOKUP(Result5[[#This Row],[RPRO]],'Data Power app'!C:C,1,0),"Xoa")</f>
        <v>RPRO-250428-0315</v>
      </c>
    </row>
    <row r="504" spans="1:12" x14ac:dyDescent="0.25">
      <c r="A504" s="33" t="s">
        <v>14339</v>
      </c>
      <c r="B504" s="33" t="s">
        <v>14842</v>
      </c>
      <c r="C504" s="33" t="s">
        <v>741</v>
      </c>
      <c r="D504" s="1">
        <v>45832</v>
      </c>
      <c r="E504" s="33" t="str">
        <f>IFERROR(VLOOKUP(Result[[#This Row],[RPRO]],H:H,1,0),"")</f>
        <v>RPRO-250519-0349</v>
      </c>
      <c r="H504" t="s">
        <v>2765</v>
      </c>
      <c r="I504" t="s">
        <v>2912</v>
      </c>
      <c r="J504" t="s">
        <v>741</v>
      </c>
      <c r="K504" s="1">
        <v>45819</v>
      </c>
      <c r="L504" t="str">
        <f>IFERROR(VLOOKUP(Result5[[#This Row],[RPRO]],'Data Power app'!C:C,1,0),"Xoa")</f>
        <v>Xoa</v>
      </c>
    </row>
    <row r="505" spans="1:12" x14ac:dyDescent="0.25">
      <c r="A505" s="33" t="s">
        <v>14341</v>
      </c>
      <c r="B505" s="33" t="s">
        <v>14842</v>
      </c>
      <c r="C505" s="33" t="s">
        <v>741</v>
      </c>
      <c r="D505" s="1">
        <v>45832</v>
      </c>
      <c r="E505" s="33" t="str">
        <f>IFERROR(VLOOKUP(Result[[#This Row],[RPRO]],H:H,1,0),"")</f>
        <v>RPRO-250519-0351</v>
      </c>
      <c r="H505" t="s">
        <v>1192</v>
      </c>
      <c r="I505" t="s">
        <v>1429</v>
      </c>
      <c r="J505" t="s">
        <v>738</v>
      </c>
      <c r="K505" s="1">
        <v>45814</v>
      </c>
      <c r="L505" t="str">
        <f>IFERROR(VLOOKUP(Result5[[#This Row],[RPRO]],'Data Power app'!C:C,1,0),"Xoa")</f>
        <v>Xoa</v>
      </c>
    </row>
    <row r="506" spans="1:12" x14ac:dyDescent="0.25">
      <c r="A506" s="33" t="s">
        <v>14343</v>
      </c>
      <c r="B506" s="33" t="s">
        <v>14842</v>
      </c>
      <c r="C506" s="33" t="s">
        <v>741</v>
      </c>
      <c r="D506" s="1">
        <v>45832</v>
      </c>
      <c r="E506" s="33" t="str">
        <f>IFERROR(VLOOKUP(Result[[#This Row],[RPRO]],H:H,1,0),"")</f>
        <v>RPRO-250519-0355</v>
      </c>
      <c r="H506" t="s">
        <v>2766</v>
      </c>
      <c r="I506" t="s">
        <v>2912</v>
      </c>
      <c r="J506" t="s">
        <v>741</v>
      </c>
      <c r="K506" s="1">
        <v>45819</v>
      </c>
      <c r="L506" t="str">
        <f>IFERROR(VLOOKUP(Result5[[#This Row],[RPRO]],'Data Power app'!C:C,1,0),"Xoa")</f>
        <v>Xoa</v>
      </c>
    </row>
    <row r="507" spans="1:12" x14ac:dyDescent="0.25">
      <c r="A507" s="33" t="s">
        <v>14345</v>
      </c>
      <c r="B507" s="33" t="s">
        <v>14842</v>
      </c>
      <c r="C507" s="33" t="s">
        <v>741</v>
      </c>
      <c r="D507" s="1">
        <v>45832</v>
      </c>
      <c r="E507" s="33" t="str">
        <f>IFERROR(VLOOKUP(Result[[#This Row],[RPRO]],H:H,1,0),"")</f>
        <v>RPRO-250519-0357</v>
      </c>
      <c r="H507" t="s">
        <v>1193</v>
      </c>
      <c r="I507" t="s">
        <v>1429</v>
      </c>
      <c r="J507" t="s">
        <v>738</v>
      </c>
      <c r="K507" s="1">
        <v>45814</v>
      </c>
      <c r="L507" t="str">
        <f>IFERROR(VLOOKUP(Result5[[#This Row],[RPRO]],'Data Power app'!C:C,1,0),"Xoa")</f>
        <v>Xoa</v>
      </c>
    </row>
    <row r="508" spans="1:12" x14ac:dyDescent="0.25">
      <c r="A508" s="33" t="s">
        <v>14347</v>
      </c>
      <c r="B508" s="33" t="s">
        <v>14842</v>
      </c>
      <c r="C508" s="33" t="s">
        <v>741</v>
      </c>
      <c r="D508" s="1">
        <v>45832</v>
      </c>
      <c r="E508" s="33" t="str">
        <f>IFERROR(VLOOKUP(Result[[#This Row],[RPRO]],H:H,1,0),"")</f>
        <v>RPRO-250519-0359</v>
      </c>
      <c r="H508" t="s">
        <v>2767</v>
      </c>
      <c r="I508" t="s">
        <v>2912</v>
      </c>
      <c r="J508" t="s">
        <v>741</v>
      </c>
      <c r="K508" s="1">
        <v>45819</v>
      </c>
      <c r="L508" t="str">
        <f>IFERROR(VLOOKUP(Result5[[#This Row],[RPRO]],'Data Power app'!C:C,1,0),"Xoa")</f>
        <v>Xoa</v>
      </c>
    </row>
    <row r="509" spans="1:12" x14ac:dyDescent="0.25">
      <c r="A509" s="33" t="s">
        <v>14349</v>
      </c>
      <c r="B509" s="33" t="s">
        <v>14842</v>
      </c>
      <c r="C509" s="33" t="s">
        <v>741</v>
      </c>
      <c r="D509" s="1">
        <v>45832</v>
      </c>
      <c r="E509" s="33" t="str">
        <f>IFERROR(VLOOKUP(Result[[#This Row],[RPRO]],H:H,1,0),"")</f>
        <v>RPRO-250519-0361</v>
      </c>
      <c r="H509" t="s">
        <v>2768</v>
      </c>
      <c r="I509" t="s">
        <v>2912</v>
      </c>
      <c r="J509" t="s">
        <v>741</v>
      </c>
      <c r="K509" s="1">
        <v>45819</v>
      </c>
      <c r="L509" t="str">
        <f>IFERROR(VLOOKUP(Result5[[#This Row],[RPRO]],'Data Power app'!C:C,1,0),"Xoa")</f>
        <v>Xoa</v>
      </c>
    </row>
    <row r="510" spans="1:12" x14ac:dyDescent="0.25">
      <c r="A510" s="33" t="s">
        <v>14321</v>
      </c>
      <c r="B510" s="33" t="s">
        <v>14842</v>
      </c>
      <c r="C510" s="33" t="s">
        <v>741</v>
      </c>
      <c r="D510" s="1">
        <v>45832</v>
      </c>
      <c r="E510" s="33" t="str">
        <f>IFERROR(VLOOKUP(Result[[#This Row],[RPRO]],H:H,1,0),"")</f>
        <v>RPRO-250512-0069</v>
      </c>
      <c r="H510" t="s">
        <v>1194</v>
      </c>
      <c r="I510" t="s">
        <v>1429</v>
      </c>
      <c r="J510" t="s">
        <v>738</v>
      </c>
      <c r="K510" s="1">
        <v>45814</v>
      </c>
      <c r="L510" t="str">
        <f>IFERROR(VLOOKUP(Result5[[#This Row],[RPRO]],'Data Power app'!C:C,1,0),"Xoa")</f>
        <v>Xoa</v>
      </c>
    </row>
    <row r="511" spans="1:12" x14ac:dyDescent="0.25">
      <c r="A511" s="33" t="s">
        <v>14323</v>
      </c>
      <c r="B511" s="33" t="s">
        <v>14842</v>
      </c>
      <c r="C511" s="33" t="s">
        <v>741</v>
      </c>
      <c r="D511" s="1">
        <v>45832</v>
      </c>
      <c r="E511" s="33" t="str">
        <f>IFERROR(VLOOKUP(Result[[#This Row],[RPRO]],H:H,1,0),"")</f>
        <v>RPRO-250512-0070</v>
      </c>
      <c r="H511" t="s">
        <v>4412</v>
      </c>
      <c r="I511" t="s">
        <v>4602</v>
      </c>
      <c r="J511" t="s">
        <v>738</v>
      </c>
      <c r="K511" s="1">
        <v>45822</v>
      </c>
      <c r="L511" t="str">
        <f>IFERROR(VLOOKUP(Result5[[#This Row],[RPRO]],'Data Power app'!C:C,1,0),"Xoa")</f>
        <v>RPRO-250428-0325</v>
      </c>
    </row>
    <row r="512" spans="1:12" x14ac:dyDescent="0.25">
      <c r="A512" s="33" t="s">
        <v>14325</v>
      </c>
      <c r="B512" s="33" t="s">
        <v>14842</v>
      </c>
      <c r="C512" s="33" t="s">
        <v>741</v>
      </c>
      <c r="D512" s="1">
        <v>45832</v>
      </c>
      <c r="E512" s="33" t="str">
        <f>IFERROR(VLOOKUP(Result[[#This Row],[RPRO]],H:H,1,0),"")</f>
        <v>RPRO-250512-0071</v>
      </c>
      <c r="H512" t="s">
        <v>4436</v>
      </c>
      <c r="I512" t="s">
        <v>4607</v>
      </c>
      <c r="J512" t="s">
        <v>741</v>
      </c>
      <c r="K512" s="1">
        <v>45822</v>
      </c>
      <c r="L512" t="str">
        <f>IFERROR(VLOOKUP(Result5[[#This Row],[RPRO]],'Data Power app'!C:C,1,0),"Xoa")</f>
        <v>RPRO-250428-0326</v>
      </c>
    </row>
    <row r="513" spans="1:12" x14ac:dyDescent="0.25">
      <c r="A513" s="33" t="s">
        <v>14327</v>
      </c>
      <c r="B513" s="33" t="s">
        <v>14842</v>
      </c>
      <c r="C513" s="33" t="s">
        <v>741</v>
      </c>
      <c r="D513" s="1">
        <v>45832</v>
      </c>
      <c r="E513" s="33" t="str">
        <f>IFERROR(VLOOKUP(Result[[#This Row],[RPRO]],H:H,1,0),"")</f>
        <v>RPRO-250512-0072</v>
      </c>
      <c r="H513" t="s">
        <v>4414</v>
      </c>
      <c r="I513" t="s">
        <v>4602</v>
      </c>
      <c r="J513" t="s">
        <v>738</v>
      </c>
      <c r="K513" s="1">
        <v>45822</v>
      </c>
      <c r="L513" t="str">
        <f>IFERROR(VLOOKUP(Result5[[#This Row],[RPRO]],'Data Power app'!C:C,1,0),"Xoa")</f>
        <v>RPRO-250428-0327</v>
      </c>
    </row>
    <row r="514" spans="1:12" x14ac:dyDescent="0.25">
      <c r="A514" s="33" t="s">
        <v>14329</v>
      </c>
      <c r="B514" s="33" t="s">
        <v>14842</v>
      </c>
      <c r="C514" s="33" t="s">
        <v>741</v>
      </c>
      <c r="D514" s="1">
        <v>45832</v>
      </c>
      <c r="E514" s="33" t="str">
        <f>IFERROR(VLOOKUP(Result[[#This Row],[RPRO]],H:H,1,0),"")</f>
        <v>RPRO-250512-0073</v>
      </c>
      <c r="H514" t="s">
        <v>1524</v>
      </c>
      <c r="I514" t="s">
        <v>1465</v>
      </c>
      <c r="J514" t="s">
        <v>737</v>
      </c>
      <c r="K514" s="1">
        <v>45815</v>
      </c>
      <c r="L514" t="str">
        <f>IFERROR(VLOOKUP(Result5[[#This Row],[RPRO]],'Data Power app'!C:C,1,0),"Xoa")</f>
        <v>Xoa</v>
      </c>
    </row>
    <row r="515" spans="1:12" x14ac:dyDescent="0.25">
      <c r="A515" s="33" t="s">
        <v>14331</v>
      </c>
      <c r="B515" s="33" t="s">
        <v>14842</v>
      </c>
      <c r="C515" s="33" t="s">
        <v>741</v>
      </c>
      <c r="D515" s="1">
        <v>45832</v>
      </c>
      <c r="E515" s="33" t="str">
        <f>IFERROR(VLOOKUP(Result[[#This Row],[RPRO]],H:H,1,0),"")</f>
        <v>RPRO-250512-0075</v>
      </c>
      <c r="H515" t="s">
        <v>2256</v>
      </c>
      <c r="I515" t="s">
        <v>2384</v>
      </c>
      <c r="J515" t="s">
        <v>741</v>
      </c>
      <c r="K515" s="1">
        <v>45818</v>
      </c>
      <c r="L515" t="str">
        <f>IFERROR(VLOOKUP(Result5[[#This Row],[RPRO]],'Data Power app'!C:C,1,0),"Xoa")</f>
        <v>Xoa</v>
      </c>
    </row>
    <row r="516" spans="1:12" x14ac:dyDescent="0.25">
      <c r="A516" s="33" t="s">
        <v>14333</v>
      </c>
      <c r="B516" s="33" t="s">
        <v>14842</v>
      </c>
      <c r="C516" s="33" t="s">
        <v>741</v>
      </c>
      <c r="D516" s="1">
        <v>45832</v>
      </c>
      <c r="E516" s="33" t="str">
        <f>IFERROR(VLOOKUP(Result[[#This Row],[RPRO]],H:H,1,0),"")</f>
        <v>RPRO-250512-0076</v>
      </c>
      <c r="H516" t="s">
        <v>2257</v>
      </c>
      <c r="I516" t="s">
        <v>2384</v>
      </c>
      <c r="J516" t="s">
        <v>741</v>
      </c>
      <c r="K516" s="1">
        <v>45818</v>
      </c>
      <c r="L516" t="str">
        <f>IFERROR(VLOOKUP(Result5[[#This Row],[RPRO]],'Data Power app'!C:C,1,0),"Xoa")</f>
        <v>Xoa</v>
      </c>
    </row>
    <row r="517" spans="1:12" x14ac:dyDescent="0.25">
      <c r="A517" s="33" t="s">
        <v>14598</v>
      </c>
      <c r="B517" s="33" t="s">
        <v>14840</v>
      </c>
      <c r="C517" s="33" t="s">
        <v>740</v>
      </c>
      <c r="D517" s="1">
        <v>45832</v>
      </c>
      <c r="E517" s="33" t="str">
        <f>IFERROR(VLOOKUP(Result[[#This Row],[RPRO]],H:H,1,0),"")</f>
        <v>RPRO-250604-0650</v>
      </c>
      <c r="H517" t="s">
        <v>1195</v>
      </c>
      <c r="I517" t="s">
        <v>1429</v>
      </c>
      <c r="J517" t="s">
        <v>738</v>
      </c>
      <c r="K517" s="1">
        <v>45814</v>
      </c>
      <c r="L517" t="str">
        <f>IFERROR(VLOOKUP(Result5[[#This Row],[RPRO]],'Data Power app'!C:C,1,0),"Xoa")</f>
        <v>Xoa</v>
      </c>
    </row>
    <row r="518" spans="1:12" x14ac:dyDescent="0.25">
      <c r="A518" s="33" t="s">
        <v>14596</v>
      </c>
      <c r="B518" s="33" t="s">
        <v>14840</v>
      </c>
      <c r="C518" s="33" t="s">
        <v>740</v>
      </c>
      <c r="D518" s="1">
        <v>45832</v>
      </c>
      <c r="E518" s="33" t="str">
        <f>IFERROR(VLOOKUP(Result[[#This Row],[RPRO]],H:H,1,0),"")</f>
        <v>RPRO-250604-0647</v>
      </c>
      <c r="H518" t="s">
        <v>2258</v>
      </c>
      <c r="I518" t="s">
        <v>2384</v>
      </c>
      <c r="J518" t="s">
        <v>741</v>
      </c>
      <c r="K518" s="1">
        <v>45818</v>
      </c>
      <c r="L518" t="str">
        <f>IFERROR(VLOOKUP(Result5[[#This Row],[RPRO]],'Data Power app'!C:C,1,0),"Xoa")</f>
        <v>Xoa</v>
      </c>
    </row>
    <row r="519" spans="1:12" x14ac:dyDescent="0.25">
      <c r="A519" s="33" t="s">
        <v>14785</v>
      </c>
      <c r="B519" s="33" t="s">
        <v>14840</v>
      </c>
      <c r="C519" s="33" t="s">
        <v>740</v>
      </c>
      <c r="D519" s="1">
        <v>45832</v>
      </c>
      <c r="E519" s="33" t="str">
        <f>IFERROR(VLOOKUP(Result[[#This Row],[RPRO]],H:H,1,0),"")</f>
        <v>RPRO-250506-0422</v>
      </c>
      <c r="H519" t="s">
        <v>4416</v>
      </c>
      <c r="I519" t="s">
        <v>4602</v>
      </c>
      <c r="J519" t="s">
        <v>738</v>
      </c>
      <c r="K519" s="1">
        <v>45822</v>
      </c>
      <c r="L519" t="str">
        <f>IFERROR(VLOOKUP(Result5[[#This Row],[RPRO]],'Data Power app'!C:C,1,0),"Xoa")</f>
        <v>RPRO-250428-0335</v>
      </c>
    </row>
    <row r="520" spans="1:12" x14ac:dyDescent="0.25">
      <c r="A520" s="33" t="s">
        <v>14787</v>
      </c>
      <c r="B520" s="33" t="s">
        <v>14840</v>
      </c>
      <c r="C520" s="33" t="s">
        <v>740</v>
      </c>
      <c r="D520" s="1">
        <v>45832</v>
      </c>
      <c r="E520" s="33" t="str">
        <f>IFERROR(VLOOKUP(Result[[#This Row],[RPRO]],H:H,1,0),"")</f>
        <v>RPRO-250506-0428</v>
      </c>
      <c r="H520" t="s">
        <v>3616</v>
      </c>
      <c r="I520" t="s">
        <v>3921</v>
      </c>
      <c r="J520" t="s">
        <v>738</v>
      </c>
      <c r="K520" s="1">
        <v>45821</v>
      </c>
      <c r="L520" t="str">
        <f>IFERROR(VLOOKUP(Result5[[#This Row],[RPRO]],'Data Power app'!C:C,1,0),"Xoa")</f>
        <v>Xoa</v>
      </c>
    </row>
    <row r="521" spans="1:12" x14ac:dyDescent="0.25">
      <c r="A521" s="33" t="s">
        <v>14614</v>
      </c>
      <c r="B521" s="33" t="s">
        <v>14839</v>
      </c>
      <c r="C521" s="33" t="s">
        <v>735</v>
      </c>
      <c r="D521" s="1">
        <v>45832</v>
      </c>
      <c r="E521" s="33" t="str">
        <f>IFERROR(VLOOKUP(Result[[#This Row],[RPRO]],H:H,1,0),"")</f>
        <v>RPRO-250529-0269</v>
      </c>
      <c r="H521" t="s">
        <v>4418</v>
      </c>
      <c r="I521" t="s">
        <v>4602</v>
      </c>
      <c r="J521" t="s">
        <v>738</v>
      </c>
      <c r="K521" s="1">
        <v>45822</v>
      </c>
      <c r="L521" t="str">
        <f>IFERROR(VLOOKUP(Result5[[#This Row],[RPRO]],'Data Power app'!C:C,1,0),"Xoa")</f>
        <v>RPRO-250428-0337</v>
      </c>
    </row>
    <row r="522" spans="1:12" x14ac:dyDescent="0.25">
      <c r="A522" s="33" t="s">
        <v>14600</v>
      </c>
      <c r="B522" s="33" t="s">
        <v>14839</v>
      </c>
      <c r="C522" s="33" t="s">
        <v>735</v>
      </c>
      <c r="D522" s="1">
        <v>45832</v>
      </c>
      <c r="E522" s="33" t="str">
        <f>IFERROR(VLOOKUP(Result[[#This Row],[RPRO]],H:H,1,0),"")</f>
        <v>RPRO-250528-1988</v>
      </c>
      <c r="H522" t="s">
        <v>4438</v>
      </c>
      <c r="I522" t="s">
        <v>4607</v>
      </c>
      <c r="J522" t="s">
        <v>741</v>
      </c>
      <c r="K522" s="1">
        <v>45822</v>
      </c>
      <c r="L522" t="str">
        <f>IFERROR(VLOOKUP(Result5[[#This Row],[RPRO]],'Data Power app'!C:C,1,0),"Xoa")</f>
        <v>RPRO-250428-0338</v>
      </c>
    </row>
    <row r="523" spans="1:12" x14ac:dyDescent="0.25">
      <c r="A523" s="33" t="s">
        <v>14603</v>
      </c>
      <c r="B523" s="33" t="s">
        <v>14839</v>
      </c>
      <c r="C523" s="33" t="s">
        <v>735</v>
      </c>
      <c r="D523" s="1">
        <v>45832</v>
      </c>
      <c r="E523" s="33" t="str">
        <f>IFERROR(VLOOKUP(Result[[#This Row],[RPRO]],H:H,1,0),"")</f>
        <v>RPRO-250528-1989</v>
      </c>
      <c r="H523" t="s">
        <v>5511</v>
      </c>
      <c r="I523" t="s">
        <v>5807</v>
      </c>
      <c r="J523" t="s">
        <v>738</v>
      </c>
      <c r="K523" s="1">
        <v>45825</v>
      </c>
      <c r="L523" t="str">
        <f>IFERROR(VLOOKUP(Result5[[#This Row],[RPRO]],'Data Power app'!C:C,1,0),"Xoa")</f>
        <v>RPRO-250428-0339</v>
      </c>
    </row>
    <row r="524" spans="1:12" x14ac:dyDescent="0.25">
      <c r="A524" s="33" t="s">
        <v>14605</v>
      </c>
      <c r="B524" s="33" t="s">
        <v>14839</v>
      </c>
      <c r="C524" s="33" t="s">
        <v>735</v>
      </c>
      <c r="D524" s="1">
        <v>45832</v>
      </c>
      <c r="E524" s="33" t="str">
        <f>IFERROR(VLOOKUP(Result[[#This Row],[RPRO]],H:H,1,0),"")</f>
        <v>RPRO-250528-1990</v>
      </c>
      <c r="H524" t="s">
        <v>3295</v>
      </c>
      <c r="I524" t="s">
        <v>3351</v>
      </c>
      <c r="J524" t="s">
        <v>741</v>
      </c>
      <c r="K524" s="1">
        <v>45820</v>
      </c>
      <c r="L524" t="str">
        <f>IFERROR(VLOOKUP(Result5[[#This Row],[RPRO]],'Data Power app'!C:C,1,0),"Xoa")</f>
        <v>Xoa</v>
      </c>
    </row>
    <row r="525" spans="1:12" x14ac:dyDescent="0.25">
      <c r="A525" s="33" t="s">
        <v>14607</v>
      </c>
      <c r="B525" s="33" t="s">
        <v>14839</v>
      </c>
      <c r="C525" s="33" t="s">
        <v>735</v>
      </c>
      <c r="D525" s="1">
        <v>45832</v>
      </c>
      <c r="E525" s="33" t="str">
        <f>IFERROR(VLOOKUP(Result[[#This Row],[RPRO]],H:H,1,0),"")</f>
        <v>RPRO-250528-1991</v>
      </c>
      <c r="H525" t="s">
        <v>5513</v>
      </c>
      <c r="I525" t="s">
        <v>5807</v>
      </c>
      <c r="J525" t="s">
        <v>738</v>
      </c>
      <c r="K525" s="1">
        <v>45825</v>
      </c>
      <c r="L525" t="str">
        <f>IFERROR(VLOOKUP(Result5[[#This Row],[RPRO]],'Data Power app'!C:C,1,0),"Xoa")</f>
        <v>RPRO-250428-0341</v>
      </c>
    </row>
    <row r="526" spans="1:12" x14ac:dyDescent="0.25">
      <c r="A526" s="33" t="s">
        <v>14609</v>
      </c>
      <c r="B526" s="33" t="s">
        <v>14839</v>
      </c>
      <c r="C526" s="33" t="s">
        <v>735</v>
      </c>
      <c r="D526" s="1">
        <v>45832</v>
      </c>
      <c r="E526" s="33" t="str">
        <f>IFERROR(VLOOKUP(Result[[#This Row],[RPRO]],H:H,1,0),"")</f>
        <v>RPRO-250528-1992</v>
      </c>
      <c r="H526" t="s">
        <v>3296</v>
      </c>
      <c r="I526" t="s">
        <v>3351</v>
      </c>
      <c r="J526" t="s">
        <v>741</v>
      </c>
      <c r="K526" s="1">
        <v>45820</v>
      </c>
      <c r="L526" t="str">
        <f>IFERROR(VLOOKUP(Result5[[#This Row],[RPRO]],'Data Power app'!C:C,1,0),"Xoa")</f>
        <v>Xoa</v>
      </c>
    </row>
    <row r="527" spans="1:12" x14ac:dyDescent="0.25">
      <c r="A527" s="33" t="s">
        <v>14611</v>
      </c>
      <c r="B527" s="33" t="s">
        <v>14839</v>
      </c>
      <c r="C527" s="33" t="s">
        <v>735</v>
      </c>
      <c r="D527" s="1">
        <v>45832</v>
      </c>
      <c r="E527" s="33" t="str">
        <f>IFERROR(VLOOKUP(Result[[#This Row],[RPRO]],H:H,1,0),"")</f>
        <v>RPRO-250528-1993</v>
      </c>
      <c r="H527" t="s">
        <v>5515</v>
      </c>
      <c r="I527" t="s">
        <v>5807</v>
      </c>
      <c r="J527" t="s">
        <v>738</v>
      </c>
      <c r="K527" s="1">
        <v>45825</v>
      </c>
      <c r="L527" t="str">
        <f>IFERROR(VLOOKUP(Result5[[#This Row],[RPRO]],'Data Power app'!C:C,1,0),"Xoa")</f>
        <v>RPRO-250428-0343</v>
      </c>
    </row>
    <row r="528" spans="1:12" x14ac:dyDescent="0.25">
      <c r="A528" s="33" t="s">
        <v>14589</v>
      </c>
      <c r="B528" s="33" t="s">
        <v>14837</v>
      </c>
      <c r="C528" s="33" t="s">
        <v>739</v>
      </c>
      <c r="D528" s="1">
        <v>45832</v>
      </c>
      <c r="E528" s="33" t="str">
        <f>IFERROR(VLOOKUP(Result[[#This Row],[RPRO]],H:H,1,0),"")</f>
        <v>RPRO-250508-0119</v>
      </c>
      <c r="H528" t="s">
        <v>2259</v>
      </c>
      <c r="I528" t="s">
        <v>2384</v>
      </c>
      <c r="J528" t="s">
        <v>741</v>
      </c>
      <c r="K528" s="1">
        <v>45818</v>
      </c>
      <c r="L528" t="str">
        <f>IFERROR(VLOOKUP(Result5[[#This Row],[RPRO]],'Data Power app'!C:C,1,0),"Xoa")</f>
        <v>Xoa</v>
      </c>
    </row>
    <row r="529" spans="1:12" x14ac:dyDescent="0.25">
      <c r="A529" s="33" t="s">
        <v>14616</v>
      </c>
      <c r="B529" s="33" t="s">
        <v>14837</v>
      </c>
      <c r="C529" s="33" t="s">
        <v>739</v>
      </c>
      <c r="D529" s="1">
        <v>45832</v>
      </c>
      <c r="E529" s="33" t="str">
        <f>IFERROR(VLOOKUP(Result[[#This Row],[RPRO]],H:H,1,0),"")</f>
        <v>RPRO-250605-0614</v>
      </c>
      <c r="H529" t="s">
        <v>2260</v>
      </c>
      <c r="I529" t="s">
        <v>2384</v>
      </c>
      <c r="J529" t="s">
        <v>741</v>
      </c>
      <c r="K529" s="1">
        <v>45818</v>
      </c>
      <c r="L529" t="str">
        <f>IFERROR(VLOOKUP(Result5[[#This Row],[RPRO]],'Data Power app'!C:C,1,0),"Xoa")</f>
        <v>Xoa</v>
      </c>
    </row>
    <row r="530" spans="1:12" x14ac:dyDescent="0.25">
      <c r="A530" s="33" t="s">
        <v>14752</v>
      </c>
      <c r="B530" s="33" t="s">
        <v>14838</v>
      </c>
      <c r="C530" s="33" t="s">
        <v>736</v>
      </c>
      <c r="D530" s="1">
        <v>45832</v>
      </c>
      <c r="E530" s="33" t="str">
        <f>IFERROR(VLOOKUP(Result[[#This Row],[RPRO]],H:H,1,0),"")</f>
        <v>RPRO-241118-0743</v>
      </c>
      <c r="H530" t="s">
        <v>5517</v>
      </c>
      <c r="I530" t="s">
        <v>5807</v>
      </c>
      <c r="J530" t="s">
        <v>738</v>
      </c>
      <c r="K530" s="1">
        <v>45825</v>
      </c>
      <c r="L530" t="str">
        <f>IFERROR(VLOOKUP(Result5[[#This Row],[RPRO]],'Data Power app'!C:C,1,0),"Xoa")</f>
        <v>RPRO-250428-0349</v>
      </c>
    </row>
    <row r="531" spans="1:12" x14ac:dyDescent="0.25">
      <c r="A531" s="33" t="s">
        <v>14632</v>
      </c>
      <c r="B531" s="33" t="s">
        <v>14840</v>
      </c>
      <c r="C531" s="33" t="s">
        <v>740</v>
      </c>
      <c r="D531" s="1">
        <v>45832</v>
      </c>
      <c r="E531" s="33" t="str">
        <f>IFERROR(VLOOKUP(Result[[#This Row],[RPRO]],H:H,1,0),"")</f>
        <v>RPRO-250612-0360</v>
      </c>
      <c r="H531" t="s">
        <v>5519</v>
      </c>
      <c r="I531" t="s">
        <v>5807</v>
      </c>
      <c r="J531" t="s">
        <v>738</v>
      </c>
      <c r="K531" s="1">
        <v>45825</v>
      </c>
      <c r="L531" t="str">
        <f>IFERROR(VLOOKUP(Result5[[#This Row],[RPRO]],'Data Power app'!C:C,1,0),"Xoa")</f>
        <v>RPRO-250428-0351</v>
      </c>
    </row>
    <row r="532" spans="1:12" x14ac:dyDescent="0.25">
      <c r="A532" s="33" t="s">
        <v>14634</v>
      </c>
      <c r="B532" s="33" t="s">
        <v>14840</v>
      </c>
      <c r="C532" s="33" t="s">
        <v>740</v>
      </c>
      <c r="D532" s="1">
        <v>45832</v>
      </c>
      <c r="E532" s="33" t="str">
        <f>IFERROR(VLOOKUP(Result[[#This Row],[RPRO]],H:H,1,0),"")</f>
        <v>RPRO-250612-0361</v>
      </c>
      <c r="H532" t="s">
        <v>1196</v>
      </c>
      <c r="I532" t="s">
        <v>1429</v>
      </c>
      <c r="J532" t="s">
        <v>738</v>
      </c>
      <c r="K532" s="1">
        <v>45814</v>
      </c>
      <c r="L532" t="str">
        <f>IFERROR(VLOOKUP(Result5[[#This Row],[RPRO]],'Data Power app'!C:C,1,0),"Xoa")</f>
        <v>Xoa</v>
      </c>
    </row>
    <row r="533" spans="1:12" x14ac:dyDescent="0.25">
      <c r="A533" s="33" t="s">
        <v>14793</v>
      </c>
      <c r="B533" s="33" t="s">
        <v>14838</v>
      </c>
      <c r="C533" s="33" t="s">
        <v>736</v>
      </c>
      <c r="D533" s="1">
        <v>45832</v>
      </c>
      <c r="E533" s="33" t="str">
        <f>IFERROR(VLOOKUP(Result[[#This Row],[RPRO]],H:H,1,0),"")</f>
        <v>RPRO-250612-0456</v>
      </c>
      <c r="H533" t="s">
        <v>5521</v>
      </c>
      <c r="I533" t="s">
        <v>5807</v>
      </c>
      <c r="J533" t="s">
        <v>738</v>
      </c>
      <c r="K533" s="1">
        <v>45825</v>
      </c>
      <c r="L533" t="str">
        <f>IFERROR(VLOOKUP(Result5[[#This Row],[RPRO]],'Data Power app'!C:C,1,0),"Xoa")</f>
        <v>RPRO-250428-0353</v>
      </c>
    </row>
    <row r="534" spans="1:12" x14ac:dyDescent="0.25">
      <c r="A534" s="33" t="s">
        <v>14791</v>
      </c>
      <c r="B534" s="33" t="s">
        <v>14838</v>
      </c>
      <c r="C534" s="33" t="s">
        <v>736</v>
      </c>
      <c r="D534" s="1">
        <v>45832</v>
      </c>
      <c r="E534" s="33" t="str">
        <f>IFERROR(VLOOKUP(Result[[#This Row],[RPRO]],H:H,1,0),"")</f>
        <v>RPRO-250612-0261</v>
      </c>
      <c r="H534" t="s">
        <v>5523</v>
      </c>
      <c r="I534" t="s">
        <v>5807</v>
      </c>
      <c r="J534" t="s">
        <v>738</v>
      </c>
      <c r="K534" s="1">
        <v>45825</v>
      </c>
      <c r="L534" t="str">
        <f>IFERROR(VLOOKUP(Result5[[#This Row],[RPRO]],'Data Power app'!C:C,1,0),"Xoa")</f>
        <v>RPRO-250428-0355</v>
      </c>
    </row>
    <row r="535" spans="1:12" x14ac:dyDescent="0.25">
      <c r="A535" s="33" t="s">
        <v>14636</v>
      </c>
      <c r="B535" s="33" t="s">
        <v>14840</v>
      </c>
      <c r="C535" s="33" t="s">
        <v>740</v>
      </c>
      <c r="D535" s="1">
        <v>45832</v>
      </c>
      <c r="E535" s="33" t="str">
        <f>IFERROR(VLOOKUP(Result[[#This Row],[RPRO]],H:H,1,0),"")</f>
        <v>RPRO-250612-0362</v>
      </c>
      <c r="H535" t="s">
        <v>5525</v>
      </c>
      <c r="I535" t="s">
        <v>5807</v>
      </c>
      <c r="J535" t="s">
        <v>738</v>
      </c>
      <c r="K535" s="1">
        <v>45825</v>
      </c>
      <c r="L535" t="str">
        <f>IFERROR(VLOOKUP(Result5[[#This Row],[RPRO]],'Data Power app'!C:C,1,0),"Xoa")</f>
        <v>RPRO-250428-0357</v>
      </c>
    </row>
    <row r="536" spans="1:12" x14ac:dyDescent="0.25">
      <c r="A536" s="33" t="s">
        <v>14638</v>
      </c>
      <c r="B536" s="33" t="s">
        <v>14840</v>
      </c>
      <c r="C536" s="33" t="s">
        <v>740</v>
      </c>
      <c r="D536" s="1">
        <v>45832</v>
      </c>
      <c r="E536" s="33" t="str">
        <f>IFERROR(VLOOKUP(Result[[#This Row],[RPRO]],H:H,1,0),"")</f>
        <v>RPRO-250612-0363</v>
      </c>
      <c r="H536" t="s">
        <v>5527</v>
      </c>
      <c r="I536" t="s">
        <v>5807</v>
      </c>
      <c r="J536" t="s">
        <v>738</v>
      </c>
      <c r="K536" s="1">
        <v>45825</v>
      </c>
      <c r="L536" t="str">
        <f>IFERROR(VLOOKUP(Result5[[#This Row],[RPRO]],'Data Power app'!C:C,1,0),"Xoa")</f>
        <v>RPRO-250428-0359</v>
      </c>
    </row>
    <row r="537" spans="1:12" x14ac:dyDescent="0.25">
      <c r="A537" s="33" t="s">
        <v>14640</v>
      </c>
      <c r="B537" s="33" t="s">
        <v>14840</v>
      </c>
      <c r="C537" s="33" t="s">
        <v>740</v>
      </c>
      <c r="D537" s="1">
        <v>45832</v>
      </c>
      <c r="E537" s="33" t="str">
        <f>IFERROR(VLOOKUP(Result[[#This Row],[RPRO]],H:H,1,0),"")</f>
        <v>RPRO-250612-0364</v>
      </c>
      <c r="H537" t="s">
        <v>1197</v>
      </c>
      <c r="I537" t="s">
        <v>1429</v>
      </c>
      <c r="J537" t="s">
        <v>738</v>
      </c>
      <c r="K537" s="1">
        <v>45814</v>
      </c>
      <c r="L537" t="str">
        <f>IFERROR(VLOOKUP(Result5[[#This Row],[RPRO]],'Data Power app'!C:C,1,0),"Xoa")</f>
        <v>Xoa</v>
      </c>
    </row>
    <row r="538" spans="1:12" x14ac:dyDescent="0.25">
      <c r="A538" s="33" t="s">
        <v>14642</v>
      </c>
      <c r="B538" s="33" t="s">
        <v>14840</v>
      </c>
      <c r="C538" s="33" t="s">
        <v>740</v>
      </c>
      <c r="D538" s="1">
        <v>45832</v>
      </c>
      <c r="E538" s="33" t="str">
        <f>IFERROR(VLOOKUP(Result[[#This Row],[RPRO]],H:H,1,0),"")</f>
        <v>RPRO-250612-0365</v>
      </c>
      <c r="H538" t="s">
        <v>5529</v>
      </c>
      <c r="I538" t="s">
        <v>5807</v>
      </c>
      <c r="J538" t="s">
        <v>738</v>
      </c>
      <c r="K538" s="1">
        <v>45825</v>
      </c>
      <c r="L538" t="str">
        <f>IFERROR(VLOOKUP(Result5[[#This Row],[RPRO]],'Data Power app'!C:C,1,0),"Xoa")</f>
        <v>RPRO-250428-0361</v>
      </c>
    </row>
    <row r="539" spans="1:12" x14ac:dyDescent="0.25">
      <c r="A539" s="33" t="s">
        <v>14644</v>
      </c>
      <c r="B539" s="33" t="s">
        <v>14840</v>
      </c>
      <c r="C539" s="33" t="s">
        <v>740</v>
      </c>
      <c r="D539" s="1">
        <v>45832</v>
      </c>
      <c r="E539" s="33" t="str">
        <f>IFERROR(VLOOKUP(Result[[#This Row],[RPRO]],H:H,1,0),"")</f>
        <v>RPRO-250612-0366</v>
      </c>
      <c r="H539" t="s">
        <v>5531</v>
      </c>
      <c r="I539" t="s">
        <v>5807</v>
      </c>
      <c r="J539" t="s">
        <v>738</v>
      </c>
      <c r="K539" s="1">
        <v>45825</v>
      </c>
      <c r="L539" t="str">
        <f>IFERROR(VLOOKUP(Result5[[#This Row],[RPRO]],'Data Power app'!C:C,1,0),"Xoa")</f>
        <v>RPRO-250428-0363</v>
      </c>
    </row>
    <row r="540" spans="1:12" x14ac:dyDescent="0.25">
      <c r="A540" s="33" t="s">
        <v>14646</v>
      </c>
      <c r="B540" s="33" t="s">
        <v>14840</v>
      </c>
      <c r="C540" s="33" t="s">
        <v>740</v>
      </c>
      <c r="D540" s="1">
        <v>45832</v>
      </c>
      <c r="E540" s="33" t="str">
        <f>IFERROR(VLOOKUP(Result[[#This Row],[RPRO]],H:H,1,0),"")</f>
        <v>RPRO-250612-0367</v>
      </c>
      <c r="H540" t="s">
        <v>5533</v>
      </c>
      <c r="I540" t="s">
        <v>5807</v>
      </c>
      <c r="J540" t="s">
        <v>738</v>
      </c>
      <c r="K540" s="1">
        <v>45825</v>
      </c>
      <c r="L540" t="str">
        <f>IFERROR(VLOOKUP(Result5[[#This Row],[RPRO]],'Data Power app'!C:C,1,0),"Xoa")</f>
        <v>RPRO-250428-0365</v>
      </c>
    </row>
    <row r="541" spans="1:12" x14ac:dyDescent="0.25">
      <c r="A541" s="33" t="s">
        <v>14648</v>
      </c>
      <c r="B541" s="33" t="s">
        <v>14840</v>
      </c>
      <c r="C541" s="33" t="s">
        <v>740</v>
      </c>
      <c r="D541" s="1">
        <v>45832</v>
      </c>
      <c r="E541" s="33" t="str">
        <f>IFERROR(VLOOKUP(Result[[#This Row],[RPRO]],H:H,1,0),"")</f>
        <v>RPRO-250612-0368</v>
      </c>
      <c r="H541" t="s">
        <v>5535</v>
      </c>
      <c r="I541" t="s">
        <v>5807</v>
      </c>
      <c r="J541" t="s">
        <v>738</v>
      </c>
      <c r="K541" s="1">
        <v>45825</v>
      </c>
      <c r="L541" t="str">
        <f>IFERROR(VLOOKUP(Result5[[#This Row],[RPRO]],'Data Power app'!C:C,1,0),"Xoa")</f>
        <v>RPRO-250428-0367</v>
      </c>
    </row>
    <row r="542" spans="1:12" x14ac:dyDescent="0.25">
      <c r="A542" s="33" t="s">
        <v>14650</v>
      </c>
      <c r="B542" s="33" t="s">
        <v>14840</v>
      </c>
      <c r="C542" s="33" t="s">
        <v>740</v>
      </c>
      <c r="D542" s="1">
        <v>45832</v>
      </c>
      <c r="E542" s="33" t="str">
        <f>IFERROR(VLOOKUP(Result[[#This Row],[RPRO]],H:H,1,0),"")</f>
        <v>RPRO-250612-0369</v>
      </c>
      <c r="H542" t="s">
        <v>1528</v>
      </c>
      <c r="I542" t="s">
        <v>1465</v>
      </c>
      <c r="J542" t="s">
        <v>737</v>
      </c>
      <c r="K542" s="1">
        <v>45815</v>
      </c>
      <c r="L542" t="str">
        <f>IFERROR(VLOOKUP(Result5[[#This Row],[RPRO]],'Data Power app'!C:C,1,0),"Xoa")</f>
        <v>Xoa</v>
      </c>
    </row>
    <row r="543" spans="1:12" x14ac:dyDescent="0.25">
      <c r="A543" s="33" t="s">
        <v>14652</v>
      </c>
      <c r="B543" s="33" t="s">
        <v>14840</v>
      </c>
      <c r="C543" s="33" t="s">
        <v>740</v>
      </c>
      <c r="D543" s="1">
        <v>45832</v>
      </c>
      <c r="E543" s="33" t="str">
        <f>IFERROR(VLOOKUP(Result[[#This Row],[RPRO]],H:H,1,0),"")</f>
        <v>RPRO-250612-0370</v>
      </c>
      <c r="H543" t="s">
        <v>2262</v>
      </c>
      <c r="I543" t="s">
        <v>2384</v>
      </c>
      <c r="J543" t="s">
        <v>741</v>
      </c>
      <c r="K543" s="1">
        <v>45818</v>
      </c>
      <c r="L543" t="str">
        <f>IFERROR(VLOOKUP(Result5[[#This Row],[RPRO]],'Data Power app'!C:C,1,0),"Xoa")</f>
        <v>RPRO-250428-0369</v>
      </c>
    </row>
    <row r="544" spans="1:12" x14ac:dyDescent="0.25">
      <c r="A544" s="33" t="s">
        <v>14654</v>
      </c>
      <c r="B544" s="33" t="s">
        <v>14840</v>
      </c>
      <c r="C544" s="33" t="s">
        <v>740</v>
      </c>
      <c r="D544" s="1">
        <v>45832</v>
      </c>
      <c r="E544" s="33" t="str">
        <f>IFERROR(VLOOKUP(Result[[#This Row],[RPRO]],H:H,1,0),"")</f>
        <v>RPRO-250612-0371</v>
      </c>
      <c r="H544" t="s">
        <v>5537</v>
      </c>
      <c r="I544" t="s">
        <v>5807</v>
      </c>
      <c r="J544" t="s">
        <v>738</v>
      </c>
      <c r="K544" s="1">
        <v>45825</v>
      </c>
      <c r="L544" t="str">
        <f>IFERROR(VLOOKUP(Result5[[#This Row],[RPRO]],'Data Power app'!C:C,1,0),"Xoa")</f>
        <v>RPRO-250428-0371</v>
      </c>
    </row>
    <row r="545" spans="1:12" x14ac:dyDescent="0.25">
      <c r="A545" s="33" t="s">
        <v>14656</v>
      </c>
      <c r="B545" s="33" t="s">
        <v>14840</v>
      </c>
      <c r="C545" s="33" t="s">
        <v>740</v>
      </c>
      <c r="D545" s="1">
        <v>45832</v>
      </c>
      <c r="E545" s="33" t="str">
        <f>IFERROR(VLOOKUP(Result[[#This Row],[RPRO]],H:H,1,0),"")</f>
        <v>RPRO-250612-0372</v>
      </c>
      <c r="H545" t="s">
        <v>1031</v>
      </c>
      <c r="I545" t="s">
        <v>1036</v>
      </c>
      <c r="J545" t="s">
        <v>741</v>
      </c>
      <c r="K545" s="1">
        <v>45808</v>
      </c>
      <c r="L545" t="str">
        <f>IFERROR(VLOOKUP(Result5[[#This Row],[RPRO]],'Data Power app'!C:C,1,0),"Xoa")</f>
        <v>Xoa</v>
      </c>
    </row>
    <row r="546" spans="1:12" x14ac:dyDescent="0.25">
      <c r="A546" s="33" t="s">
        <v>14658</v>
      </c>
      <c r="B546" s="33" t="s">
        <v>14840</v>
      </c>
      <c r="C546" s="33" t="s">
        <v>740</v>
      </c>
      <c r="D546" s="1">
        <v>45832</v>
      </c>
      <c r="E546" s="33" t="str">
        <f>IFERROR(VLOOKUP(Result[[#This Row],[RPRO]],H:H,1,0),"")</f>
        <v>RPRO-250612-0373</v>
      </c>
      <c r="H546" t="s">
        <v>5539</v>
      </c>
      <c r="I546" t="s">
        <v>5807</v>
      </c>
      <c r="J546" t="s">
        <v>738</v>
      </c>
      <c r="K546" s="1">
        <v>45825</v>
      </c>
      <c r="L546" t="str">
        <f>IFERROR(VLOOKUP(Result5[[#This Row],[RPRO]],'Data Power app'!C:C,1,0),"Xoa")</f>
        <v>RPRO-250428-0373</v>
      </c>
    </row>
    <row r="547" spans="1:12" x14ac:dyDescent="0.25">
      <c r="A547" s="33" t="s">
        <v>14660</v>
      </c>
      <c r="B547" s="33" t="s">
        <v>14840</v>
      </c>
      <c r="C547" s="33" t="s">
        <v>740</v>
      </c>
      <c r="D547" s="1">
        <v>45832</v>
      </c>
      <c r="E547" s="33" t="str">
        <f>IFERROR(VLOOKUP(Result[[#This Row],[RPRO]],H:H,1,0),"")</f>
        <v>RPRO-250612-0374</v>
      </c>
      <c r="H547" t="s">
        <v>2264</v>
      </c>
      <c r="I547" t="s">
        <v>2384</v>
      </c>
      <c r="J547" t="s">
        <v>741</v>
      </c>
      <c r="K547" s="1">
        <v>45818</v>
      </c>
      <c r="L547" t="str">
        <f>IFERROR(VLOOKUP(Result5[[#This Row],[RPRO]],'Data Power app'!C:C,1,0),"Xoa")</f>
        <v>RPRO-250428-0375</v>
      </c>
    </row>
    <row r="548" spans="1:12" x14ac:dyDescent="0.25">
      <c r="A548" s="33" t="s">
        <v>14662</v>
      </c>
      <c r="B548" s="33" t="s">
        <v>14840</v>
      </c>
      <c r="C548" s="33" t="s">
        <v>740</v>
      </c>
      <c r="D548" s="1">
        <v>45832</v>
      </c>
      <c r="E548" s="33" t="str">
        <f>IFERROR(VLOOKUP(Result[[#This Row],[RPRO]],H:H,1,0),"")</f>
        <v>RPRO-250612-0375</v>
      </c>
      <c r="H548" t="s">
        <v>5541</v>
      </c>
      <c r="I548" t="s">
        <v>5807</v>
      </c>
      <c r="J548" t="s">
        <v>738</v>
      </c>
      <c r="K548" s="1">
        <v>45825</v>
      </c>
      <c r="L548" t="str">
        <f>IFERROR(VLOOKUP(Result5[[#This Row],[RPRO]],'Data Power app'!C:C,1,0),"Xoa")</f>
        <v>RPRO-250428-0377</v>
      </c>
    </row>
    <row r="549" spans="1:12" x14ac:dyDescent="0.25">
      <c r="A549" s="33" t="s">
        <v>14664</v>
      </c>
      <c r="B549" s="33" t="s">
        <v>14840</v>
      </c>
      <c r="C549" s="33" t="s">
        <v>740</v>
      </c>
      <c r="D549" s="1">
        <v>45832</v>
      </c>
      <c r="E549" s="33" t="str">
        <f>IFERROR(VLOOKUP(Result[[#This Row],[RPRO]],H:H,1,0),"")</f>
        <v>RPRO-250612-0376</v>
      </c>
      <c r="H549" t="s">
        <v>5543</v>
      </c>
      <c r="I549" t="s">
        <v>5807</v>
      </c>
      <c r="J549" t="s">
        <v>738</v>
      </c>
      <c r="K549" s="1">
        <v>45825</v>
      </c>
      <c r="L549" t="str">
        <f>IFERROR(VLOOKUP(Result5[[#This Row],[RPRO]],'Data Power app'!C:C,1,0),"Xoa")</f>
        <v>RPRO-250428-0379</v>
      </c>
    </row>
    <row r="550" spans="1:12" x14ac:dyDescent="0.25">
      <c r="A550" s="33" t="s">
        <v>14666</v>
      </c>
      <c r="B550" s="33" t="s">
        <v>14840</v>
      </c>
      <c r="C550" s="33" t="s">
        <v>740</v>
      </c>
      <c r="D550" s="1">
        <v>45832</v>
      </c>
      <c r="E550" s="33" t="str">
        <f>IFERROR(VLOOKUP(Result[[#This Row],[RPRO]],H:H,1,0),"")</f>
        <v>RPRO-250612-0377</v>
      </c>
      <c r="H550" t="s">
        <v>2266</v>
      </c>
      <c r="I550" t="s">
        <v>2384</v>
      </c>
      <c r="J550" t="s">
        <v>741</v>
      </c>
      <c r="K550" s="1">
        <v>45818</v>
      </c>
      <c r="L550" t="str">
        <f>IFERROR(VLOOKUP(Result5[[#This Row],[RPRO]],'Data Power app'!C:C,1,0),"Xoa")</f>
        <v>RPRO-250428-0381</v>
      </c>
    </row>
    <row r="551" spans="1:12" x14ac:dyDescent="0.25">
      <c r="A551" s="33" t="s">
        <v>14668</v>
      </c>
      <c r="B551" s="33" t="s">
        <v>14840</v>
      </c>
      <c r="C551" s="33" t="s">
        <v>740</v>
      </c>
      <c r="D551" s="1">
        <v>45832</v>
      </c>
      <c r="E551" s="33" t="str">
        <f>IFERROR(VLOOKUP(Result[[#This Row],[RPRO]],H:H,1,0),"")</f>
        <v>RPRO-250612-0378</v>
      </c>
      <c r="H551" t="s">
        <v>2268</v>
      </c>
      <c r="I551" t="s">
        <v>2384</v>
      </c>
      <c r="J551" t="s">
        <v>741</v>
      </c>
      <c r="K551" s="1">
        <v>45818</v>
      </c>
      <c r="L551" t="str">
        <f>IFERROR(VLOOKUP(Result5[[#This Row],[RPRO]],'Data Power app'!C:C,1,0),"Xoa")</f>
        <v>RPRO-250428-0383</v>
      </c>
    </row>
    <row r="552" spans="1:12" x14ac:dyDescent="0.25">
      <c r="A552" s="33" t="s">
        <v>14670</v>
      </c>
      <c r="B552" s="33" t="s">
        <v>14840</v>
      </c>
      <c r="C552" s="33" t="s">
        <v>740</v>
      </c>
      <c r="D552" s="1">
        <v>45832</v>
      </c>
      <c r="E552" s="33" t="str">
        <f>IFERROR(VLOOKUP(Result[[#This Row],[RPRO]],H:H,1,0),"")</f>
        <v>RPRO-250612-0379</v>
      </c>
      <c r="H552" t="s">
        <v>4420</v>
      </c>
      <c r="I552" t="s">
        <v>4602</v>
      </c>
      <c r="J552" t="s">
        <v>738</v>
      </c>
      <c r="K552" s="1">
        <v>45822</v>
      </c>
      <c r="L552" t="str">
        <f>IFERROR(VLOOKUP(Result5[[#This Row],[RPRO]],'Data Power app'!C:C,1,0),"Xoa")</f>
        <v>RPRO-250428-0385</v>
      </c>
    </row>
    <row r="553" spans="1:12" x14ac:dyDescent="0.25">
      <c r="A553" s="33" t="s">
        <v>14672</v>
      </c>
      <c r="B553" s="33" t="s">
        <v>14840</v>
      </c>
      <c r="C553" s="33" t="s">
        <v>740</v>
      </c>
      <c r="D553" s="1">
        <v>45832</v>
      </c>
      <c r="E553" s="33" t="str">
        <f>IFERROR(VLOOKUP(Result[[#This Row],[RPRO]],H:H,1,0),"")</f>
        <v>RPRO-250612-0380</v>
      </c>
      <c r="H553" t="s">
        <v>4422</v>
      </c>
      <c r="I553" t="s">
        <v>4602</v>
      </c>
      <c r="J553" t="s">
        <v>738</v>
      </c>
      <c r="K553" s="1">
        <v>45822</v>
      </c>
      <c r="L553" t="str">
        <f>IFERROR(VLOOKUP(Result5[[#This Row],[RPRO]],'Data Power app'!C:C,1,0),"Xoa")</f>
        <v>Xoa</v>
      </c>
    </row>
    <row r="554" spans="1:12" x14ac:dyDescent="0.25">
      <c r="A554" s="33" t="s">
        <v>14674</v>
      </c>
      <c r="B554" s="33" t="s">
        <v>14840</v>
      </c>
      <c r="C554" s="33" t="s">
        <v>740</v>
      </c>
      <c r="D554" s="1">
        <v>45832</v>
      </c>
      <c r="E554" s="33" t="str">
        <f>IFERROR(VLOOKUP(Result[[#This Row],[RPRO]],H:H,1,0),"")</f>
        <v>RPRO-250612-0381</v>
      </c>
      <c r="H554" t="s">
        <v>2269</v>
      </c>
      <c r="I554" t="s">
        <v>2384</v>
      </c>
      <c r="J554" t="s">
        <v>741</v>
      </c>
      <c r="K554" s="1">
        <v>45818</v>
      </c>
      <c r="L554" t="str">
        <f>IFERROR(VLOOKUP(Result5[[#This Row],[RPRO]],'Data Power app'!C:C,1,0),"Xoa")</f>
        <v>Xoa</v>
      </c>
    </row>
    <row r="555" spans="1:12" x14ac:dyDescent="0.25">
      <c r="A555" s="33" t="s">
        <v>14676</v>
      </c>
      <c r="B555" s="33" t="s">
        <v>14840</v>
      </c>
      <c r="C555" s="33" t="s">
        <v>740</v>
      </c>
      <c r="D555" s="1">
        <v>45832</v>
      </c>
      <c r="E555" s="33" t="str">
        <f>IFERROR(VLOOKUP(Result[[#This Row],[RPRO]],H:H,1,0),"")</f>
        <v>RPRO-250612-0382</v>
      </c>
      <c r="H555" t="s">
        <v>2270</v>
      </c>
      <c r="I555" t="s">
        <v>2384</v>
      </c>
      <c r="J555" t="s">
        <v>741</v>
      </c>
      <c r="K555" s="1">
        <v>45818</v>
      </c>
      <c r="L555" t="str">
        <f>IFERROR(VLOOKUP(Result5[[#This Row],[RPRO]],'Data Power app'!C:C,1,0),"Xoa")</f>
        <v>Xoa</v>
      </c>
    </row>
    <row r="556" spans="1:12" x14ac:dyDescent="0.25">
      <c r="A556" s="33" t="s">
        <v>14678</v>
      </c>
      <c r="B556" s="33" t="s">
        <v>14840</v>
      </c>
      <c r="C556" s="33" t="s">
        <v>740</v>
      </c>
      <c r="D556" s="1">
        <v>45832</v>
      </c>
      <c r="E556" s="33" t="str">
        <f>IFERROR(VLOOKUP(Result[[#This Row],[RPRO]],H:H,1,0),"")</f>
        <v>RPRO-250612-0383</v>
      </c>
      <c r="H556" t="s">
        <v>3769</v>
      </c>
      <c r="I556" t="s">
        <v>3922</v>
      </c>
      <c r="J556" t="s">
        <v>740</v>
      </c>
      <c r="K556" s="1">
        <v>45821</v>
      </c>
      <c r="L556" t="str">
        <f>IFERROR(VLOOKUP(Result5[[#This Row],[RPRO]],'Data Power app'!C:C,1,0),"Xoa")</f>
        <v>RPRO-250428-0397</v>
      </c>
    </row>
    <row r="557" spans="1:12" x14ac:dyDescent="0.25">
      <c r="A557" s="33" t="s">
        <v>14680</v>
      </c>
      <c r="B557" s="33" t="s">
        <v>14840</v>
      </c>
      <c r="C557" s="33" t="s">
        <v>740</v>
      </c>
      <c r="D557" s="1">
        <v>45832</v>
      </c>
      <c r="E557" s="33" t="str">
        <f>IFERROR(VLOOKUP(Result[[#This Row],[RPRO]],H:H,1,0),"")</f>
        <v>RPRO-250612-0384</v>
      </c>
      <c r="H557" t="s">
        <v>5596</v>
      </c>
      <c r="I557" t="s">
        <v>5803</v>
      </c>
      <c r="J557" t="s">
        <v>739</v>
      </c>
      <c r="K557" s="1">
        <v>45825</v>
      </c>
      <c r="L557" t="str">
        <f>IFERROR(VLOOKUP(Result5[[#This Row],[RPRO]],'Data Power app'!C:C,1,0),"Xoa")</f>
        <v>RPRO-250428-0399</v>
      </c>
    </row>
    <row r="558" spans="1:12" x14ac:dyDescent="0.25">
      <c r="A558" s="33" t="s">
        <v>14682</v>
      </c>
      <c r="B558" s="33" t="s">
        <v>14840</v>
      </c>
      <c r="C558" s="33" t="s">
        <v>740</v>
      </c>
      <c r="D558" s="1">
        <v>45832</v>
      </c>
      <c r="E558" s="33" t="str">
        <f>IFERROR(VLOOKUP(Result[[#This Row],[RPRO]],H:H,1,0),"")</f>
        <v>RPRO-250612-0385</v>
      </c>
      <c r="H558" t="s">
        <v>1198</v>
      </c>
      <c r="I558" t="s">
        <v>1409</v>
      </c>
      <c r="J558" t="s">
        <v>741</v>
      </c>
      <c r="K558" s="1">
        <v>45813</v>
      </c>
      <c r="L558" t="str">
        <f>IFERROR(VLOOKUP(Result5[[#This Row],[RPRO]],'Data Power app'!C:C,1,0),"Xoa")</f>
        <v>Xoa</v>
      </c>
    </row>
    <row r="559" spans="1:12" x14ac:dyDescent="0.25">
      <c r="A559" s="33" t="s">
        <v>14684</v>
      </c>
      <c r="B559" s="33" t="s">
        <v>14840</v>
      </c>
      <c r="C559" s="33" t="s">
        <v>740</v>
      </c>
      <c r="D559" s="1">
        <v>45832</v>
      </c>
      <c r="E559" s="33" t="str">
        <f>IFERROR(VLOOKUP(Result[[#This Row],[RPRO]],H:H,1,0),"")</f>
        <v>RPRO-250612-0386</v>
      </c>
      <c r="H559" t="s">
        <v>1199</v>
      </c>
      <c r="I559" t="s">
        <v>1409</v>
      </c>
      <c r="J559" t="s">
        <v>741</v>
      </c>
      <c r="K559" s="1">
        <v>45813</v>
      </c>
      <c r="L559" t="str">
        <f>IFERROR(VLOOKUP(Result5[[#This Row],[RPRO]],'Data Power app'!C:C,1,0),"Xoa")</f>
        <v>Xoa</v>
      </c>
    </row>
    <row r="560" spans="1:12" x14ac:dyDescent="0.25">
      <c r="A560" s="33" t="s">
        <v>14686</v>
      </c>
      <c r="B560" s="33" t="s">
        <v>14840</v>
      </c>
      <c r="C560" s="33" t="s">
        <v>740</v>
      </c>
      <c r="D560" s="1">
        <v>45832</v>
      </c>
      <c r="E560" s="33" t="str">
        <f>IFERROR(VLOOKUP(Result[[#This Row],[RPRO]],H:H,1,0),"")</f>
        <v>RPRO-250612-0387</v>
      </c>
      <c r="H560" t="s">
        <v>1200</v>
      </c>
      <c r="I560" t="s">
        <v>1409</v>
      </c>
      <c r="J560" t="s">
        <v>741</v>
      </c>
      <c r="K560" s="1">
        <v>45813</v>
      </c>
      <c r="L560" t="str">
        <f>IFERROR(VLOOKUP(Result5[[#This Row],[RPRO]],'Data Power app'!C:C,1,0),"Xoa")</f>
        <v>Xoa</v>
      </c>
    </row>
    <row r="561" spans="1:12" x14ac:dyDescent="0.25">
      <c r="A561" s="33" t="s">
        <v>14688</v>
      </c>
      <c r="B561" s="33" t="s">
        <v>14840</v>
      </c>
      <c r="C561" s="33" t="s">
        <v>740</v>
      </c>
      <c r="D561" s="1">
        <v>45832</v>
      </c>
      <c r="E561" s="33" t="str">
        <f>IFERROR(VLOOKUP(Result[[#This Row],[RPRO]],H:H,1,0),"")</f>
        <v>RPRO-250612-0388</v>
      </c>
      <c r="H561" t="s">
        <v>5598</v>
      </c>
      <c r="I561" t="s">
        <v>5803</v>
      </c>
      <c r="J561" t="s">
        <v>739</v>
      </c>
      <c r="K561" s="1">
        <v>45825</v>
      </c>
      <c r="L561" t="str">
        <f>IFERROR(VLOOKUP(Result5[[#This Row],[RPRO]],'Data Power app'!C:C,1,0),"Xoa")</f>
        <v>RPRO-250428-0423</v>
      </c>
    </row>
    <row r="562" spans="1:12" x14ac:dyDescent="0.25">
      <c r="A562" s="33" t="s">
        <v>14690</v>
      </c>
      <c r="B562" s="33" t="s">
        <v>14840</v>
      </c>
      <c r="C562" s="33" t="s">
        <v>740</v>
      </c>
      <c r="D562" s="1">
        <v>45832</v>
      </c>
      <c r="E562" s="33" t="str">
        <f>IFERROR(VLOOKUP(Result[[#This Row],[RPRO]],H:H,1,0),"")</f>
        <v>RPRO-250612-0389</v>
      </c>
      <c r="H562" t="s">
        <v>5600</v>
      </c>
      <c r="I562" t="s">
        <v>5803</v>
      </c>
      <c r="J562" t="s">
        <v>739</v>
      </c>
      <c r="K562" s="1">
        <v>45825</v>
      </c>
      <c r="L562" t="str">
        <f>IFERROR(VLOOKUP(Result5[[#This Row],[RPRO]],'Data Power app'!C:C,1,0),"Xoa")</f>
        <v>RPRO-250428-0424</v>
      </c>
    </row>
    <row r="563" spans="1:12" x14ac:dyDescent="0.25">
      <c r="A563" s="33" t="s">
        <v>14692</v>
      </c>
      <c r="B563" s="33" t="s">
        <v>14840</v>
      </c>
      <c r="C563" s="33" t="s">
        <v>740</v>
      </c>
      <c r="D563" s="1">
        <v>45832</v>
      </c>
      <c r="E563" s="33" t="str">
        <f>IFERROR(VLOOKUP(Result[[#This Row],[RPRO]],H:H,1,0),"")</f>
        <v>RPRO-250612-0390</v>
      </c>
      <c r="H563" t="s">
        <v>5391</v>
      </c>
      <c r="I563" t="s">
        <v>5803</v>
      </c>
      <c r="J563" t="s">
        <v>739</v>
      </c>
      <c r="K563" s="1">
        <v>45825</v>
      </c>
      <c r="L563" t="str">
        <f>IFERROR(VLOOKUP(Result5[[#This Row],[RPRO]],'Data Power app'!C:C,1,0),"Xoa")</f>
        <v>Xoa</v>
      </c>
    </row>
    <row r="564" spans="1:12" x14ac:dyDescent="0.25">
      <c r="A564" s="33" t="s">
        <v>14694</v>
      </c>
      <c r="B564" s="33" t="s">
        <v>14840</v>
      </c>
      <c r="C564" s="33" t="s">
        <v>740</v>
      </c>
      <c r="D564" s="1">
        <v>45832</v>
      </c>
      <c r="E564" s="33" t="str">
        <f>IFERROR(VLOOKUP(Result[[#This Row],[RPRO]],H:H,1,0),"")</f>
        <v>RPRO-250612-0391</v>
      </c>
      <c r="H564" t="s">
        <v>5392</v>
      </c>
      <c r="I564" t="s">
        <v>5803</v>
      </c>
      <c r="J564" t="s">
        <v>739</v>
      </c>
      <c r="K564" s="1">
        <v>45825</v>
      </c>
      <c r="L564" t="str">
        <f>IFERROR(VLOOKUP(Result5[[#This Row],[RPRO]],'Data Power app'!C:C,1,0),"Xoa")</f>
        <v>Xoa</v>
      </c>
    </row>
    <row r="565" spans="1:12" x14ac:dyDescent="0.25">
      <c r="A565" s="33" t="s">
        <v>14696</v>
      </c>
      <c r="B565" s="33" t="s">
        <v>14840</v>
      </c>
      <c r="C565" s="33" t="s">
        <v>740</v>
      </c>
      <c r="D565" s="1">
        <v>45832</v>
      </c>
      <c r="E565" s="33" t="str">
        <f>IFERROR(VLOOKUP(Result[[#This Row],[RPRO]],H:H,1,0),"")</f>
        <v>RPRO-250612-0392</v>
      </c>
      <c r="H565" t="s">
        <v>5393</v>
      </c>
      <c r="I565" t="s">
        <v>5803</v>
      </c>
      <c r="J565" t="s">
        <v>739</v>
      </c>
      <c r="K565" s="1">
        <v>45825</v>
      </c>
      <c r="L565" t="str">
        <f>IFERROR(VLOOKUP(Result5[[#This Row],[RPRO]],'Data Power app'!C:C,1,0),"Xoa")</f>
        <v>Xoa</v>
      </c>
    </row>
    <row r="566" spans="1:12" x14ac:dyDescent="0.25">
      <c r="A566" s="33" t="s">
        <v>14698</v>
      </c>
      <c r="B566" s="33" t="s">
        <v>14840</v>
      </c>
      <c r="C566" s="33" t="s">
        <v>740</v>
      </c>
      <c r="D566" s="1">
        <v>45832</v>
      </c>
      <c r="E566" s="33" t="str">
        <f>IFERROR(VLOOKUP(Result[[#This Row],[RPRO]],H:H,1,0),"")</f>
        <v>RPRO-250612-0393</v>
      </c>
      <c r="H566" t="s">
        <v>5394</v>
      </c>
      <c r="I566" t="s">
        <v>5803</v>
      </c>
      <c r="J566" t="s">
        <v>739</v>
      </c>
      <c r="K566" s="1">
        <v>45825</v>
      </c>
      <c r="L566" t="str">
        <f>IFERROR(VLOOKUP(Result5[[#This Row],[RPRO]],'Data Power app'!C:C,1,0),"Xoa")</f>
        <v>Xoa</v>
      </c>
    </row>
    <row r="567" spans="1:12" x14ac:dyDescent="0.25">
      <c r="A567" s="33" t="s">
        <v>14700</v>
      </c>
      <c r="B567" s="33" t="s">
        <v>14840</v>
      </c>
      <c r="C567" s="33" t="s">
        <v>740</v>
      </c>
      <c r="D567" s="1">
        <v>45832</v>
      </c>
      <c r="E567" s="33" t="str">
        <f>IFERROR(VLOOKUP(Result[[#This Row],[RPRO]],H:H,1,0),"")</f>
        <v>RPRO-250612-0394</v>
      </c>
      <c r="H567" t="s">
        <v>5395</v>
      </c>
      <c r="I567" t="s">
        <v>5803</v>
      </c>
      <c r="J567" t="s">
        <v>739</v>
      </c>
      <c r="K567" s="1">
        <v>45825</v>
      </c>
      <c r="L567" t="str">
        <f>IFERROR(VLOOKUP(Result5[[#This Row],[RPRO]],'Data Power app'!C:C,1,0),"Xoa")</f>
        <v>Xoa</v>
      </c>
    </row>
    <row r="568" spans="1:12" x14ac:dyDescent="0.25">
      <c r="A568" s="33" t="s">
        <v>14702</v>
      </c>
      <c r="B568" s="33" t="s">
        <v>14840</v>
      </c>
      <c r="C568" s="33" t="s">
        <v>740</v>
      </c>
      <c r="D568" s="1">
        <v>45832</v>
      </c>
      <c r="E568" s="33" t="str">
        <f>IFERROR(VLOOKUP(Result[[#This Row],[RPRO]],H:H,1,0),"")</f>
        <v>RPRO-250612-0395</v>
      </c>
      <c r="H568" t="s">
        <v>5396</v>
      </c>
      <c r="I568" t="s">
        <v>5803</v>
      </c>
      <c r="J568" t="s">
        <v>739</v>
      </c>
      <c r="K568" s="1">
        <v>45825</v>
      </c>
      <c r="L568" t="str">
        <f>IFERROR(VLOOKUP(Result5[[#This Row],[RPRO]],'Data Power app'!C:C,1,0),"Xoa")</f>
        <v>Xoa</v>
      </c>
    </row>
    <row r="569" spans="1:12" x14ac:dyDescent="0.25">
      <c r="A569" s="33" t="s">
        <v>14704</v>
      </c>
      <c r="B569" s="33" t="s">
        <v>14840</v>
      </c>
      <c r="C569" s="33" t="s">
        <v>740</v>
      </c>
      <c r="D569" s="1">
        <v>45832</v>
      </c>
      <c r="E569" s="33" t="str">
        <f>IFERROR(VLOOKUP(Result[[#This Row],[RPRO]],H:H,1,0),"")</f>
        <v>RPRO-250612-0396</v>
      </c>
      <c r="H569" t="s">
        <v>5397</v>
      </c>
      <c r="I569" t="s">
        <v>5803</v>
      </c>
      <c r="J569" t="s">
        <v>739</v>
      </c>
      <c r="K569" s="1">
        <v>45825</v>
      </c>
      <c r="L569" t="str">
        <f>IFERROR(VLOOKUP(Result5[[#This Row],[RPRO]],'Data Power app'!C:C,1,0),"Xoa")</f>
        <v>Xoa</v>
      </c>
    </row>
    <row r="570" spans="1:12" x14ac:dyDescent="0.25">
      <c r="A570" s="33" t="s">
        <v>14706</v>
      </c>
      <c r="B570" s="33" t="s">
        <v>14840</v>
      </c>
      <c r="C570" s="33" t="s">
        <v>740</v>
      </c>
      <c r="D570" s="1">
        <v>45832</v>
      </c>
      <c r="E570" s="33" t="str">
        <f>IFERROR(VLOOKUP(Result[[#This Row],[RPRO]],H:H,1,0),"")</f>
        <v>RPRO-250612-0397</v>
      </c>
      <c r="H570" t="s">
        <v>5399</v>
      </c>
      <c r="I570" t="s">
        <v>5803</v>
      </c>
      <c r="J570" t="s">
        <v>739</v>
      </c>
      <c r="K570" s="1">
        <v>45825</v>
      </c>
      <c r="L570" t="str">
        <f>IFERROR(VLOOKUP(Result5[[#This Row],[RPRO]],'Data Power app'!C:C,1,0),"Xoa")</f>
        <v>RPRO-250428-0470</v>
      </c>
    </row>
    <row r="571" spans="1:12" x14ac:dyDescent="0.25">
      <c r="A571" s="33" t="s">
        <v>14708</v>
      </c>
      <c r="B571" s="33" t="s">
        <v>14840</v>
      </c>
      <c r="C571" s="33" t="s">
        <v>740</v>
      </c>
      <c r="D571" s="1">
        <v>45832</v>
      </c>
      <c r="E571" s="33" t="str">
        <f>IFERROR(VLOOKUP(Result[[#This Row],[RPRO]],H:H,1,0),"")</f>
        <v>RPRO-250612-0398</v>
      </c>
      <c r="H571" t="s">
        <v>5406</v>
      </c>
      <c r="I571" t="s">
        <v>5803</v>
      </c>
      <c r="J571" t="s">
        <v>739</v>
      </c>
      <c r="K571" s="1">
        <v>45825</v>
      </c>
      <c r="L571" t="str">
        <f>IFERROR(VLOOKUP(Result5[[#This Row],[RPRO]],'Data Power app'!C:C,1,0),"Xoa")</f>
        <v>RPRO-250428-0471</v>
      </c>
    </row>
    <row r="572" spans="1:12" x14ac:dyDescent="0.25">
      <c r="A572" s="33" t="s">
        <v>14710</v>
      </c>
      <c r="B572" s="33" t="s">
        <v>14840</v>
      </c>
      <c r="C572" s="33" t="s">
        <v>740</v>
      </c>
      <c r="D572" s="1">
        <v>45832</v>
      </c>
      <c r="E572" s="33" t="str">
        <f>IFERROR(VLOOKUP(Result[[#This Row],[RPRO]],H:H,1,0),"")</f>
        <v>RPRO-250612-0399</v>
      </c>
      <c r="H572" t="s">
        <v>5407</v>
      </c>
      <c r="I572" t="s">
        <v>5803</v>
      </c>
      <c r="J572" t="s">
        <v>739</v>
      </c>
      <c r="K572" s="1">
        <v>45825</v>
      </c>
      <c r="L572" t="str">
        <f>IFERROR(VLOOKUP(Result5[[#This Row],[RPRO]],'Data Power app'!C:C,1,0),"Xoa")</f>
        <v>Xoa</v>
      </c>
    </row>
    <row r="573" spans="1:12" x14ac:dyDescent="0.25">
      <c r="A573" s="33" t="s">
        <v>14712</v>
      </c>
      <c r="B573" s="33" t="s">
        <v>14840</v>
      </c>
      <c r="C573" s="33" t="s">
        <v>740</v>
      </c>
      <c r="D573" s="1">
        <v>45832</v>
      </c>
      <c r="E573" s="33" t="str">
        <f>IFERROR(VLOOKUP(Result[[#This Row],[RPRO]],H:H,1,0),"")</f>
        <v>RPRO-250612-0400</v>
      </c>
      <c r="H573" t="s">
        <v>5408</v>
      </c>
      <c r="I573" t="s">
        <v>5803</v>
      </c>
      <c r="J573" t="s">
        <v>739</v>
      </c>
      <c r="K573" s="1">
        <v>45825</v>
      </c>
      <c r="L573" t="str">
        <f>IFERROR(VLOOKUP(Result5[[#This Row],[RPRO]],'Data Power app'!C:C,1,0),"Xoa")</f>
        <v>Xoa</v>
      </c>
    </row>
    <row r="574" spans="1:12" x14ac:dyDescent="0.25">
      <c r="A574" s="33" t="s">
        <v>14714</v>
      </c>
      <c r="B574" s="33" t="s">
        <v>14840</v>
      </c>
      <c r="C574" s="33" t="s">
        <v>740</v>
      </c>
      <c r="D574" s="1">
        <v>45832</v>
      </c>
      <c r="E574" s="33" t="str">
        <f>IFERROR(VLOOKUP(Result[[#This Row],[RPRO]],H:H,1,0),"")</f>
        <v>RPRO-250612-0401</v>
      </c>
      <c r="H574" t="s">
        <v>5409</v>
      </c>
      <c r="I574" t="s">
        <v>5803</v>
      </c>
      <c r="J574" t="s">
        <v>739</v>
      </c>
      <c r="K574" s="1">
        <v>45825</v>
      </c>
      <c r="L574" t="str">
        <f>IFERROR(VLOOKUP(Result5[[#This Row],[RPRO]],'Data Power app'!C:C,1,0),"Xoa")</f>
        <v>Xoa</v>
      </c>
    </row>
    <row r="575" spans="1:12" x14ac:dyDescent="0.25">
      <c r="A575" s="33" t="s">
        <v>14716</v>
      </c>
      <c r="B575" s="33" t="s">
        <v>14840</v>
      </c>
      <c r="C575" s="33" t="s">
        <v>740</v>
      </c>
      <c r="D575" s="1">
        <v>45832</v>
      </c>
      <c r="E575" s="33" t="str">
        <f>IFERROR(VLOOKUP(Result[[#This Row],[RPRO]],H:H,1,0),"")</f>
        <v>RPRO-250612-0402</v>
      </c>
      <c r="H575" t="s">
        <v>5410</v>
      </c>
      <c r="I575" t="s">
        <v>5803</v>
      </c>
      <c r="J575" t="s">
        <v>739</v>
      </c>
      <c r="K575" s="1">
        <v>45825</v>
      </c>
      <c r="L575" t="str">
        <f>IFERROR(VLOOKUP(Result5[[#This Row],[RPRO]],'Data Power app'!C:C,1,0),"Xoa")</f>
        <v>Xoa</v>
      </c>
    </row>
    <row r="576" spans="1:12" x14ac:dyDescent="0.25">
      <c r="A576" s="33" t="s">
        <v>14718</v>
      </c>
      <c r="B576" s="33" t="s">
        <v>14840</v>
      </c>
      <c r="C576" s="33" t="s">
        <v>740</v>
      </c>
      <c r="D576" s="1">
        <v>45832</v>
      </c>
      <c r="E576" s="33" t="str">
        <f>IFERROR(VLOOKUP(Result[[#This Row],[RPRO]],H:H,1,0),"")</f>
        <v>RPRO-250612-0469</v>
      </c>
      <c r="H576" t="s">
        <v>5411</v>
      </c>
      <c r="I576" t="s">
        <v>5803</v>
      </c>
      <c r="J576" t="s">
        <v>739</v>
      </c>
      <c r="K576" s="1">
        <v>45825</v>
      </c>
      <c r="L576" t="str">
        <f>IFERROR(VLOOKUP(Result5[[#This Row],[RPRO]],'Data Power app'!C:C,1,0),"Xoa")</f>
        <v>Xoa</v>
      </c>
    </row>
    <row r="577" spans="1:12" x14ac:dyDescent="0.25">
      <c r="A577" s="33" t="s">
        <v>14720</v>
      </c>
      <c r="B577" s="33" t="s">
        <v>14840</v>
      </c>
      <c r="C577" s="33" t="s">
        <v>740</v>
      </c>
      <c r="D577" s="1">
        <v>45832</v>
      </c>
      <c r="E577" s="33" t="str">
        <f>IFERROR(VLOOKUP(Result[[#This Row],[RPRO]],H:H,1,0),"")</f>
        <v>RPRO-250612-0470</v>
      </c>
      <c r="H577" t="s">
        <v>5412</v>
      </c>
      <c r="I577" t="s">
        <v>5803</v>
      </c>
      <c r="J577" t="s">
        <v>739</v>
      </c>
      <c r="K577" s="1">
        <v>45825</v>
      </c>
      <c r="L577" t="str">
        <f>IFERROR(VLOOKUP(Result5[[#This Row],[RPRO]],'Data Power app'!C:C,1,0),"Xoa")</f>
        <v>Xoa</v>
      </c>
    </row>
    <row r="578" spans="1:12" x14ac:dyDescent="0.25">
      <c r="A578" s="33" t="s">
        <v>14722</v>
      </c>
      <c r="B578" s="33" t="s">
        <v>14840</v>
      </c>
      <c r="C578" s="33" t="s">
        <v>740</v>
      </c>
      <c r="D578" s="1">
        <v>45832</v>
      </c>
      <c r="E578" s="33" t="str">
        <f>IFERROR(VLOOKUP(Result[[#This Row],[RPRO]],H:H,1,0),"")</f>
        <v>RPRO-250612-0471</v>
      </c>
      <c r="H578" t="s">
        <v>5413</v>
      </c>
      <c r="I578" t="s">
        <v>5803</v>
      </c>
      <c r="J578" t="s">
        <v>739</v>
      </c>
      <c r="K578" s="1">
        <v>45825</v>
      </c>
      <c r="L578" t="str">
        <f>IFERROR(VLOOKUP(Result5[[#This Row],[RPRO]],'Data Power app'!C:C,1,0),"Xoa")</f>
        <v>Xoa</v>
      </c>
    </row>
    <row r="579" spans="1:12" x14ac:dyDescent="0.25">
      <c r="A579" s="33" t="s">
        <v>14724</v>
      </c>
      <c r="B579" s="33" t="s">
        <v>14840</v>
      </c>
      <c r="C579" s="33" t="s">
        <v>740</v>
      </c>
      <c r="D579" s="1">
        <v>45832</v>
      </c>
      <c r="E579" s="33" t="str">
        <f>IFERROR(VLOOKUP(Result[[#This Row],[RPRO]],H:H,1,0),"")</f>
        <v>RPRO-250612-0472</v>
      </c>
      <c r="H579" t="s">
        <v>5414</v>
      </c>
      <c r="I579" t="s">
        <v>5803</v>
      </c>
      <c r="J579" t="s">
        <v>739</v>
      </c>
      <c r="K579" s="1">
        <v>45825</v>
      </c>
      <c r="L579" t="str">
        <f>IFERROR(VLOOKUP(Result5[[#This Row],[RPRO]],'Data Power app'!C:C,1,0),"Xoa")</f>
        <v>Xoa</v>
      </c>
    </row>
    <row r="580" spans="1:12" x14ac:dyDescent="0.25">
      <c r="A580" s="33" t="s">
        <v>14726</v>
      </c>
      <c r="B580" s="33" t="s">
        <v>14840</v>
      </c>
      <c r="C580" s="33" t="s">
        <v>740</v>
      </c>
      <c r="D580" s="1">
        <v>45832</v>
      </c>
      <c r="E580" s="33" t="str">
        <f>IFERROR(VLOOKUP(Result[[#This Row],[RPRO]],H:H,1,0),"")</f>
        <v>RPRO-250612-0473</v>
      </c>
      <c r="H580" t="s">
        <v>5415</v>
      </c>
      <c r="I580" t="s">
        <v>5803</v>
      </c>
      <c r="J580" t="s">
        <v>739</v>
      </c>
      <c r="K580" s="1">
        <v>45825</v>
      </c>
      <c r="L580" t="str">
        <f>IFERROR(VLOOKUP(Result5[[#This Row],[RPRO]],'Data Power app'!C:C,1,0),"Xoa")</f>
        <v>Xoa</v>
      </c>
    </row>
    <row r="581" spans="1:12" x14ac:dyDescent="0.25">
      <c r="A581" s="33" t="s">
        <v>14728</v>
      </c>
      <c r="B581" s="33" t="s">
        <v>14840</v>
      </c>
      <c r="C581" s="33" t="s">
        <v>740</v>
      </c>
      <c r="D581" s="1">
        <v>45832</v>
      </c>
      <c r="E581" s="33" t="str">
        <f>IFERROR(VLOOKUP(Result[[#This Row],[RPRO]],H:H,1,0),"")</f>
        <v>RPRO-250612-0474</v>
      </c>
      <c r="H581" t="s">
        <v>5416</v>
      </c>
      <c r="I581" t="s">
        <v>5803</v>
      </c>
      <c r="J581" t="s">
        <v>739</v>
      </c>
      <c r="K581" s="1">
        <v>45825</v>
      </c>
      <c r="L581" t="str">
        <f>IFERROR(VLOOKUP(Result5[[#This Row],[RPRO]],'Data Power app'!C:C,1,0),"Xoa")</f>
        <v>Xoa</v>
      </c>
    </row>
    <row r="582" spans="1:12" x14ac:dyDescent="0.25">
      <c r="A582" s="33" t="s">
        <v>14795</v>
      </c>
      <c r="B582" s="33" t="s">
        <v>14841</v>
      </c>
      <c r="C582" s="33" t="s">
        <v>738</v>
      </c>
      <c r="D582" s="1">
        <v>45832</v>
      </c>
      <c r="E582" s="33" t="str">
        <f>IFERROR(VLOOKUP(Result[[#This Row],[RPRO]],H:H,1,0),"")</f>
        <v>RPRO-250529-0181</v>
      </c>
      <c r="H582" t="s">
        <v>5417</v>
      </c>
      <c r="I582" t="s">
        <v>5803</v>
      </c>
      <c r="J582" t="s">
        <v>739</v>
      </c>
      <c r="K582" s="1">
        <v>45825</v>
      </c>
      <c r="L582" t="str">
        <f>IFERROR(VLOOKUP(Result5[[#This Row],[RPRO]],'Data Power app'!C:C,1,0),"Xoa")</f>
        <v>Xoa</v>
      </c>
    </row>
    <row r="583" spans="1:12" x14ac:dyDescent="0.25">
      <c r="A583" s="33" t="s">
        <v>14730</v>
      </c>
      <c r="B583" s="33" t="s">
        <v>14840</v>
      </c>
      <c r="C583" s="33" t="s">
        <v>740</v>
      </c>
      <c r="D583" s="1">
        <v>45832</v>
      </c>
      <c r="E583" s="33" t="str">
        <f>IFERROR(VLOOKUP(Result[[#This Row],[RPRO]],H:H,1,0),"")</f>
        <v>RPRO-250612-0475</v>
      </c>
      <c r="H583" t="s">
        <v>5419</v>
      </c>
      <c r="I583" t="s">
        <v>5803</v>
      </c>
      <c r="J583" t="s">
        <v>739</v>
      </c>
      <c r="K583" s="1">
        <v>45825</v>
      </c>
      <c r="L583" t="str">
        <f>IFERROR(VLOOKUP(Result5[[#This Row],[RPRO]],'Data Power app'!C:C,1,0),"Xoa")</f>
        <v>RPRO-250428-0484</v>
      </c>
    </row>
    <row r="584" spans="1:12" x14ac:dyDescent="0.25">
      <c r="A584" s="33" t="s">
        <v>14732</v>
      </c>
      <c r="B584" s="33" t="s">
        <v>14840</v>
      </c>
      <c r="C584" s="33" t="s">
        <v>740</v>
      </c>
      <c r="D584" s="1">
        <v>45832</v>
      </c>
      <c r="E584" s="33" t="str">
        <f>IFERROR(VLOOKUP(Result[[#This Row],[RPRO]],H:H,1,0),"")</f>
        <v>RPRO-250612-0476</v>
      </c>
      <c r="H584" t="s">
        <v>5421</v>
      </c>
      <c r="I584" t="s">
        <v>5803</v>
      </c>
      <c r="J584" t="s">
        <v>739</v>
      </c>
      <c r="K584" s="1">
        <v>45825</v>
      </c>
      <c r="L584" t="str">
        <f>IFERROR(VLOOKUP(Result5[[#This Row],[RPRO]],'Data Power app'!C:C,1,0),"Xoa")</f>
        <v>RPRO-250428-0485</v>
      </c>
    </row>
    <row r="585" spans="1:12" x14ac:dyDescent="0.25">
      <c r="A585" s="33" t="s">
        <v>14734</v>
      </c>
      <c r="B585" s="33" t="s">
        <v>14840</v>
      </c>
      <c r="C585" s="33" t="s">
        <v>740</v>
      </c>
      <c r="D585" s="1">
        <v>45832</v>
      </c>
      <c r="E585" s="33" t="str">
        <f>IFERROR(VLOOKUP(Result[[#This Row],[RPRO]],H:H,1,0),"")</f>
        <v>RPRO-250612-0477</v>
      </c>
      <c r="H585" t="s">
        <v>3017</v>
      </c>
      <c r="I585" t="s">
        <v>3346</v>
      </c>
      <c r="J585" t="s">
        <v>737</v>
      </c>
      <c r="K585" s="1">
        <v>45820</v>
      </c>
      <c r="L585" t="str">
        <f>IFERROR(VLOOKUP(Result5[[#This Row],[RPRO]],'Data Power app'!C:C,1,0),"Xoa")</f>
        <v>Xoa</v>
      </c>
    </row>
    <row r="586" spans="1:12" x14ac:dyDescent="0.25">
      <c r="A586" s="33" t="s">
        <v>14736</v>
      </c>
      <c r="B586" s="33" t="s">
        <v>14840</v>
      </c>
      <c r="C586" s="33" t="s">
        <v>740</v>
      </c>
      <c r="D586" s="1">
        <v>45832</v>
      </c>
      <c r="E586" s="33" t="str">
        <f>IFERROR(VLOOKUP(Result[[#This Row],[RPRO]],H:H,1,0),"")</f>
        <v>RPRO-250612-0478</v>
      </c>
      <c r="H586" t="s">
        <v>3018</v>
      </c>
      <c r="I586" t="s">
        <v>3346</v>
      </c>
      <c r="J586" t="s">
        <v>737</v>
      </c>
      <c r="K586" s="1">
        <v>45820</v>
      </c>
      <c r="L586" t="str">
        <f>IFERROR(VLOOKUP(Result5[[#This Row],[RPRO]],'Data Power app'!C:C,1,0),"Xoa")</f>
        <v>Xoa</v>
      </c>
    </row>
    <row r="587" spans="1:12" x14ac:dyDescent="0.25">
      <c r="A587" s="33" t="s">
        <v>14738</v>
      </c>
      <c r="B587" s="33" t="s">
        <v>14840</v>
      </c>
      <c r="C587" s="33" t="s">
        <v>740</v>
      </c>
      <c r="D587" s="1">
        <v>45832</v>
      </c>
      <c r="E587" s="33" t="str">
        <f>IFERROR(VLOOKUP(Result[[#This Row],[RPRO]],H:H,1,0),"")</f>
        <v>RPRO-250612-0479</v>
      </c>
      <c r="H587" t="s">
        <v>3019</v>
      </c>
      <c r="I587" t="s">
        <v>3346</v>
      </c>
      <c r="J587" t="s">
        <v>737</v>
      </c>
      <c r="K587" s="1">
        <v>45820</v>
      </c>
      <c r="L587" t="str">
        <f>IFERROR(VLOOKUP(Result5[[#This Row],[RPRO]],'Data Power app'!C:C,1,0),"Xoa")</f>
        <v>Xoa</v>
      </c>
    </row>
    <row r="588" spans="1:12" x14ac:dyDescent="0.25">
      <c r="A588" s="33" t="s">
        <v>14740</v>
      </c>
      <c r="B588" s="33" t="s">
        <v>14840</v>
      </c>
      <c r="C588" s="33" t="s">
        <v>740</v>
      </c>
      <c r="D588" s="1">
        <v>45832</v>
      </c>
      <c r="E588" s="33" t="str">
        <f>IFERROR(VLOOKUP(Result[[#This Row],[RPRO]],H:H,1,0),"")</f>
        <v>RPRO-250612-0480</v>
      </c>
      <c r="H588" t="s">
        <v>3020</v>
      </c>
      <c r="I588" t="s">
        <v>3346</v>
      </c>
      <c r="J588" t="s">
        <v>737</v>
      </c>
      <c r="K588" s="1">
        <v>45820</v>
      </c>
      <c r="L588" t="str">
        <f>IFERROR(VLOOKUP(Result5[[#This Row],[RPRO]],'Data Power app'!C:C,1,0),"Xoa")</f>
        <v>Xoa</v>
      </c>
    </row>
    <row r="589" spans="1:12" x14ac:dyDescent="0.25">
      <c r="A589" s="33" t="s">
        <v>14742</v>
      </c>
      <c r="B589" s="33" t="s">
        <v>14840</v>
      </c>
      <c r="C589" s="33" t="s">
        <v>740</v>
      </c>
      <c r="D589" s="1">
        <v>45832</v>
      </c>
      <c r="E589" s="33" t="str">
        <f>IFERROR(VLOOKUP(Result[[#This Row],[RPRO]],H:H,1,0),"")</f>
        <v>RPRO-250612-0481</v>
      </c>
      <c r="H589" t="s">
        <v>3021</v>
      </c>
      <c r="I589" t="s">
        <v>3346</v>
      </c>
      <c r="J589" t="s">
        <v>737</v>
      </c>
      <c r="K589" s="1">
        <v>45820</v>
      </c>
      <c r="L589" t="str">
        <f>IFERROR(VLOOKUP(Result5[[#This Row],[RPRO]],'Data Power app'!C:C,1,0),"Xoa")</f>
        <v>Xoa</v>
      </c>
    </row>
    <row r="590" spans="1:12" x14ac:dyDescent="0.25">
      <c r="A590" s="33" t="s">
        <v>14744</v>
      </c>
      <c r="B590" s="33" t="s">
        <v>14840</v>
      </c>
      <c r="C590" s="33" t="s">
        <v>740</v>
      </c>
      <c r="D590" s="1">
        <v>45832</v>
      </c>
      <c r="E590" s="33" t="str">
        <f>IFERROR(VLOOKUP(Result[[#This Row],[RPRO]],H:H,1,0),"")</f>
        <v>RPRO-250612-0482</v>
      </c>
      <c r="H590" t="s">
        <v>3022</v>
      </c>
      <c r="I590" t="s">
        <v>3346</v>
      </c>
      <c r="J590" t="s">
        <v>737</v>
      </c>
      <c r="K590" s="1">
        <v>45820</v>
      </c>
      <c r="L590" t="str">
        <f>IFERROR(VLOOKUP(Result5[[#This Row],[RPRO]],'Data Power app'!C:C,1,0),"Xoa")</f>
        <v>Xoa</v>
      </c>
    </row>
    <row r="591" spans="1:12" x14ac:dyDescent="0.25">
      <c r="A591" s="33" t="s">
        <v>14746</v>
      </c>
      <c r="B591" s="33" t="s">
        <v>14840</v>
      </c>
      <c r="C591" s="33" t="s">
        <v>740</v>
      </c>
      <c r="D591" s="1">
        <v>45832</v>
      </c>
      <c r="E591" s="33" t="str">
        <f>IFERROR(VLOOKUP(Result[[#This Row],[RPRO]],H:H,1,0),"")</f>
        <v>RPRO-250612-0483</v>
      </c>
      <c r="H591" t="s">
        <v>3023</v>
      </c>
      <c r="I591" t="s">
        <v>3346</v>
      </c>
      <c r="J591" t="s">
        <v>737</v>
      </c>
      <c r="K591" s="1">
        <v>45820</v>
      </c>
      <c r="L591" t="str">
        <f>IFERROR(VLOOKUP(Result5[[#This Row],[RPRO]],'Data Power app'!C:C,1,0),"Xoa")</f>
        <v>Xoa</v>
      </c>
    </row>
    <row r="592" spans="1:12" x14ac:dyDescent="0.25">
      <c r="A592" s="33" t="s">
        <v>14748</v>
      </c>
      <c r="B592" s="33" t="s">
        <v>14838</v>
      </c>
      <c r="C592" s="33" t="s">
        <v>736</v>
      </c>
      <c r="D592" s="1">
        <v>45832</v>
      </c>
      <c r="E592" s="33" t="str">
        <f>IFERROR(VLOOKUP(Result[[#This Row],[RPRO]],H:H,1,0),"")</f>
        <v>RPRO-250529-0078</v>
      </c>
      <c r="H592" t="s">
        <v>3024</v>
      </c>
      <c r="I592" t="s">
        <v>3346</v>
      </c>
      <c r="J592" t="s">
        <v>737</v>
      </c>
      <c r="K592" s="1">
        <v>45820</v>
      </c>
      <c r="L592" t="str">
        <f>IFERROR(VLOOKUP(Result5[[#This Row],[RPRO]],'Data Power app'!C:C,1,0),"Xoa")</f>
        <v>Xoa</v>
      </c>
    </row>
    <row r="593" spans="1:12" x14ac:dyDescent="0.25">
      <c r="A593" s="33" t="s">
        <v>14351</v>
      </c>
      <c r="B593" s="33" t="s">
        <v>14842</v>
      </c>
      <c r="C593" s="33" t="s">
        <v>741</v>
      </c>
      <c r="D593" s="1">
        <v>45832</v>
      </c>
      <c r="E593" s="33" t="str">
        <f>IFERROR(VLOOKUP(Result[[#This Row],[RPRO]],H:H,1,0),"")</f>
        <v>RPRO-250610-0714</v>
      </c>
      <c r="H593" t="s">
        <v>3025</v>
      </c>
      <c r="I593" t="s">
        <v>3346</v>
      </c>
      <c r="J593" t="s">
        <v>737</v>
      </c>
      <c r="K593" s="1">
        <v>45820</v>
      </c>
      <c r="L593" t="str">
        <f>IFERROR(VLOOKUP(Result5[[#This Row],[RPRO]],'Data Power app'!C:C,1,0),"Xoa")</f>
        <v>Xoa</v>
      </c>
    </row>
    <row r="594" spans="1:12" x14ac:dyDescent="0.25">
      <c r="A594" s="33" t="s">
        <v>14750</v>
      </c>
      <c r="B594" s="33" t="s">
        <v>14838</v>
      </c>
      <c r="C594" s="33" t="s">
        <v>736</v>
      </c>
      <c r="D594" s="1">
        <v>45832</v>
      </c>
      <c r="E594" s="33" t="str">
        <f>IFERROR(VLOOKUP(Result[[#This Row],[RPRO]],H:H,1,0),"")</f>
        <v>RPRO-250529-0080</v>
      </c>
      <c r="H594" t="s">
        <v>3026</v>
      </c>
      <c r="I594" t="s">
        <v>3346</v>
      </c>
      <c r="J594" t="s">
        <v>737</v>
      </c>
      <c r="K594" s="1">
        <v>45820</v>
      </c>
      <c r="L594" t="str">
        <f>IFERROR(VLOOKUP(Result5[[#This Row],[RPRO]],'Data Power app'!C:C,1,0),"Xoa")</f>
        <v>Xoa</v>
      </c>
    </row>
    <row r="595" spans="1:12" x14ac:dyDescent="0.25">
      <c r="A595" s="33" t="s">
        <v>8740</v>
      </c>
      <c r="B595" s="33" t="s">
        <v>8737</v>
      </c>
      <c r="C595" s="33" t="s">
        <v>740</v>
      </c>
      <c r="D595" s="1">
        <v>45827</v>
      </c>
      <c r="E595" s="33" t="str">
        <f>IFERROR(VLOOKUP(Result[[#This Row],[RPRO]],H:H,1,0),"")</f>
        <v>RPRO-250619-0019</v>
      </c>
      <c r="H595" t="s">
        <v>3027</v>
      </c>
      <c r="I595" t="s">
        <v>3346</v>
      </c>
      <c r="J595" t="s">
        <v>737</v>
      </c>
      <c r="K595" s="1">
        <v>45820</v>
      </c>
      <c r="L595" t="str">
        <f>IFERROR(VLOOKUP(Result5[[#This Row],[RPRO]],'Data Power app'!C:C,1,0),"Xoa")</f>
        <v>Xoa</v>
      </c>
    </row>
    <row r="596" spans="1:12" x14ac:dyDescent="0.25">
      <c r="A596" s="33" t="s">
        <v>14797</v>
      </c>
      <c r="B596" s="33" t="s">
        <v>14837</v>
      </c>
      <c r="C596" s="33" t="s">
        <v>739</v>
      </c>
      <c r="D596" s="1">
        <v>45832</v>
      </c>
      <c r="E596" s="33" t="str">
        <f>IFERROR(VLOOKUP(Result[[#This Row],[RPRO]],H:H,1,0),"")</f>
        <v>RPRO-250617-0027</v>
      </c>
      <c r="H596" t="s">
        <v>3028</v>
      </c>
      <c r="I596" t="s">
        <v>3346</v>
      </c>
      <c r="J596" t="s">
        <v>737</v>
      </c>
      <c r="K596" s="1">
        <v>45820</v>
      </c>
      <c r="L596" t="str">
        <f>IFERROR(VLOOKUP(Result5[[#This Row],[RPRO]],'Data Power app'!C:C,1,0),"Xoa")</f>
        <v>Xoa</v>
      </c>
    </row>
    <row r="597" spans="1:12" x14ac:dyDescent="0.25">
      <c r="A597" s="33" t="s">
        <v>12712</v>
      </c>
      <c r="B597" s="33" t="s">
        <v>12613</v>
      </c>
      <c r="C597" s="33" t="s">
        <v>739</v>
      </c>
      <c r="D597" s="1">
        <v>45831</v>
      </c>
      <c r="E597" s="33" t="str">
        <f>IFERROR(VLOOKUP(Result[[#This Row],[RPRO]],H:H,1,0),"")</f>
        <v>RPRO-250623-0107</v>
      </c>
      <c r="H597" t="s">
        <v>3029</v>
      </c>
      <c r="I597" t="s">
        <v>3346</v>
      </c>
      <c r="J597" t="s">
        <v>737</v>
      </c>
      <c r="K597" s="1">
        <v>45820</v>
      </c>
      <c r="L597" t="str">
        <f>IFERROR(VLOOKUP(Result5[[#This Row],[RPRO]],'Data Power app'!C:C,1,0),"Xoa")</f>
        <v>Xoa</v>
      </c>
    </row>
    <row r="598" spans="1:12" x14ac:dyDescent="0.25">
      <c r="A598" s="33" t="s">
        <v>8741</v>
      </c>
      <c r="B598" s="33" t="s">
        <v>8737</v>
      </c>
      <c r="C598" s="33" t="s">
        <v>740</v>
      </c>
      <c r="D598" s="1">
        <v>45827</v>
      </c>
      <c r="E598" s="33" t="str">
        <f>IFERROR(VLOOKUP(Result[[#This Row],[RPRO]],H:H,1,0),"")</f>
        <v>RPRO-250619-0020</v>
      </c>
      <c r="H598" t="s">
        <v>2479</v>
      </c>
      <c r="I598" t="s">
        <v>2907</v>
      </c>
      <c r="J598" t="s">
        <v>739</v>
      </c>
      <c r="K598" s="1">
        <v>45819</v>
      </c>
      <c r="L598" t="str">
        <f>IFERROR(VLOOKUP(Result5[[#This Row],[RPRO]],'Data Power app'!C:C,1,0),"Xoa")</f>
        <v>Xoa</v>
      </c>
    </row>
    <row r="599" spans="1:12" x14ac:dyDescent="0.25">
      <c r="A599" s="33" t="s">
        <v>14805</v>
      </c>
      <c r="B599" s="33" t="s">
        <v>14837</v>
      </c>
      <c r="C599" s="33" t="s">
        <v>739</v>
      </c>
      <c r="D599" s="1">
        <v>45832</v>
      </c>
      <c r="E599" s="33" t="str">
        <f>IFERROR(VLOOKUP(Result[[#This Row],[RPRO]],H:H,1,0),"")</f>
        <v>RPRO-250623-0999</v>
      </c>
      <c r="H599" t="s">
        <v>2500</v>
      </c>
      <c r="I599" t="s">
        <v>2907</v>
      </c>
      <c r="J599" t="s">
        <v>739</v>
      </c>
      <c r="K599" s="1">
        <v>45819</v>
      </c>
      <c r="L599" t="str">
        <f>IFERROR(VLOOKUP(Result5[[#This Row],[RPRO]],'Data Power app'!C:C,1,0),"Xoa")</f>
        <v>Xoa</v>
      </c>
    </row>
    <row r="600" spans="1:12" x14ac:dyDescent="0.25">
      <c r="A600" s="33" t="s">
        <v>14815</v>
      </c>
      <c r="B600" s="33" t="s">
        <v>14837</v>
      </c>
      <c r="C600" s="33" t="s">
        <v>739</v>
      </c>
      <c r="D600" s="1">
        <v>45832</v>
      </c>
      <c r="E600" s="33" t="str">
        <f>IFERROR(VLOOKUP(Result[[#This Row],[RPRO]],H:H,1,0),"")</f>
        <v>RPRO-250623-1000</v>
      </c>
      <c r="H600" t="s">
        <v>2501</v>
      </c>
      <c r="I600" t="s">
        <v>2907</v>
      </c>
      <c r="J600" t="s">
        <v>739</v>
      </c>
      <c r="K600" s="1">
        <v>45819</v>
      </c>
      <c r="L600" t="str">
        <f>IFERROR(VLOOKUP(Result5[[#This Row],[RPRO]],'Data Power app'!C:C,1,0),"Xoa")</f>
        <v>Xoa</v>
      </c>
    </row>
    <row r="601" spans="1:12" x14ac:dyDescent="0.25">
      <c r="A601" s="33" t="s">
        <v>12707</v>
      </c>
      <c r="B601" s="33" t="s">
        <v>12671</v>
      </c>
      <c r="C601" s="33" t="s">
        <v>736</v>
      </c>
      <c r="D601" s="1">
        <v>45831</v>
      </c>
      <c r="E601" s="33" t="str">
        <f>IFERROR(VLOOKUP(Result[[#This Row],[RPRO]],H:H,1,0),"")</f>
        <v>RPRO-250620-0122</v>
      </c>
      <c r="H601" t="s">
        <v>2502</v>
      </c>
      <c r="I601" t="s">
        <v>2907</v>
      </c>
      <c r="J601" t="s">
        <v>739</v>
      </c>
      <c r="K601" s="1">
        <v>45819</v>
      </c>
      <c r="L601" t="str">
        <f>IFERROR(VLOOKUP(Result5[[#This Row],[RPRO]],'Data Power app'!C:C,1,0),"Xoa")</f>
        <v>Xoa</v>
      </c>
    </row>
    <row r="602" spans="1:12" x14ac:dyDescent="0.25">
      <c r="A602" s="33" t="s">
        <v>14818</v>
      </c>
      <c r="B602" s="33" t="s">
        <v>14837</v>
      </c>
      <c r="C602" s="33" t="s">
        <v>739</v>
      </c>
      <c r="D602" s="1">
        <v>45832</v>
      </c>
      <c r="E602" s="33" t="str">
        <f>IFERROR(VLOOKUP(Result[[#This Row],[RPRO]],H:H,1,0),"")</f>
        <v>RPRO-250623-0394</v>
      </c>
      <c r="H602" t="s">
        <v>2503</v>
      </c>
      <c r="I602" t="s">
        <v>2907</v>
      </c>
      <c r="J602" t="s">
        <v>739</v>
      </c>
      <c r="K602" s="1">
        <v>45819</v>
      </c>
      <c r="L602" t="str">
        <f>IFERROR(VLOOKUP(Result5[[#This Row],[RPRO]],'Data Power app'!C:C,1,0),"Xoa")</f>
        <v>Xoa</v>
      </c>
    </row>
    <row r="603" spans="1:12" x14ac:dyDescent="0.25">
      <c r="A603" s="33" t="s">
        <v>14820</v>
      </c>
      <c r="B603" s="33" t="s">
        <v>14837</v>
      </c>
      <c r="C603" s="33" t="s">
        <v>739</v>
      </c>
      <c r="D603" s="1">
        <v>45832</v>
      </c>
      <c r="E603" s="33" t="str">
        <f>IFERROR(VLOOKUP(Result[[#This Row],[RPRO]],H:H,1,0),"")</f>
        <v>RPRO-250623-0397</v>
      </c>
      <c r="H603" t="s">
        <v>2504</v>
      </c>
      <c r="I603" t="s">
        <v>2907</v>
      </c>
      <c r="J603" t="s">
        <v>739</v>
      </c>
      <c r="K603" s="1">
        <v>45819</v>
      </c>
      <c r="L603" t="str">
        <f>IFERROR(VLOOKUP(Result5[[#This Row],[RPRO]],'Data Power app'!C:C,1,0),"Xoa")</f>
        <v>Xoa</v>
      </c>
    </row>
    <row r="604" spans="1:12" x14ac:dyDescent="0.25">
      <c r="A604" s="33" t="s">
        <v>14821</v>
      </c>
      <c r="B604" s="33" t="s">
        <v>14837</v>
      </c>
      <c r="C604" s="33" t="s">
        <v>739</v>
      </c>
      <c r="D604" s="1">
        <v>45832</v>
      </c>
      <c r="E604" s="33" t="str">
        <f>IFERROR(VLOOKUP(Result[[#This Row],[RPRO]],H:H,1,0),"")</f>
        <v>RPRO-250620-0644</v>
      </c>
      <c r="H604" t="s">
        <v>2505</v>
      </c>
      <c r="I604" t="s">
        <v>2907</v>
      </c>
      <c r="J604" t="s">
        <v>739</v>
      </c>
      <c r="K604" s="1">
        <v>45819</v>
      </c>
      <c r="L604" t="str">
        <f>IFERROR(VLOOKUP(Result5[[#This Row],[RPRO]],'Data Power app'!C:C,1,0),"Xoa")</f>
        <v>Xoa</v>
      </c>
    </row>
    <row r="605" spans="1:12" x14ac:dyDescent="0.25">
      <c r="H605" t="s">
        <v>2506</v>
      </c>
      <c r="I605" t="s">
        <v>2907</v>
      </c>
      <c r="J605" t="s">
        <v>739</v>
      </c>
      <c r="K605" s="1">
        <v>45819</v>
      </c>
      <c r="L605" t="str">
        <f>IFERROR(VLOOKUP(Result5[[#This Row],[RPRO]],'Data Power app'!C:C,1,0),"Xoa")</f>
        <v>Xoa</v>
      </c>
    </row>
    <row r="606" spans="1:12" x14ac:dyDescent="0.25">
      <c r="H606" t="s">
        <v>2507</v>
      </c>
      <c r="I606" t="s">
        <v>2907</v>
      </c>
      <c r="J606" t="s">
        <v>739</v>
      </c>
      <c r="K606" s="1">
        <v>45819</v>
      </c>
      <c r="L606" t="str">
        <f>IFERROR(VLOOKUP(Result5[[#This Row],[RPRO]],'Data Power app'!C:C,1,0),"Xoa")</f>
        <v>Xoa</v>
      </c>
    </row>
    <row r="607" spans="1:12" x14ac:dyDescent="0.25">
      <c r="H607" t="s">
        <v>2508</v>
      </c>
      <c r="I607" t="s">
        <v>2907</v>
      </c>
      <c r="J607" t="s">
        <v>739</v>
      </c>
      <c r="K607" s="1">
        <v>45819</v>
      </c>
      <c r="L607" t="str">
        <f>IFERROR(VLOOKUP(Result5[[#This Row],[RPRO]],'Data Power app'!C:C,1,0),"Xoa")</f>
        <v>Xoa</v>
      </c>
    </row>
    <row r="608" spans="1: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8734</v>
      </c>
      <c r="J2200" t="s">
        <v>736</v>
      </c>
      <c r="K2200" s="1">
        <v>45827</v>
      </c>
      <c r="L2200" t="str">
        <f>IFERROR(VLOOKUP(Result5[[#This Row],[RPRO]],'Data Power app'!C:C,1,0),"Xoa")</f>
        <v>RPRO-250520-0413</v>
      </c>
    </row>
    <row r="2201" spans="8:12" x14ac:dyDescent="0.25">
      <c r="H2201" t="s">
        <v>8430</v>
      </c>
      <c r="I2201" t="s">
        <v>8735</v>
      </c>
      <c r="J2201" t="s">
        <v>735</v>
      </c>
      <c r="K2201" s="1">
        <v>45827</v>
      </c>
      <c r="L2201" t="str">
        <f>IFERROR(VLOOKUP(Result5[[#This Row],[RPRO]],'Data Power app'!C:C,1,0),"Xoa")</f>
        <v>RPRO-250506-0200</v>
      </c>
    </row>
    <row r="2202" spans="8:12" x14ac:dyDescent="0.25">
      <c r="H2202" t="s">
        <v>8694</v>
      </c>
      <c r="I2202" t="s">
        <v>8734</v>
      </c>
      <c r="J2202" t="s">
        <v>736</v>
      </c>
      <c r="K2202" s="1">
        <v>45827</v>
      </c>
      <c r="L2202" t="str">
        <f>IFERROR(VLOOKUP(Result5[[#This Row],[RPRO]],'Data Power app'!C:C,1,0),"Xoa")</f>
        <v>Xoa</v>
      </c>
    </row>
    <row r="2203" spans="8:12" x14ac:dyDescent="0.25">
      <c r="H2203" t="s">
        <v>8203</v>
      </c>
      <c r="I2203" t="s">
        <v>8736</v>
      </c>
      <c r="J2203" t="s">
        <v>741</v>
      </c>
      <c r="K2203" s="1">
        <v>45827</v>
      </c>
      <c r="L2203" t="str">
        <f>IFERROR(VLOOKUP(Result5[[#This Row],[RPRO]],'Data Power app'!C:C,1,0),"Xoa")</f>
        <v>RPRO-250513-0346</v>
      </c>
    </row>
    <row r="2204" spans="8:12" x14ac:dyDescent="0.25">
      <c r="H2204" t="s">
        <v>8206</v>
      </c>
      <c r="I2204" t="s">
        <v>8736</v>
      </c>
      <c r="J2204" t="s">
        <v>741</v>
      </c>
      <c r="K2204" s="1">
        <v>45827</v>
      </c>
      <c r="L2204" t="str">
        <f>IFERROR(VLOOKUP(Result5[[#This Row],[RPRO]],'Data Power app'!C:C,1,0),"Xoa")</f>
        <v>RPRO-250520-0732</v>
      </c>
    </row>
    <row r="2205" spans="8:12" x14ac:dyDescent="0.25">
      <c r="H2205" t="s">
        <v>8696</v>
      </c>
      <c r="I2205" t="s">
        <v>8737</v>
      </c>
      <c r="J2205" t="s">
        <v>740</v>
      </c>
      <c r="K2205" s="1">
        <v>45827</v>
      </c>
      <c r="L2205" t="str">
        <f>IFERROR(VLOOKUP(Result5[[#This Row],[RPRO]],'Data Power app'!C:C,1,0),"Xoa")</f>
        <v>RPRO-250520-0834</v>
      </c>
    </row>
    <row r="2206" spans="8:12" x14ac:dyDescent="0.25">
      <c r="H2206" t="s">
        <v>8703</v>
      </c>
      <c r="I2206" t="s">
        <v>8737</v>
      </c>
      <c r="J2206" t="s">
        <v>740</v>
      </c>
      <c r="K2206" s="1">
        <v>45827</v>
      </c>
      <c r="L2206" t="str">
        <f>IFERROR(VLOOKUP(Result5[[#This Row],[RPRO]],'Data Power app'!C:C,1,0),"Xoa")</f>
        <v>RPRO-250520-0835</v>
      </c>
    </row>
    <row r="2207" spans="8:12" x14ac:dyDescent="0.25">
      <c r="H2207" t="s">
        <v>8705</v>
      </c>
      <c r="I2207" t="s">
        <v>8737</v>
      </c>
      <c r="J2207" t="s">
        <v>740</v>
      </c>
      <c r="K2207" s="1">
        <v>45827</v>
      </c>
      <c r="L2207" t="str">
        <f>IFERROR(VLOOKUP(Result5[[#This Row],[RPRO]],'Data Power app'!C:C,1,0),"Xoa")</f>
        <v>RPRO-250520-0836</v>
      </c>
    </row>
    <row r="2208" spans="8:12" x14ac:dyDescent="0.25">
      <c r="H2208" t="s">
        <v>8707</v>
      </c>
      <c r="I2208" t="s">
        <v>8737</v>
      </c>
      <c r="J2208" t="s">
        <v>740</v>
      </c>
      <c r="K2208" s="1">
        <v>45827</v>
      </c>
      <c r="L2208" t="str">
        <f>IFERROR(VLOOKUP(Result5[[#This Row],[RPRO]],'Data Power app'!C:C,1,0),"Xoa")</f>
        <v>RPRO-250520-0837</v>
      </c>
    </row>
    <row r="2209" spans="8:12" x14ac:dyDescent="0.25">
      <c r="H2209" t="s">
        <v>8709</v>
      </c>
      <c r="I2209" t="s">
        <v>8737</v>
      </c>
      <c r="J2209" t="s">
        <v>740</v>
      </c>
      <c r="K2209" s="1">
        <v>45827</v>
      </c>
      <c r="L2209" t="str">
        <f>IFERROR(VLOOKUP(Result5[[#This Row],[RPRO]],'Data Power app'!C:C,1,0),"Xoa")</f>
        <v>RPRO-250520-0838</v>
      </c>
    </row>
    <row r="2210" spans="8:12" x14ac:dyDescent="0.25">
      <c r="H2210" t="s">
        <v>8711</v>
      </c>
      <c r="I2210" t="s">
        <v>8737</v>
      </c>
      <c r="J2210" t="s">
        <v>740</v>
      </c>
      <c r="K2210" s="1">
        <v>45827</v>
      </c>
      <c r="L2210" t="str">
        <f>IFERROR(VLOOKUP(Result5[[#This Row],[RPRO]],'Data Power app'!C:C,1,0),"Xoa")</f>
        <v>RPRO-250520-0839</v>
      </c>
    </row>
    <row r="2211" spans="8:12" x14ac:dyDescent="0.25">
      <c r="H2211" t="s">
        <v>8713</v>
      </c>
      <c r="I2211" t="s">
        <v>8737</v>
      </c>
      <c r="J2211" t="s">
        <v>740</v>
      </c>
      <c r="K2211" s="1">
        <v>45827</v>
      </c>
      <c r="L2211" t="str">
        <f>IFERROR(VLOOKUP(Result5[[#This Row],[RPRO]],'Data Power app'!C:C,1,0),"Xoa")</f>
        <v>RPRO-250520-0840</v>
      </c>
    </row>
    <row r="2212" spans="8:12" x14ac:dyDescent="0.25">
      <c r="H2212" t="s">
        <v>8715</v>
      </c>
      <c r="I2212" t="s">
        <v>8737</v>
      </c>
      <c r="J2212" t="s">
        <v>740</v>
      </c>
      <c r="K2212" s="1">
        <v>45827</v>
      </c>
      <c r="L2212" t="str">
        <f>IFERROR(VLOOKUP(Result5[[#This Row],[RPRO]],'Data Power app'!C:C,1,0),"Xoa")</f>
        <v>RPRO-250520-0841</v>
      </c>
    </row>
    <row r="2213" spans="8:12" x14ac:dyDescent="0.25">
      <c r="H2213" t="s">
        <v>8717</v>
      </c>
      <c r="I2213" t="s">
        <v>8737</v>
      </c>
      <c r="J2213" t="s">
        <v>740</v>
      </c>
      <c r="K2213" s="1">
        <v>45827</v>
      </c>
      <c r="L2213" t="str">
        <f>IFERROR(VLOOKUP(Result5[[#This Row],[RPRO]],'Data Power app'!C:C,1,0),"Xoa")</f>
        <v>RPRO-250520-0842</v>
      </c>
    </row>
    <row r="2214" spans="8:12" x14ac:dyDescent="0.25">
      <c r="H2214" t="s">
        <v>8719</v>
      </c>
      <c r="I2214" t="s">
        <v>8737</v>
      </c>
      <c r="J2214" t="s">
        <v>740</v>
      </c>
      <c r="K2214" s="1">
        <v>45827</v>
      </c>
      <c r="L2214" t="str">
        <f>IFERROR(VLOOKUP(Result5[[#This Row],[RPRO]],'Data Power app'!C:C,1,0),"Xoa")</f>
        <v>RPRO-250520-0843</v>
      </c>
    </row>
    <row r="2215" spans="8:12" x14ac:dyDescent="0.25">
      <c r="H2215" t="s">
        <v>8721</v>
      </c>
      <c r="I2215" t="s">
        <v>8737</v>
      </c>
      <c r="J2215" t="s">
        <v>740</v>
      </c>
      <c r="K2215" s="1">
        <v>45827</v>
      </c>
      <c r="L2215" t="str">
        <f>IFERROR(VLOOKUP(Result5[[#This Row],[RPRO]],'Data Power app'!C:C,1,0),"Xoa")</f>
        <v>RPRO-250520-0844</v>
      </c>
    </row>
    <row r="2216" spans="8:12" x14ac:dyDescent="0.25">
      <c r="H2216" t="s">
        <v>8208</v>
      </c>
      <c r="I2216" t="s">
        <v>8736</v>
      </c>
      <c r="J2216" t="s">
        <v>741</v>
      </c>
      <c r="K2216" s="1">
        <v>45827</v>
      </c>
      <c r="L2216" t="str">
        <f>IFERROR(VLOOKUP(Result5[[#This Row],[RPRO]],'Data Power app'!C:C,1,0),"Xoa")</f>
        <v>RPRO-250520-0811</v>
      </c>
    </row>
    <row r="2217" spans="8:12" x14ac:dyDescent="0.25">
      <c r="H2217" t="s">
        <v>8212</v>
      </c>
      <c r="I2217" t="s">
        <v>8737</v>
      </c>
      <c r="J2217" t="s">
        <v>740</v>
      </c>
      <c r="K2217" s="1">
        <v>45827</v>
      </c>
      <c r="L2217" t="str">
        <f>IFERROR(VLOOKUP(Result5[[#This Row],[RPRO]],'Data Power app'!C:C,1,0),"Xoa")</f>
        <v>RPRO-250520-1116</v>
      </c>
    </row>
    <row r="2218" spans="8:12" x14ac:dyDescent="0.25">
      <c r="H2218" t="s">
        <v>8214</v>
      </c>
      <c r="I2218" t="s">
        <v>8737</v>
      </c>
      <c r="J2218" t="s">
        <v>740</v>
      </c>
      <c r="K2218" s="1">
        <v>45827</v>
      </c>
      <c r="L2218" t="str">
        <f>IFERROR(VLOOKUP(Result5[[#This Row],[RPRO]],'Data Power app'!C:C,1,0),"Xoa")</f>
        <v>RPRO-250520-1118</v>
      </c>
    </row>
    <row r="2219" spans="8:12" x14ac:dyDescent="0.25">
      <c r="H2219" t="s">
        <v>8216</v>
      </c>
      <c r="I2219" t="s">
        <v>8737</v>
      </c>
      <c r="J2219" t="s">
        <v>740</v>
      </c>
      <c r="K2219" s="1">
        <v>45827</v>
      </c>
      <c r="L2219" t="str">
        <f>IFERROR(VLOOKUP(Result5[[#This Row],[RPRO]],'Data Power app'!C:C,1,0),"Xoa")</f>
        <v>RPRO-250520-1130</v>
      </c>
    </row>
    <row r="2220" spans="8:12" x14ac:dyDescent="0.25">
      <c r="H2220" t="s">
        <v>8210</v>
      </c>
      <c r="I2220" t="s">
        <v>8738</v>
      </c>
      <c r="J2220" t="s">
        <v>739</v>
      </c>
      <c r="K2220" s="1">
        <v>45827</v>
      </c>
      <c r="L2220" t="str">
        <f>IFERROR(VLOOKUP(Result5[[#This Row],[RPRO]],'Data Power app'!C:C,1,0),"Xoa")</f>
        <v>RPRO-250515-0233</v>
      </c>
    </row>
    <row r="2221" spans="8:12" x14ac:dyDescent="0.25">
      <c r="H2221" t="s">
        <v>8220</v>
      </c>
      <c r="I2221" t="s">
        <v>8737</v>
      </c>
      <c r="J2221" t="s">
        <v>740</v>
      </c>
      <c r="K2221" s="1">
        <v>45827</v>
      </c>
      <c r="L2221" t="str">
        <f>IFERROR(VLOOKUP(Result5[[#This Row],[RPRO]],'Data Power app'!C:C,1,0),"Xoa")</f>
        <v>RPRO-250609-0032</v>
      </c>
    </row>
    <row r="2222" spans="8:12" x14ac:dyDescent="0.25">
      <c r="H2222" t="s">
        <v>8222</v>
      </c>
      <c r="I2222" t="s">
        <v>8737</v>
      </c>
      <c r="J2222" t="s">
        <v>740</v>
      </c>
      <c r="K2222" s="1">
        <v>45827</v>
      </c>
      <c r="L2222" t="str">
        <f>IFERROR(VLOOKUP(Result5[[#This Row],[RPRO]],'Data Power app'!C:C,1,0),"Xoa")</f>
        <v>RPRO-250609-0033</v>
      </c>
    </row>
    <row r="2223" spans="8:12" x14ac:dyDescent="0.25">
      <c r="H2223" t="s">
        <v>8224</v>
      </c>
      <c r="I2223" t="s">
        <v>8737</v>
      </c>
      <c r="J2223" t="s">
        <v>740</v>
      </c>
      <c r="K2223" s="1">
        <v>45827</v>
      </c>
      <c r="L2223" t="str">
        <f>IFERROR(VLOOKUP(Result5[[#This Row],[RPRO]],'Data Power app'!C:C,1,0),"Xoa")</f>
        <v>RPRO-250609-0034</v>
      </c>
    </row>
    <row r="2224" spans="8:12" x14ac:dyDescent="0.25">
      <c r="H2224" t="s">
        <v>8226</v>
      </c>
      <c r="I2224" t="s">
        <v>8737</v>
      </c>
      <c r="J2224" t="s">
        <v>740</v>
      </c>
      <c r="K2224" s="1">
        <v>45827</v>
      </c>
      <c r="L2224" t="str">
        <f>IFERROR(VLOOKUP(Result5[[#This Row],[RPRO]],'Data Power app'!C:C,1,0),"Xoa")</f>
        <v>RPRO-250609-0035</v>
      </c>
    </row>
    <row r="2225" spans="8:12" x14ac:dyDescent="0.25">
      <c r="H2225" t="s">
        <v>8228</v>
      </c>
      <c r="I2225" t="s">
        <v>8737</v>
      </c>
      <c r="J2225" t="s">
        <v>740</v>
      </c>
      <c r="K2225" s="1">
        <v>45827</v>
      </c>
      <c r="L2225" t="str">
        <f>IFERROR(VLOOKUP(Result5[[#This Row],[RPRO]],'Data Power app'!C:C,1,0),"Xoa")</f>
        <v>RPRO-250609-0036</v>
      </c>
    </row>
    <row r="2226" spans="8:12" x14ac:dyDescent="0.25">
      <c r="H2226" t="s">
        <v>8230</v>
      </c>
      <c r="I2226" t="s">
        <v>8737</v>
      </c>
      <c r="J2226" t="s">
        <v>740</v>
      </c>
      <c r="K2226" s="1">
        <v>45827</v>
      </c>
      <c r="L2226" t="str">
        <f>IFERROR(VLOOKUP(Result5[[#This Row],[RPRO]],'Data Power app'!C:C,1,0),"Xoa")</f>
        <v>RPRO-250609-0037</v>
      </c>
    </row>
    <row r="2227" spans="8:12" x14ac:dyDescent="0.25">
      <c r="H2227" t="s">
        <v>8232</v>
      </c>
      <c r="I2227" t="s">
        <v>8737</v>
      </c>
      <c r="J2227" t="s">
        <v>740</v>
      </c>
      <c r="K2227" s="1">
        <v>45827</v>
      </c>
      <c r="L2227" t="str">
        <f>IFERROR(VLOOKUP(Result5[[#This Row],[RPRO]],'Data Power app'!C:C,1,0),"Xoa")</f>
        <v>RPRO-250609-0038</v>
      </c>
    </row>
    <row r="2228" spans="8:12" x14ac:dyDescent="0.25">
      <c r="H2228" t="s">
        <v>8234</v>
      </c>
      <c r="I2228" t="s">
        <v>8737</v>
      </c>
      <c r="J2228" t="s">
        <v>740</v>
      </c>
      <c r="K2228" s="1">
        <v>45827</v>
      </c>
      <c r="L2228" t="str">
        <f>IFERROR(VLOOKUP(Result5[[#This Row],[RPRO]],'Data Power app'!C:C,1,0),"Xoa")</f>
        <v>RPRO-250609-0039</v>
      </c>
    </row>
    <row r="2229" spans="8:12" x14ac:dyDescent="0.25">
      <c r="H2229" t="s">
        <v>8236</v>
      </c>
      <c r="I2229" t="s">
        <v>8737</v>
      </c>
      <c r="J2229" t="s">
        <v>740</v>
      </c>
      <c r="K2229" s="1">
        <v>45827</v>
      </c>
      <c r="L2229" t="str">
        <f>IFERROR(VLOOKUP(Result5[[#This Row],[RPRO]],'Data Power app'!C:C,1,0),"Xoa")</f>
        <v>RPRO-250609-0040</v>
      </c>
    </row>
    <row r="2230" spans="8:12" x14ac:dyDescent="0.25">
      <c r="H2230" t="s">
        <v>8238</v>
      </c>
      <c r="I2230" t="s">
        <v>8737</v>
      </c>
      <c r="J2230" t="s">
        <v>740</v>
      </c>
      <c r="K2230" s="1">
        <v>45827</v>
      </c>
      <c r="L2230" t="str">
        <f>IFERROR(VLOOKUP(Result5[[#This Row],[RPRO]],'Data Power app'!C:C,1,0),"Xoa")</f>
        <v>RPRO-250609-0041</v>
      </c>
    </row>
    <row r="2231" spans="8:12" x14ac:dyDescent="0.25">
      <c r="H2231" t="s">
        <v>8240</v>
      </c>
      <c r="I2231" t="s">
        <v>8737</v>
      </c>
      <c r="J2231" t="s">
        <v>740</v>
      </c>
      <c r="K2231" s="1">
        <v>45827</v>
      </c>
      <c r="L2231" t="str">
        <f>IFERROR(VLOOKUP(Result5[[#This Row],[RPRO]],'Data Power app'!C:C,1,0),"Xoa")</f>
        <v>RPRO-250609-0042</v>
      </c>
    </row>
    <row r="2232" spans="8:12" x14ac:dyDescent="0.25">
      <c r="H2232" t="s">
        <v>8242</v>
      </c>
      <c r="I2232" t="s">
        <v>8737</v>
      </c>
      <c r="J2232" t="s">
        <v>740</v>
      </c>
      <c r="K2232" s="1">
        <v>45827</v>
      </c>
      <c r="L2232" t="str">
        <f>IFERROR(VLOOKUP(Result5[[#This Row],[RPRO]],'Data Power app'!C:C,1,0),"Xoa")</f>
        <v>RPRO-250609-0043</v>
      </c>
    </row>
    <row r="2233" spans="8:12" x14ac:dyDescent="0.25">
      <c r="H2233" t="s">
        <v>8244</v>
      </c>
      <c r="I2233" t="s">
        <v>8737</v>
      </c>
      <c r="J2233" t="s">
        <v>740</v>
      </c>
      <c r="K2233" s="1">
        <v>45827</v>
      </c>
      <c r="L2233" t="str">
        <f>IFERROR(VLOOKUP(Result5[[#This Row],[RPRO]],'Data Power app'!C:C,1,0),"Xoa")</f>
        <v>RPRO-250609-0044</v>
      </c>
    </row>
    <row r="2234" spans="8:12" x14ac:dyDescent="0.25">
      <c r="H2234" t="s">
        <v>8246</v>
      </c>
      <c r="I2234" t="s">
        <v>8737</v>
      </c>
      <c r="J2234" t="s">
        <v>740</v>
      </c>
      <c r="K2234" s="1">
        <v>45827</v>
      </c>
      <c r="L2234" t="str">
        <f>IFERROR(VLOOKUP(Result5[[#This Row],[RPRO]],'Data Power app'!C:C,1,0),"Xoa")</f>
        <v>RPRO-250609-0045</v>
      </c>
    </row>
    <row r="2235" spans="8:12" x14ac:dyDescent="0.25">
      <c r="H2235" t="s">
        <v>8248</v>
      </c>
      <c r="I2235" t="s">
        <v>8737</v>
      </c>
      <c r="J2235" t="s">
        <v>740</v>
      </c>
      <c r="K2235" s="1">
        <v>45827</v>
      </c>
      <c r="L2235" t="str">
        <f>IFERROR(VLOOKUP(Result5[[#This Row],[RPRO]],'Data Power app'!C:C,1,0),"Xoa")</f>
        <v>RPRO-250609-0046</v>
      </c>
    </row>
    <row r="2236" spans="8:12" x14ac:dyDescent="0.25">
      <c r="H2236" t="s">
        <v>8250</v>
      </c>
      <c r="I2236" t="s">
        <v>8737</v>
      </c>
      <c r="J2236" t="s">
        <v>740</v>
      </c>
      <c r="K2236" s="1">
        <v>45827</v>
      </c>
      <c r="L2236" t="str">
        <f>IFERROR(VLOOKUP(Result5[[#This Row],[RPRO]],'Data Power app'!C:C,1,0),"Xoa")</f>
        <v>RPRO-250609-0047</v>
      </c>
    </row>
    <row r="2237" spans="8:12" x14ac:dyDescent="0.25">
      <c r="H2237" t="s">
        <v>8252</v>
      </c>
      <c r="I2237" t="s">
        <v>8737</v>
      </c>
      <c r="J2237" t="s">
        <v>740</v>
      </c>
      <c r="K2237" s="1">
        <v>45827</v>
      </c>
      <c r="L2237" t="str">
        <f>IFERROR(VLOOKUP(Result5[[#This Row],[RPRO]],'Data Power app'!C:C,1,0),"Xoa")</f>
        <v>RPRO-250609-0048</v>
      </c>
    </row>
    <row r="2238" spans="8:12" x14ac:dyDescent="0.25">
      <c r="H2238" t="s">
        <v>8254</v>
      </c>
      <c r="I2238" t="s">
        <v>8737</v>
      </c>
      <c r="J2238" t="s">
        <v>740</v>
      </c>
      <c r="K2238" s="1">
        <v>45827</v>
      </c>
      <c r="L2238" t="str">
        <f>IFERROR(VLOOKUP(Result5[[#This Row],[RPRO]],'Data Power app'!C:C,1,0),"Xoa")</f>
        <v>RPRO-250609-0049</v>
      </c>
    </row>
    <row r="2239" spans="8:12" x14ac:dyDescent="0.25">
      <c r="H2239" t="s">
        <v>8256</v>
      </c>
      <c r="I2239" t="s">
        <v>8737</v>
      </c>
      <c r="J2239" t="s">
        <v>740</v>
      </c>
      <c r="K2239" s="1">
        <v>45827</v>
      </c>
      <c r="L2239" t="str">
        <f>IFERROR(VLOOKUP(Result5[[#This Row],[RPRO]],'Data Power app'!C:C,1,0),"Xoa")</f>
        <v>RPRO-250609-0050</v>
      </c>
    </row>
    <row r="2240" spans="8:12" x14ac:dyDescent="0.25">
      <c r="H2240" t="s">
        <v>8258</v>
      </c>
      <c r="I2240" t="s">
        <v>8737</v>
      </c>
      <c r="J2240" t="s">
        <v>740</v>
      </c>
      <c r="K2240" s="1">
        <v>45827</v>
      </c>
      <c r="L2240" t="str">
        <f>IFERROR(VLOOKUP(Result5[[#This Row],[RPRO]],'Data Power app'!C:C,1,0),"Xoa")</f>
        <v>RPRO-250609-0051</v>
      </c>
    </row>
    <row r="2241" spans="8:12" x14ac:dyDescent="0.25">
      <c r="H2241" t="s">
        <v>8260</v>
      </c>
      <c r="I2241" t="s">
        <v>8737</v>
      </c>
      <c r="J2241" t="s">
        <v>740</v>
      </c>
      <c r="K2241" s="1">
        <v>45827</v>
      </c>
      <c r="L2241" t="str">
        <f>IFERROR(VLOOKUP(Result5[[#This Row],[RPRO]],'Data Power app'!C:C,1,0),"Xoa")</f>
        <v>RPRO-250609-0052</v>
      </c>
    </row>
    <row r="2242" spans="8:12" x14ac:dyDescent="0.25">
      <c r="H2242" t="s">
        <v>8262</v>
      </c>
      <c r="I2242" t="s">
        <v>8737</v>
      </c>
      <c r="J2242" t="s">
        <v>740</v>
      </c>
      <c r="K2242" s="1">
        <v>45827</v>
      </c>
      <c r="L2242" t="str">
        <f>IFERROR(VLOOKUP(Result5[[#This Row],[RPRO]],'Data Power app'!C:C,1,0),"Xoa")</f>
        <v>RPRO-250609-0053</v>
      </c>
    </row>
    <row r="2243" spans="8:12" x14ac:dyDescent="0.25">
      <c r="H2243" t="s">
        <v>8218</v>
      </c>
      <c r="I2243" t="s">
        <v>8737</v>
      </c>
      <c r="J2243" t="s">
        <v>740</v>
      </c>
      <c r="K2243" s="1">
        <v>45827</v>
      </c>
      <c r="L2243" t="str">
        <f>IFERROR(VLOOKUP(Result5[[#This Row],[RPRO]],'Data Power app'!C:C,1,0),"Xoa")</f>
        <v>RPRO-250526-0333</v>
      </c>
    </row>
    <row r="2244" spans="8:12" x14ac:dyDescent="0.25">
      <c r="H2244" t="s">
        <v>8264</v>
      </c>
      <c r="I2244" t="s">
        <v>8737</v>
      </c>
      <c r="J2244" t="s">
        <v>740</v>
      </c>
      <c r="K2244" s="1">
        <v>45827</v>
      </c>
      <c r="L2244" t="str">
        <f>IFERROR(VLOOKUP(Result5[[#This Row],[RPRO]],'Data Power app'!C:C,1,0),"Xoa")</f>
        <v>Xoa</v>
      </c>
    </row>
    <row r="2245" spans="8:12" x14ac:dyDescent="0.25">
      <c r="H2245" t="s">
        <v>8263</v>
      </c>
      <c r="I2245" t="s">
        <v>8734</v>
      </c>
      <c r="J2245" t="s">
        <v>736</v>
      </c>
      <c r="K2245" s="1">
        <v>45827</v>
      </c>
      <c r="L2245" t="str">
        <f>IFERROR(VLOOKUP(Result5[[#This Row],[RPRO]],'Data Power app'!C:C,1,0),"Xoa")</f>
        <v>Xoa</v>
      </c>
    </row>
    <row r="2246" spans="8:12" x14ac:dyDescent="0.25">
      <c r="H2246" t="s">
        <v>8304</v>
      </c>
      <c r="I2246" t="s">
        <v>8737</v>
      </c>
      <c r="J2246" t="s">
        <v>740</v>
      </c>
      <c r="K2246" s="1">
        <v>45827</v>
      </c>
      <c r="L2246" t="str">
        <f>IFERROR(VLOOKUP(Result5[[#This Row],[RPRO]],'Data Power app'!C:C,1,0),"Xoa")</f>
        <v>Xoa</v>
      </c>
    </row>
    <row r="2247" spans="8:12" x14ac:dyDescent="0.25">
      <c r="H2247" t="s">
        <v>8266</v>
      </c>
      <c r="I2247" t="s">
        <v>8737</v>
      </c>
      <c r="J2247" t="s">
        <v>740</v>
      </c>
      <c r="K2247" s="1">
        <v>45827</v>
      </c>
      <c r="L2247" t="str">
        <f>IFERROR(VLOOKUP(Result5[[#This Row],[RPRO]],'Data Power app'!C:C,1,0),"Xoa")</f>
        <v>RPRO-250425-0056</v>
      </c>
    </row>
    <row r="2248" spans="8:12" x14ac:dyDescent="0.25">
      <c r="H2248" t="s">
        <v>8269</v>
      </c>
      <c r="I2248" t="s">
        <v>8737</v>
      </c>
      <c r="J2248" t="s">
        <v>740</v>
      </c>
      <c r="K2248" s="1">
        <v>45827</v>
      </c>
      <c r="L2248" t="str">
        <f>IFERROR(VLOOKUP(Result5[[#This Row],[RPRO]],'Data Power app'!C:C,1,0),"Xoa")</f>
        <v>RPRO-250425-0057</v>
      </c>
    </row>
    <row r="2249" spans="8:12" x14ac:dyDescent="0.25">
      <c r="H2249" t="s">
        <v>8270</v>
      </c>
      <c r="I2249" t="s">
        <v>8737</v>
      </c>
      <c r="J2249" t="s">
        <v>740</v>
      </c>
      <c r="K2249" s="1">
        <v>45827</v>
      </c>
      <c r="L2249" t="str">
        <f>IFERROR(VLOOKUP(Result5[[#This Row],[RPRO]],'Data Power app'!C:C,1,0),"Xoa")</f>
        <v>Xoa</v>
      </c>
    </row>
    <row r="2250" spans="8:12" x14ac:dyDescent="0.25">
      <c r="H2250" t="s">
        <v>8272</v>
      </c>
      <c r="I2250" t="s">
        <v>8737</v>
      </c>
      <c r="J2250" t="s">
        <v>740</v>
      </c>
      <c r="K2250" s="1">
        <v>45827</v>
      </c>
      <c r="L2250" t="str">
        <f>IFERROR(VLOOKUP(Result5[[#This Row],[RPRO]],'Data Power app'!C:C,1,0),"Xoa")</f>
        <v>RPRO-250428-0592</v>
      </c>
    </row>
    <row r="2251" spans="8:12" x14ac:dyDescent="0.25">
      <c r="H2251" t="s">
        <v>8274</v>
      </c>
      <c r="I2251" t="s">
        <v>8737</v>
      </c>
      <c r="J2251" t="s">
        <v>740</v>
      </c>
      <c r="K2251" s="1">
        <v>45827</v>
      </c>
      <c r="L2251" t="str">
        <f>IFERROR(VLOOKUP(Result5[[#This Row],[RPRO]],'Data Power app'!C:C,1,0),"Xoa")</f>
        <v>RPRO-250428-0594</v>
      </c>
    </row>
    <row r="2252" spans="8:12" x14ac:dyDescent="0.25">
      <c r="H2252" t="s">
        <v>8276</v>
      </c>
      <c r="I2252" t="s">
        <v>8737</v>
      </c>
      <c r="J2252" t="s">
        <v>740</v>
      </c>
      <c r="K2252" s="1">
        <v>45827</v>
      </c>
      <c r="L2252" t="str">
        <f>IFERROR(VLOOKUP(Result5[[#This Row],[RPRO]],'Data Power app'!C:C,1,0),"Xoa")</f>
        <v>RPRO-250428-0596</v>
      </c>
    </row>
    <row r="2253" spans="8:12" x14ac:dyDescent="0.25">
      <c r="H2253" t="s">
        <v>8278</v>
      </c>
      <c r="I2253" t="s">
        <v>8737</v>
      </c>
      <c r="J2253" t="s">
        <v>740</v>
      </c>
      <c r="K2253" s="1">
        <v>45827</v>
      </c>
      <c r="L2253" t="str">
        <f>IFERROR(VLOOKUP(Result5[[#This Row],[RPRO]],'Data Power app'!C:C,1,0),"Xoa")</f>
        <v>RPRO-250428-0599</v>
      </c>
    </row>
    <row r="2254" spans="8:12" x14ac:dyDescent="0.25">
      <c r="H2254" t="s">
        <v>8280</v>
      </c>
      <c r="I2254" t="s">
        <v>8737</v>
      </c>
      <c r="J2254" t="s">
        <v>740</v>
      </c>
      <c r="K2254" s="1">
        <v>45827</v>
      </c>
      <c r="L2254" t="str">
        <f>IFERROR(VLOOKUP(Result5[[#This Row],[RPRO]],'Data Power app'!C:C,1,0),"Xoa")</f>
        <v>RPRO-250428-0601</v>
      </c>
    </row>
    <row r="2255" spans="8:12" x14ac:dyDescent="0.25">
      <c r="H2255" t="s">
        <v>8282</v>
      </c>
      <c r="I2255" t="s">
        <v>8737</v>
      </c>
      <c r="J2255" t="s">
        <v>740</v>
      </c>
      <c r="K2255" s="1">
        <v>45827</v>
      </c>
      <c r="L2255" t="str">
        <f>IFERROR(VLOOKUP(Result5[[#This Row],[RPRO]],'Data Power app'!C:C,1,0),"Xoa")</f>
        <v>RPRO-250428-0603</v>
      </c>
    </row>
    <row r="2256" spans="8:12" x14ac:dyDescent="0.25">
      <c r="H2256" t="s">
        <v>8284</v>
      </c>
      <c r="I2256" t="s">
        <v>8737</v>
      </c>
      <c r="J2256" t="s">
        <v>740</v>
      </c>
      <c r="K2256" s="1">
        <v>45827</v>
      </c>
      <c r="L2256" t="str">
        <f>IFERROR(VLOOKUP(Result5[[#This Row],[RPRO]],'Data Power app'!C:C,1,0),"Xoa")</f>
        <v>RPRO-250428-0605</v>
      </c>
    </row>
    <row r="2257" spans="8:12" x14ac:dyDescent="0.25">
      <c r="H2257" t="s">
        <v>8286</v>
      </c>
      <c r="I2257" t="s">
        <v>8737</v>
      </c>
      <c r="J2257" t="s">
        <v>740</v>
      </c>
      <c r="K2257" s="1">
        <v>45827</v>
      </c>
      <c r="L2257" t="str">
        <f>IFERROR(VLOOKUP(Result5[[#This Row],[RPRO]],'Data Power app'!C:C,1,0),"Xoa")</f>
        <v>RPRO-250428-0607</v>
      </c>
    </row>
    <row r="2258" spans="8:12" x14ac:dyDescent="0.25">
      <c r="H2258" t="s">
        <v>8288</v>
      </c>
      <c r="I2258" t="s">
        <v>8737</v>
      </c>
      <c r="J2258" t="s">
        <v>740</v>
      </c>
      <c r="K2258" s="1">
        <v>45827</v>
      </c>
      <c r="L2258" t="str">
        <f>IFERROR(VLOOKUP(Result5[[#This Row],[RPRO]],'Data Power app'!C:C,1,0),"Xoa")</f>
        <v>RPRO-250428-0609</v>
      </c>
    </row>
    <row r="2259" spans="8:12" x14ac:dyDescent="0.25">
      <c r="H2259" t="s">
        <v>8290</v>
      </c>
      <c r="I2259" t="s">
        <v>8737</v>
      </c>
      <c r="J2259" t="s">
        <v>740</v>
      </c>
      <c r="K2259" s="1">
        <v>45827</v>
      </c>
      <c r="L2259" t="str">
        <f>IFERROR(VLOOKUP(Result5[[#This Row],[RPRO]],'Data Power app'!C:C,1,0),"Xoa")</f>
        <v>RPRO-250428-0611</v>
      </c>
    </row>
    <row r="2260" spans="8:12" x14ac:dyDescent="0.25">
      <c r="H2260" t="s">
        <v>8292</v>
      </c>
      <c r="I2260" t="s">
        <v>8737</v>
      </c>
      <c r="J2260" t="s">
        <v>740</v>
      </c>
      <c r="K2260" s="1">
        <v>45827</v>
      </c>
      <c r="L2260" t="str">
        <f>IFERROR(VLOOKUP(Result5[[#This Row],[RPRO]],'Data Power app'!C:C,1,0),"Xoa")</f>
        <v>RPRO-250428-0614</v>
      </c>
    </row>
    <row r="2261" spans="8:12" x14ac:dyDescent="0.25">
      <c r="H2261" t="s">
        <v>8294</v>
      </c>
      <c r="I2261" t="s">
        <v>8737</v>
      </c>
      <c r="J2261" t="s">
        <v>740</v>
      </c>
      <c r="K2261" s="1">
        <v>45827</v>
      </c>
      <c r="L2261" t="str">
        <f>IFERROR(VLOOKUP(Result5[[#This Row],[RPRO]],'Data Power app'!C:C,1,0),"Xoa")</f>
        <v>RPRO-250428-0616</v>
      </c>
    </row>
    <row r="2262" spans="8:12" x14ac:dyDescent="0.25">
      <c r="H2262" t="s">
        <v>8296</v>
      </c>
      <c r="I2262" t="s">
        <v>8737</v>
      </c>
      <c r="J2262" t="s">
        <v>740</v>
      </c>
      <c r="K2262" s="1">
        <v>45827</v>
      </c>
      <c r="L2262" t="str">
        <f>IFERROR(VLOOKUP(Result5[[#This Row],[RPRO]],'Data Power app'!C:C,1,0),"Xoa")</f>
        <v>RPRO-250428-0617</v>
      </c>
    </row>
    <row r="2263" spans="8:12" x14ac:dyDescent="0.25">
      <c r="H2263" t="s">
        <v>8298</v>
      </c>
      <c r="I2263" t="s">
        <v>8737</v>
      </c>
      <c r="J2263" t="s">
        <v>740</v>
      </c>
      <c r="K2263" s="1">
        <v>45827</v>
      </c>
      <c r="L2263" t="str">
        <f>IFERROR(VLOOKUP(Result5[[#This Row],[RPRO]],'Data Power app'!C:C,1,0),"Xoa")</f>
        <v>RPRO-250428-0618</v>
      </c>
    </row>
    <row r="2264" spans="8:12" x14ac:dyDescent="0.25">
      <c r="H2264" t="s">
        <v>8301</v>
      </c>
      <c r="I2264" t="s">
        <v>8738</v>
      </c>
      <c r="J2264" t="s">
        <v>739</v>
      </c>
      <c r="K2264" s="1">
        <v>45827</v>
      </c>
      <c r="L2264" t="str">
        <f>IFERROR(VLOOKUP(Result5[[#This Row],[RPRO]],'Data Power app'!C:C,1,0),"Xoa")</f>
        <v>Xoa</v>
      </c>
    </row>
    <row r="2265" spans="8:12" x14ac:dyDescent="0.25">
      <c r="H2265" t="s">
        <v>8302</v>
      </c>
      <c r="I2265" t="s">
        <v>8738</v>
      </c>
      <c r="J2265" t="s">
        <v>739</v>
      </c>
      <c r="K2265" s="1">
        <v>45827</v>
      </c>
      <c r="L2265" t="str">
        <f>IFERROR(VLOOKUP(Result5[[#This Row],[RPRO]],'Data Power app'!C:C,1,0),"Xoa")</f>
        <v>Xoa</v>
      </c>
    </row>
    <row r="2266" spans="8:12" x14ac:dyDescent="0.25">
      <c r="H2266" t="s">
        <v>8300</v>
      </c>
      <c r="I2266" t="s">
        <v>8737</v>
      </c>
      <c r="J2266" t="s">
        <v>740</v>
      </c>
      <c r="K2266" s="1">
        <v>45827</v>
      </c>
      <c r="L2266" t="str">
        <f>IFERROR(VLOOKUP(Result5[[#This Row],[RPRO]],'Data Power app'!C:C,1,0),"Xoa")</f>
        <v>RPRO-250428-0620</v>
      </c>
    </row>
    <row r="2267" spans="8:12" x14ac:dyDescent="0.25">
      <c r="H2267" t="s">
        <v>8303</v>
      </c>
      <c r="I2267" t="s">
        <v>8737</v>
      </c>
      <c r="J2267" t="s">
        <v>740</v>
      </c>
      <c r="K2267" s="1">
        <v>45827</v>
      </c>
      <c r="L2267" t="str">
        <f>IFERROR(VLOOKUP(Result5[[#This Row],[RPRO]],'Data Power app'!C:C,1,0),"Xoa")</f>
        <v>Xoa</v>
      </c>
    </row>
    <row r="2268" spans="8:12" x14ac:dyDescent="0.25">
      <c r="H2268" t="s">
        <v>8309</v>
      </c>
      <c r="I2268" t="s">
        <v>8737</v>
      </c>
      <c r="J2268" t="s">
        <v>740</v>
      </c>
      <c r="K2268" s="1">
        <v>45827</v>
      </c>
      <c r="L2268" t="str">
        <f>IFERROR(VLOOKUP(Result5[[#This Row],[RPRO]],'Data Power app'!C:C,1,0),"Xoa")</f>
        <v>RPRO-250605-0615</v>
      </c>
    </row>
    <row r="2269" spans="8:12" x14ac:dyDescent="0.25">
      <c r="H2269" t="s">
        <v>8311</v>
      </c>
      <c r="I2269" t="s">
        <v>8737</v>
      </c>
      <c r="J2269" t="s">
        <v>740</v>
      </c>
      <c r="K2269" s="1">
        <v>45827</v>
      </c>
      <c r="L2269" t="str">
        <f>IFERROR(VLOOKUP(Result5[[#This Row],[RPRO]],'Data Power app'!C:C,1,0),"Xoa")</f>
        <v>RPRO-250605-0616</v>
      </c>
    </row>
    <row r="2270" spans="8:12" x14ac:dyDescent="0.25">
      <c r="H2270" t="s">
        <v>8305</v>
      </c>
      <c r="I2270" t="s">
        <v>8737</v>
      </c>
      <c r="J2270" t="s">
        <v>740</v>
      </c>
      <c r="K2270" s="1">
        <v>45827</v>
      </c>
      <c r="L2270" t="str">
        <f>IFERROR(VLOOKUP(Result5[[#This Row],[RPRO]],'Data Power app'!C:C,1,0),"Xoa")</f>
        <v>Xoa</v>
      </c>
    </row>
    <row r="2271" spans="8:12" x14ac:dyDescent="0.25">
      <c r="H2271" t="s">
        <v>8306</v>
      </c>
      <c r="I2271" t="s">
        <v>8737</v>
      </c>
      <c r="J2271" t="s">
        <v>740</v>
      </c>
      <c r="K2271" s="1">
        <v>45827</v>
      </c>
      <c r="L2271" t="str">
        <f>IFERROR(VLOOKUP(Result5[[#This Row],[RPRO]],'Data Power app'!C:C,1,0),"Xoa")</f>
        <v>Xoa</v>
      </c>
    </row>
    <row r="2272" spans="8:12" x14ac:dyDescent="0.25">
      <c r="H2272" t="s">
        <v>8307</v>
      </c>
      <c r="I2272" t="s">
        <v>8737</v>
      </c>
      <c r="J2272" t="s">
        <v>740</v>
      </c>
      <c r="K2272" s="1">
        <v>45827</v>
      </c>
      <c r="L2272" t="str">
        <f>IFERROR(VLOOKUP(Result5[[#This Row],[RPRO]],'Data Power app'!C:C,1,0),"Xoa")</f>
        <v>Xoa</v>
      </c>
    </row>
    <row r="2273" spans="8:12" x14ac:dyDescent="0.25">
      <c r="H2273" t="s">
        <v>8315</v>
      </c>
      <c r="I2273" t="s">
        <v>8737</v>
      </c>
      <c r="J2273" t="s">
        <v>740</v>
      </c>
      <c r="K2273" s="1">
        <v>45827</v>
      </c>
      <c r="L2273" t="str">
        <f>IFERROR(VLOOKUP(Result5[[#This Row],[RPRO]],'Data Power app'!C:C,1,0),"Xoa")</f>
        <v>Xoa</v>
      </c>
    </row>
    <row r="2274" spans="8:12" x14ac:dyDescent="0.25">
      <c r="H2274" t="s">
        <v>8348</v>
      </c>
      <c r="I2274" t="s">
        <v>8734</v>
      </c>
      <c r="J2274" t="s">
        <v>736</v>
      </c>
      <c r="K2274" s="1">
        <v>45827</v>
      </c>
      <c r="L2274" t="str">
        <f>IFERROR(VLOOKUP(Result5[[#This Row],[RPRO]],'Data Power app'!C:C,1,0),"Xoa")</f>
        <v>RPRO-250506-0452</v>
      </c>
    </row>
    <row r="2275" spans="8:12" x14ac:dyDescent="0.25">
      <c r="H2275" t="s">
        <v>8317</v>
      </c>
      <c r="I2275" t="s">
        <v>8734</v>
      </c>
      <c r="J2275" t="s">
        <v>736</v>
      </c>
      <c r="K2275" s="1">
        <v>45827</v>
      </c>
      <c r="L2275" t="str">
        <f>IFERROR(VLOOKUP(Result5[[#This Row],[RPRO]],'Data Power app'!C:C,1,0),"Xoa")</f>
        <v>RPRO-250424-0320</v>
      </c>
    </row>
    <row r="2276" spans="8:12" x14ac:dyDescent="0.25">
      <c r="H2276" t="s">
        <v>8361</v>
      </c>
      <c r="I2276" t="s">
        <v>8734</v>
      </c>
      <c r="J2276" t="s">
        <v>736</v>
      </c>
      <c r="K2276" s="1">
        <v>45827</v>
      </c>
      <c r="L2276" t="str">
        <f>IFERROR(VLOOKUP(Result5[[#This Row],[RPRO]],'Data Power app'!C:C,1,0),"Xoa")</f>
        <v>RPRO-250520-0092</v>
      </c>
    </row>
    <row r="2277" spans="8:12" x14ac:dyDescent="0.25">
      <c r="H2277" t="s">
        <v>8322</v>
      </c>
      <c r="I2277" t="s">
        <v>8734</v>
      </c>
      <c r="J2277" t="s">
        <v>736</v>
      </c>
      <c r="K2277" s="1">
        <v>45827</v>
      </c>
      <c r="L2277" t="str">
        <f>IFERROR(VLOOKUP(Result5[[#This Row],[RPRO]],'Data Power app'!C:C,1,0),"Xoa")</f>
        <v>Xoa</v>
      </c>
    </row>
    <row r="2278" spans="8:12" x14ac:dyDescent="0.25">
      <c r="H2278" t="s">
        <v>8321</v>
      </c>
      <c r="I2278" t="s">
        <v>8737</v>
      </c>
      <c r="J2278" t="s">
        <v>740</v>
      </c>
      <c r="K2278" s="1">
        <v>45827</v>
      </c>
      <c r="L2278" t="str">
        <f>IFERROR(VLOOKUP(Result5[[#This Row],[RPRO]],'Data Power app'!C:C,1,0),"Xoa")</f>
        <v>Xoa</v>
      </c>
    </row>
    <row r="2279" spans="8:12" x14ac:dyDescent="0.25">
      <c r="H2279" t="s">
        <v>8323</v>
      </c>
      <c r="I2279" t="s">
        <v>8737</v>
      </c>
      <c r="J2279" t="s">
        <v>740</v>
      </c>
      <c r="K2279" s="1">
        <v>45827</v>
      </c>
      <c r="L2279" t="str">
        <f>IFERROR(VLOOKUP(Result5[[#This Row],[RPRO]],'Data Power app'!C:C,1,0),"Xoa")</f>
        <v>Xoa</v>
      </c>
    </row>
    <row r="2280" spans="8:12" x14ac:dyDescent="0.25">
      <c r="H2280" t="s">
        <v>8353</v>
      </c>
      <c r="I2280" t="s">
        <v>8734</v>
      </c>
      <c r="J2280" t="s">
        <v>736</v>
      </c>
      <c r="K2280" s="1">
        <v>45827</v>
      </c>
      <c r="L2280" t="str">
        <f>IFERROR(VLOOKUP(Result5[[#This Row],[RPRO]],'Data Power app'!C:C,1,0),"Xoa")</f>
        <v>RPRO-250512-0167</v>
      </c>
    </row>
    <row r="2281" spans="8:12" x14ac:dyDescent="0.25">
      <c r="H2281" t="s">
        <v>8325</v>
      </c>
      <c r="I2281" t="s">
        <v>8734</v>
      </c>
      <c r="J2281" t="s">
        <v>736</v>
      </c>
      <c r="K2281" s="1">
        <v>45827</v>
      </c>
      <c r="L2281" t="str">
        <f>IFERROR(VLOOKUP(Result5[[#This Row],[RPRO]],'Data Power app'!C:C,1,0),"Xoa")</f>
        <v>RPRO-250506-0414</v>
      </c>
    </row>
    <row r="2282" spans="8:12" x14ac:dyDescent="0.25">
      <c r="H2282" t="s">
        <v>8329</v>
      </c>
      <c r="I2282" t="s">
        <v>8734</v>
      </c>
      <c r="J2282" t="s">
        <v>736</v>
      </c>
      <c r="K2282" s="1">
        <v>45827</v>
      </c>
      <c r="L2282" t="str">
        <f>IFERROR(VLOOKUP(Result5[[#This Row],[RPRO]],'Data Power app'!C:C,1,0),"Xoa")</f>
        <v>RPRO-250506-0420</v>
      </c>
    </row>
    <row r="2283" spans="8:12" x14ac:dyDescent="0.25">
      <c r="H2283" t="s">
        <v>8331</v>
      </c>
      <c r="I2283" t="s">
        <v>8734</v>
      </c>
      <c r="J2283" t="s">
        <v>736</v>
      </c>
      <c r="K2283" s="1">
        <v>45827</v>
      </c>
      <c r="L2283" t="str">
        <f>IFERROR(VLOOKUP(Result5[[#This Row],[RPRO]],'Data Power app'!C:C,1,0),"Xoa")</f>
        <v>RPRO-250506-0424</v>
      </c>
    </row>
    <row r="2284" spans="8:12" x14ac:dyDescent="0.25">
      <c r="H2284" t="s">
        <v>8338</v>
      </c>
      <c r="I2284" t="s">
        <v>8734</v>
      </c>
      <c r="J2284" t="s">
        <v>736</v>
      </c>
      <c r="K2284" s="1">
        <v>45827</v>
      </c>
      <c r="L2284" t="str">
        <f>IFERROR(VLOOKUP(Result5[[#This Row],[RPRO]],'Data Power app'!C:C,1,0),"Xoa")</f>
        <v>RPRO-250506-0426</v>
      </c>
    </row>
    <row r="2285" spans="8:12" x14ac:dyDescent="0.25">
      <c r="H2285" t="s">
        <v>8340</v>
      </c>
      <c r="I2285" t="s">
        <v>8734</v>
      </c>
      <c r="J2285" t="s">
        <v>736</v>
      </c>
      <c r="K2285" s="1">
        <v>45827</v>
      </c>
      <c r="L2285" t="str">
        <f>IFERROR(VLOOKUP(Result5[[#This Row],[RPRO]],'Data Power app'!C:C,1,0),"Xoa")</f>
        <v>RPRO-250506-0430</v>
      </c>
    </row>
    <row r="2286" spans="8:12" x14ac:dyDescent="0.25">
      <c r="H2286" t="s">
        <v>8342</v>
      </c>
      <c r="I2286" t="s">
        <v>8734</v>
      </c>
      <c r="J2286" t="s">
        <v>736</v>
      </c>
      <c r="K2286" s="1">
        <v>45827</v>
      </c>
      <c r="L2286" t="str">
        <f>IFERROR(VLOOKUP(Result5[[#This Row],[RPRO]],'Data Power app'!C:C,1,0),"Xoa")</f>
        <v>RPRO-250506-0432</v>
      </c>
    </row>
    <row r="2287" spans="8:12" x14ac:dyDescent="0.25">
      <c r="H2287" t="s">
        <v>8344</v>
      </c>
      <c r="I2287" t="s">
        <v>8734</v>
      </c>
      <c r="J2287" t="s">
        <v>736</v>
      </c>
      <c r="K2287" s="1">
        <v>45827</v>
      </c>
      <c r="L2287" t="str">
        <f>IFERROR(VLOOKUP(Result5[[#This Row],[RPRO]],'Data Power app'!C:C,1,0),"Xoa")</f>
        <v>RPRO-250506-0434</v>
      </c>
    </row>
    <row r="2288" spans="8:12" x14ac:dyDescent="0.25">
      <c r="H2288" t="s">
        <v>8346</v>
      </c>
      <c r="I2288" t="s">
        <v>8734</v>
      </c>
      <c r="J2288" t="s">
        <v>736</v>
      </c>
      <c r="K2288" s="1">
        <v>45827</v>
      </c>
      <c r="L2288" t="str">
        <f>IFERROR(VLOOKUP(Result5[[#This Row],[RPRO]],'Data Power app'!C:C,1,0),"Xoa")</f>
        <v>RPRO-250506-0436</v>
      </c>
    </row>
    <row r="2289" spans="8:12" x14ac:dyDescent="0.25">
      <c r="H2289" t="s">
        <v>8359</v>
      </c>
      <c r="I2289" t="s">
        <v>8734</v>
      </c>
      <c r="J2289" t="s">
        <v>736</v>
      </c>
      <c r="K2289" s="1">
        <v>45827</v>
      </c>
      <c r="L2289" t="str">
        <f>IFERROR(VLOOKUP(Result5[[#This Row],[RPRO]],'Data Power app'!C:C,1,0),"Xoa")</f>
        <v>RPRO-250519-0581</v>
      </c>
    </row>
    <row r="2290" spans="8:12" x14ac:dyDescent="0.25">
      <c r="H2290" t="s">
        <v>8357</v>
      </c>
      <c r="I2290" t="s">
        <v>8737</v>
      </c>
      <c r="J2290" t="s">
        <v>740</v>
      </c>
      <c r="K2290" s="1">
        <v>45827</v>
      </c>
      <c r="L2290" t="str">
        <f>IFERROR(VLOOKUP(Result5[[#This Row],[RPRO]],'Data Power app'!C:C,1,0),"Xoa")</f>
        <v>Xoa</v>
      </c>
    </row>
    <row r="2291" spans="8:12" x14ac:dyDescent="0.25">
      <c r="H2291" t="s">
        <v>8395</v>
      </c>
      <c r="I2291" t="s">
        <v>8734</v>
      </c>
      <c r="J2291" t="s">
        <v>736</v>
      </c>
      <c r="K2291" s="1">
        <v>45827</v>
      </c>
      <c r="L2291" t="str">
        <f>IFERROR(VLOOKUP(Result5[[#This Row],[RPRO]],'Data Power app'!C:C,1,0),"Xoa")</f>
        <v>Xoa</v>
      </c>
    </row>
    <row r="2292" spans="8:12" x14ac:dyDescent="0.25">
      <c r="H2292" t="s">
        <v>8372</v>
      </c>
      <c r="I2292" t="s">
        <v>8737</v>
      </c>
      <c r="J2292" t="s">
        <v>740</v>
      </c>
      <c r="K2292" s="1">
        <v>45827</v>
      </c>
      <c r="L2292" t="str">
        <f>IFERROR(VLOOKUP(Result5[[#This Row],[RPRO]],'Data Power app'!C:C,1,0),"Xoa")</f>
        <v>RPRO-250528-0487</v>
      </c>
    </row>
    <row r="2293" spans="8:12" x14ac:dyDescent="0.25">
      <c r="H2293" t="s">
        <v>8376</v>
      </c>
      <c r="I2293" t="s">
        <v>8737</v>
      </c>
      <c r="J2293" t="s">
        <v>740</v>
      </c>
      <c r="K2293" s="1">
        <v>45827</v>
      </c>
      <c r="L2293" t="str">
        <f>IFERROR(VLOOKUP(Result5[[#This Row],[RPRO]],'Data Power app'!C:C,1,0),"Xoa")</f>
        <v>Xoa</v>
      </c>
    </row>
    <row r="2294" spans="8:12" x14ac:dyDescent="0.25">
      <c r="H2294" t="s">
        <v>8377</v>
      </c>
      <c r="I2294" t="s">
        <v>8737</v>
      </c>
      <c r="J2294" t="s">
        <v>740</v>
      </c>
      <c r="K2294" s="1">
        <v>45827</v>
      </c>
      <c r="L2294" t="str">
        <f>IFERROR(VLOOKUP(Result5[[#This Row],[RPRO]],'Data Power app'!C:C,1,0),"Xoa")</f>
        <v>Xoa</v>
      </c>
    </row>
    <row r="2295" spans="8:12" x14ac:dyDescent="0.25">
      <c r="H2295" t="s">
        <v>8378</v>
      </c>
      <c r="I2295" t="s">
        <v>8737</v>
      </c>
      <c r="J2295" t="s">
        <v>740</v>
      </c>
      <c r="K2295" s="1">
        <v>45827</v>
      </c>
      <c r="L2295" t="str">
        <f>IFERROR(VLOOKUP(Result5[[#This Row],[RPRO]],'Data Power app'!C:C,1,0),"Xoa")</f>
        <v>Xoa</v>
      </c>
    </row>
    <row r="2296" spans="8:12" x14ac:dyDescent="0.25">
      <c r="H2296" t="s">
        <v>8388</v>
      </c>
      <c r="I2296" t="s">
        <v>8737</v>
      </c>
      <c r="J2296" t="s">
        <v>740</v>
      </c>
      <c r="K2296" s="1">
        <v>45827</v>
      </c>
      <c r="L2296" t="str">
        <f>IFERROR(VLOOKUP(Result5[[#This Row],[RPRO]],'Data Power app'!C:C,1,0),"Xoa")</f>
        <v>Xoa</v>
      </c>
    </row>
    <row r="2297" spans="8:12" x14ac:dyDescent="0.25">
      <c r="H2297" t="s">
        <v>8389</v>
      </c>
      <c r="I2297" t="s">
        <v>8737</v>
      </c>
      <c r="J2297" t="s">
        <v>740</v>
      </c>
      <c r="K2297" s="1">
        <v>45827</v>
      </c>
      <c r="L2297" t="str">
        <f>IFERROR(VLOOKUP(Result5[[#This Row],[RPRO]],'Data Power app'!C:C,1,0),"Xoa")</f>
        <v>Xoa</v>
      </c>
    </row>
    <row r="2298" spans="8:12" x14ac:dyDescent="0.25">
      <c r="H2298" t="s">
        <v>8391</v>
      </c>
      <c r="I2298" t="s">
        <v>8737</v>
      </c>
      <c r="J2298" t="s">
        <v>740</v>
      </c>
      <c r="K2298" s="1">
        <v>45827</v>
      </c>
      <c r="L2298" t="str">
        <f>IFERROR(VLOOKUP(Result5[[#This Row],[RPRO]],'Data Power app'!C:C,1,0),"Xoa")</f>
        <v>RPRO-250528-0519</v>
      </c>
    </row>
    <row r="2299" spans="8:12" x14ac:dyDescent="0.25">
      <c r="H2299" t="s">
        <v>8365</v>
      </c>
      <c r="I2299" t="s">
        <v>8737</v>
      </c>
      <c r="J2299" t="s">
        <v>740</v>
      </c>
      <c r="K2299" s="1">
        <v>45827</v>
      </c>
      <c r="L2299" t="str">
        <f>IFERROR(VLOOKUP(Result5[[#This Row],[RPRO]],'Data Power app'!C:C,1,0),"Xoa")</f>
        <v>Xoa</v>
      </c>
    </row>
    <row r="2300" spans="8:12" x14ac:dyDescent="0.25">
      <c r="H2300" t="s">
        <v>8380</v>
      </c>
      <c r="I2300" t="s">
        <v>8737</v>
      </c>
      <c r="J2300" t="s">
        <v>740</v>
      </c>
      <c r="K2300" s="1">
        <v>45827</v>
      </c>
      <c r="L2300" t="str">
        <f>IFERROR(VLOOKUP(Result5[[#This Row],[RPRO]],'Data Power app'!C:C,1,0),"Xoa")</f>
        <v>Xoa</v>
      </c>
    </row>
    <row r="2301" spans="8:12" x14ac:dyDescent="0.25">
      <c r="H2301" t="s">
        <v>8379</v>
      </c>
      <c r="I2301" t="s">
        <v>8737</v>
      </c>
      <c r="J2301" t="s">
        <v>740</v>
      </c>
      <c r="K2301" s="1">
        <v>45827</v>
      </c>
      <c r="L2301" t="str">
        <f>IFERROR(VLOOKUP(Result5[[#This Row],[RPRO]],'Data Power app'!C:C,1,0),"Xoa")</f>
        <v>Xoa</v>
      </c>
    </row>
    <row r="2302" spans="8:12" x14ac:dyDescent="0.25">
      <c r="H2302" t="s">
        <v>8384</v>
      </c>
      <c r="I2302" t="s">
        <v>8737</v>
      </c>
      <c r="J2302" t="s">
        <v>740</v>
      </c>
      <c r="K2302" s="1">
        <v>45827</v>
      </c>
      <c r="L2302" t="str">
        <f>IFERROR(VLOOKUP(Result5[[#This Row],[RPRO]],'Data Power app'!C:C,1,0),"Xoa")</f>
        <v>Xoa</v>
      </c>
    </row>
    <row r="2303" spans="8:12" x14ac:dyDescent="0.25">
      <c r="H2303" t="s">
        <v>12908</v>
      </c>
      <c r="I2303" t="s">
        <v>14837</v>
      </c>
      <c r="J2303" t="s">
        <v>739</v>
      </c>
      <c r="K2303" s="1">
        <v>45832</v>
      </c>
      <c r="L2303" t="str">
        <f>IFERROR(VLOOKUP(Result5[[#This Row],[RPRO]],'Data Power app'!C:C,1,0),"Xoa")</f>
        <v>RPRO-250530-0268</v>
      </c>
    </row>
    <row r="2304" spans="8:12" x14ac:dyDescent="0.25">
      <c r="H2304" t="s">
        <v>12910</v>
      </c>
      <c r="I2304" t="s">
        <v>14837</v>
      </c>
      <c r="J2304" t="s">
        <v>739</v>
      </c>
      <c r="K2304" s="1">
        <v>45832</v>
      </c>
      <c r="L2304" t="str">
        <f>IFERROR(VLOOKUP(Result5[[#This Row],[RPRO]],'Data Power app'!C:C,1,0),"Xoa")</f>
        <v>RPRO-250530-0271</v>
      </c>
    </row>
    <row r="2305" spans="8:12" x14ac:dyDescent="0.25">
      <c r="H2305" t="s">
        <v>14584</v>
      </c>
      <c r="I2305" t="s">
        <v>14838</v>
      </c>
      <c r="J2305" t="s">
        <v>736</v>
      </c>
      <c r="K2305" s="1">
        <v>45832</v>
      </c>
      <c r="L2305" t="str">
        <f>IFERROR(VLOOKUP(Result5[[#This Row],[RPRO]],'Data Power app'!C:C,1,0),"Xoa")</f>
        <v>RPRO-250424-0321</v>
      </c>
    </row>
    <row r="2306" spans="8:12" x14ac:dyDescent="0.25">
      <c r="H2306" t="s">
        <v>13899</v>
      </c>
      <c r="I2306" t="s">
        <v>14837</v>
      </c>
      <c r="J2306" t="s">
        <v>739</v>
      </c>
      <c r="K2306" s="1">
        <v>45832</v>
      </c>
      <c r="L2306" t="str">
        <f>IFERROR(VLOOKUP(Result5[[#This Row],[RPRO]],'Data Power app'!C:C,1,0),"Xoa")</f>
        <v>RPRO-250521-0105</v>
      </c>
    </row>
    <row r="2307" spans="8:12" x14ac:dyDescent="0.25">
      <c r="H2307" t="s">
        <v>13933</v>
      </c>
      <c r="I2307" t="s">
        <v>14837</v>
      </c>
      <c r="J2307" t="s">
        <v>739</v>
      </c>
      <c r="K2307" s="1">
        <v>45832</v>
      </c>
      <c r="L2307" t="str">
        <f>IFERROR(VLOOKUP(Result5[[#This Row],[RPRO]],'Data Power app'!C:C,1,0),"Xoa")</f>
        <v>RPRO-250602-0408</v>
      </c>
    </row>
    <row r="2308" spans="8:12" x14ac:dyDescent="0.25">
      <c r="H2308" t="s">
        <v>13926</v>
      </c>
      <c r="I2308" t="s">
        <v>14837</v>
      </c>
      <c r="J2308" t="s">
        <v>739</v>
      </c>
      <c r="K2308" s="1">
        <v>45832</v>
      </c>
      <c r="L2308" t="str">
        <f>IFERROR(VLOOKUP(Result5[[#This Row],[RPRO]],'Data Power app'!C:C,1,0),"Xoa")</f>
        <v>RPRO-250529-0070</v>
      </c>
    </row>
    <row r="2309" spans="8:12" x14ac:dyDescent="0.25">
      <c r="H2309" t="s">
        <v>13945</v>
      </c>
      <c r="I2309" t="s">
        <v>14837</v>
      </c>
      <c r="J2309" t="s">
        <v>739</v>
      </c>
      <c r="K2309" s="1">
        <v>45832</v>
      </c>
      <c r="L2309" t="str">
        <f>IFERROR(VLOOKUP(Result5[[#This Row],[RPRO]],'Data Power app'!C:C,1,0),"Xoa")</f>
        <v>RPRO-250609-0001</v>
      </c>
    </row>
    <row r="2310" spans="8:12" x14ac:dyDescent="0.25">
      <c r="H2310" t="s">
        <v>13947</v>
      </c>
      <c r="I2310" t="s">
        <v>14837</v>
      </c>
      <c r="J2310" t="s">
        <v>739</v>
      </c>
      <c r="K2310" s="1">
        <v>45832</v>
      </c>
      <c r="L2310" t="str">
        <f>IFERROR(VLOOKUP(Result5[[#This Row],[RPRO]],'Data Power app'!C:C,1,0),"Xoa")</f>
        <v>RPRO-250609-0002</v>
      </c>
    </row>
    <row r="2311" spans="8:12" x14ac:dyDescent="0.25">
      <c r="H2311" t="s">
        <v>13949</v>
      </c>
      <c r="I2311" t="s">
        <v>14837</v>
      </c>
      <c r="J2311" t="s">
        <v>739</v>
      </c>
      <c r="K2311" s="1">
        <v>45832</v>
      </c>
      <c r="L2311" t="str">
        <f>IFERROR(VLOOKUP(Result5[[#This Row],[RPRO]],'Data Power app'!C:C,1,0),"Xoa")</f>
        <v>RPRO-250609-0003</v>
      </c>
    </row>
    <row r="2312" spans="8:12" x14ac:dyDescent="0.25">
      <c r="H2312" t="s">
        <v>13951</v>
      </c>
      <c r="I2312" t="s">
        <v>14837</v>
      </c>
      <c r="J2312" t="s">
        <v>739</v>
      </c>
      <c r="K2312" s="1">
        <v>45832</v>
      </c>
      <c r="L2312" t="str">
        <f>IFERROR(VLOOKUP(Result5[[#This Row],[RPRO]],'Data Power app'!C:C,1,0),"Xoa")</f>
        <v>RPRO-250609-0004</v>
      </c>
    </row>
    <row r="2313" spans="8:12" x14ac:dyDescent="0.25">
      <c r="H2313" t="s">
        <v>13953</v>
      </c>
      <c r="I2313" t="s">
        <v>14837</v>
      </c>
      <c r="J2313" t="s">
        <v>739</v>
      </c>
      <c r="K2313" s="1">
        <v>45832</v>
      </c>
      <c r="L2313" t="str">
        <f>IFERROR(VLOOKUP(Result5[[#This Row],[RPRO]],'Data Power app'!C:C,1,0),"Xoa")</f>
        <v>RPRO-250609-0005</v>
      </c>
    </row>
    <row r="2314" spans="8:12" x14ac:dyDescent="0.25">
      <c r="H2314" t="s">
        <v>13985</v>
      </c>
      <c r="I2314" t="s">
        <v>14837</v>
      </c>
      <c r="J2314" t="s">
        <v>739</v>
      </c>
      <c r="K2314" s="1">
        <v>45832</v>
      </c>
      <c r="L2314" t="str">
        <f>IFERROR(VLOOKUP(Result5[[#This Row],[RPRO]],'Data Power app'!C:C,1,0),"Xoa")</f>
        <v>RPRO-250609-0029</v>
      </c>
    </row>
    <row r="2315" spans="8:12" x14ac:dyDescent="0.25">
      <c r="H2315" t="s">
        <v>13937</v>
      </c>
      <c r="I2315" t="s">
        <v>14837</v>
      </c>
      <c r="J2315" t="s">
        <v>739</v>
      </c>
      <c r="K2315" s="1">
        <v>45832</v>
      </c>
      <c r="L2315" t="str">
        <f>IFERROR(VLOOKUP(Result5[[#This Row],[RPRO]],'Data Power app'!C:C,1,0),"Xoa")</f>
        <v>RPRO-250607-0183</v>
      </c>
    </row>
    <row r="2316" spans="8:12" x14ac:dyDescent="0.25">
      <c r="H2316" t="s">
        <v>13939</v>
      </c>
      <c r="I2316" t="s">
        <v>14837</v>
      </c>
      <c r="J2316" t="s">
        <v>739</v>
      </c>
      <c r="K2316" s="1">
        <v>45832</v>
      </c>
      <c r="L2316" t="str">
        <f>IFERROR(VLOOKUP(Result5[[#This Row],[RPRO]],'Data Power app'!C:C,1,0),"Xoa")</f>
        <v>RPRO-250607-0184</v>
      </c>
    </row>
    <row r="2317" spans="8:12" x14ac:dyDescent="0.25">
      <c r="H2317" t="s">
        <v>13955</v>
      </c>
      <c r="I2317" t="s">
        <v>14837</v>
      </c>
      <c r="J2317" t="s">
        <v>739</v>
      </c>
      <c r="K2317" s="1">
        <v>45832</v>
      </c>
      <c r="L2317" t="str">
        <f>IFERROR(VLOOKUP(Result5[[#This Row],[RPRO]],'Data Power app'!C:C,1,0),"Xoa")</f>
        <v>RPRO-250609-0006</v>
      </c>
    </row>
    <row r="2318" spans="8:12" x14ac:dyDescent="0.25">
      <c r="H2318" t="s">
        <v>13957</v>
      </c>
      <c r="I2318" t="s">
        <v>14837</v>
      </c>
      <c r="J2318" t="s">
        <v>739</v>
      </c>
      <c r="K2318" s="1">
        <v>45832</v>
      </c>
      <c r="L2318" t="str">
        <f>IFERROR(VLOOKUP(Result5[[#This Row],[RPRO]],'Data Power app'!C:C,1,0),"Xoa")</f>
        <v>RPRO-250609-0007</v>
      </c>
    </row>
    <row r="2319" spans="8:12" x14ac:dyDescent="0.25">
      <c r="H2319" t="s">
        <v>13959</v>
      </c>
      <c r="I2319" t="s">
        <v>14837</v>
      </c>
      <c r="J2319" t="s">
        <v>739</v>
      </c>
      <c r="K2319" s="1">
        <v>45832</v>
      </c>
      <c r="L2319" t="str">
        <f>IFERROR(VLOOKUP(Result5[[#This Row],[RPRO]],'Data Power app'!C:C,1,0),"Xoa")</f>
        <v>RPRO-250609-0008</v>
      </c>
    </row>
    <row r="2320" spans="8:12" x14ac:dyDescent="0.25">
      <c r="H2320" t="s">
        <v>13961</v>
      </c>
      <c r="I2320" t="s">
        <v>14837</v>
      </c>
      <c r="J2320" t="s">
        <v>739</v>
      </c>
      <c r="K2320" s="1">
        <v>45832</v>
      </c>
      <c r="L2320" t="str">
        <f>IFERROR(VLOOKUP(Result5[[#This Row],[RPRO]],'Data Power app'!C:C,1,0),"Xoa")</f>
        <v>RPRO-250609-0009</v>
      </c>
    </row>
    <row r="2321" spans="8:12" x14ac:dyDescent="0.25">
      <c r="H2321" t="s">
        <v>13963</v>
      </c>
      <c r="I2321" t="s">
        <v>14837</v>
      </c>
      <c r="J2321" t="s">
        <v>739</v>
      </c>
      <c r="K2321" s="1">
        <v>45832</v>
      </c>
      <c r="L2321" t="str">
        <f>IFERROR(VLOOKUP(Result5[[#This Row],[RPRO]],'Data Power app'!C:C,1,0),"Xoa")</f>
        <v>RPRO-250609-0010</v>
      </c>
    </row>
    <row r="2322" spans="8:12" x14ac:dyDescent="0.25">
      <c r="H2322" t="s">
        <v>13965</v>
      </c>
      <c r="I2322" t="s">
        <v>14837</v>
      </c>
      <c r="J2322" t="s">
        <v>739</v>
      </c>
      <c r="K2322" s="1">
        <v>45832</v>
      </c>
      <c r="L2322" t="str">
        <f>IFERROR(VLOOKUP(Result5[[#This Row],[RPRO]],'Data Power app'!C:C,1,0),"Xoa")</f>
        <v>RPRO-250609-0011</v>
      </c>
    </row>
    <row r="2323" spans="8:12" x14ac:dyDescent="0.25">
      <c r="H2323" t="s">
        <v>13967</v>
      </c>
      <c r="I2323" t="s">
        <v>14837</v>
      </c>
      <c r="J2323" t="s">
        <v>739</v>
      </c>
      <c r="K2323" s="1">
        <v>45832</v>
      </c>
      <c r="L2323" t="str">
        <f>IFERROR(VLOOKUP(Result5[[#This Row],[RPRO]],'Data Power app'!C:C,1,0),"Xoa")</f>
        <v>RPRO-250609-0012</v>
      </c>
    </row>
    <row r="2324" spans="8:12" x14ac:dyDescent="0.25">
      <c r="H2324" t="s">
        <v>13969</v>
      </c>
      <c r="I2324" t="s">
        <v>14837</v>
      </c>
      <c r="J2324" t="s">
        <v>739</v>
      </c>
      <c r="K2324" s="1">
        <v>45832</v>
      </c>
      <c r="L2324" t="str">
        <f>IFERROR(VLOOKUP(Result5[[#This Row],[RPRO]],'Data Power app'!C:C,1,0),"Xoa")</f>
        <v>RPRO-250609-0013</v>
      </c>
    </row>
    <row r="2325" spans="8:12" x14ac:dyDescent="0.25">
      <c r="H2325" t="s">
        <v>13971</v>
      </c>
      <c r="I2325" t="s">
        <v>14837</v>
      </c>
      <c r="J2325" t="s">
        <v>739</v>
      </c>
      <c r="K2325" s="1">
        <v>45832</v>
      </c>
      <c r="L2325" t="str">
        <f>IFERROR(VLOOKUP(Result5[[#This Row],[RPRO]],'Data Power app'!C:C,1,0),"Xoa")</f>
        <v>RPRO-250609-0014</v>
      </c>
    </row>
    <row r="2326" spans="8:12" x14ac:dyDescent="0.25">
      <c r="H2326" t="s">
        <v>13973</v>
      </c>
      <c r="I2326" t="s">
        <v>14837</v>
      </c>
      <c r="J2326" t="s">
        <v>739</v>
      </c>
      <c r="K2326" s="1">
        <v>45832</v>
      </c>
      <c r="L2326" t="str">
        <f>IFERROR(VLOOKUP(Result5[[#This Row],[RPRO]],'Data Power app'!C:C,1,0),"Xoa")</f>
        <v>RPRO-250609-0015</v>
      </c>
    </row>
    <row r="2327" spans="8:12" x14ac:dyDescent="0.25">
      <c r="H2327" t="s">
        <v>13975</v>
      </c>
      <c r="I2327" t="s">
        <v>14837</v>
      </c>
      <c r="J2327" t="s">
        <v>739</v>
      </c>
      <c r="K2327" s="1">
        <v>45832</v>
      </c>
      <c r="L2327" t="str">
        <f>IFERROR(VLOOKUP(Result5[[#This Row],[RPRO]],'Data Power app'!C:C,1,0),"Xoa")</f>
        <v>RPRO-250609-0016</v>
      </c>
    </row>
    <row r="2328" spans="8:12" x14ac:dyDescent="0.25">
      <c r="H2328" t="s">
        <v>13977</v>
      </c>
      <c r="I2328" t="s">
        <v>14837</v>
      </c>
      <c r="J2328" t="s">
        <v>739</v>
      </c>
      <c r="K2328" s="1">
        <v>45832</v>
      </c>
      <c r="L2328" t="str">
        <f>IFERROR(VLOOKUP(Result5[[#This Row],[RPRO]],'Data Power app'!C:C,1,0),"Xoa")</f>
        <v>RPRO-250609-0017</v>
      </c>
    </row>
    <row r="2329" spans="8:12" x14ac:dyDescent="0.25">
      <c r="H2329" t="s">
        <v>13979</v>
      </c>
      <c r="I2329" t="s">
        <v>14837</v>
      </c>
      <c r="J2329" t="s">
        <v>739</v>
      </c>
      <c r="K2329" s="1">
        <v>45832</v>
      </c>
      <c r="L2329" t="str">
        <f>IFERROR(VLOOKUP(Result5[[#This Row],[RPRO]],'Data Power app'!C:C,1,0),"Xoa")</f>
        <v>RPRO-250609-0018</v>
      </c>
    </row>
    <row r="2330" spans="8:12" x14ac:dyDescent="0.25">
      <c r="H2330" t="s">
        <v>13981</v>
      </c>
      <c r="I2330" t="s">
        <v>14837</v>
      </c>
      <c r="J2330" t="s">
        <v>739</v>
      </c>
      <c r="K2330" s="1">
        <v>45832</v>
      </c>
      <c r="L2330" t="str">
        <f>IFERROR(VLOOKUP(Result5[[#This Row],[RPRO]],'Data Power app'!C:C,1,0),"Xoa")</f>
        <v>RPRO-250609-0019</v>
      </c>
    </row>
    <row r="2331" spans="8:12" x14ac:dyDescent="0.25">
      <c r="H2331" t="s">
        <v>13983</v>
      </c>
      <c r="I2331" t="s">
        <v>14837</v>
      </c>
      <c r="J2331" t="s">
        <v>739</v>
      </c>
      <c r="K2331" s="1">
        <v>45832</v>
      </c>
      <c r="L2331" t="str">
        <f>IFERROR(VLOOKUP(Result5[[#This Row],[RPRO]],'Data Power app'!C:C,1,0),"Xoa")</f>
        <v>RPRO-250609-0020</v>
      </c>
    </row>
    <row r="2332" spans="8:12" x14ac:dyDescent="0.25">
      <c r="H2332" t="s">
        <v>13941</v>
      </c>
      <c r="I2332" t="s">
        <v>14838</v>
      </c>
      <c r="J2332" t="s">
        <v>736</v>
      </c>
      <c r="K2332" s="1">
        <v>45832</v>
      </c>
      <c r="L2332" t="str">
        <f>IFERROR(VLOOKUP(Result5[[#This Row],[RPRO]],'Data Power app'!C:C,1,0),"Xoa")</f>
        <v>RPRO-250607-0234</v>
      </c>
    </row>
    <row r="2333" spans="8:12" x14ac:dyDescent="0.25">
      <c r="H2333" t="s">
        <v>13921</v>
      </c>
      <c r="I2333" t="s">
        <v>14839</v>
      </c>
      <c r="J2333" t="s">
        <v>735</v>
      </c>
      <c r="K2333" s="1">
        <v>45832</v>
      </c>
      <c r="L2333" t="str">
        <f>IFERROR(VLOOKUP(Result5[[#This Row],[RPRO]],'Data Power app'!C:C,1,0),"Xoa")</f>
        <v>RPRO-250528-1986</v>
      </c>
    </row>
    <row r="2334" spans="8:12" x14ac:dyDescent="0.25">
      <c r="H2334" t="s">
        <v>13930</v>
      </c>
      <c r="I2334" t="s">
        <v>14837</v>
      </c>
      <c r="J2334" t="s">
        <v>739</v>
      </c>
      <c r="K2334" s="1">
        <v>45832</v>
      </c>
      <c r="L2334" t="str">
        <f>IFERROR(VLOOKUP(Result5[[#This Row],[RPRO]],'Data Power app'!C:C,1,0),"Xoa")</f>
        <v>RPRO-250529-0263</v>
      </c>
    </row>
    <row r="2335" spans="8:12" x14ac:dyDescent="0.25">
      <c r="H2335" t="s">
        <v>13928</v>
      </c>
      <c r="I2335" t="s">
        <v>14838</v>
      </c>
      <c r="J2335" t="s">
        <v>736</v>
      </c>
      <c r="K2335" s="1">
        <v>45832</v>
      </c>
      <c r="L2335" t="str">
        <f>IFERROR(VLOOKUP(Result5[[#This Row],[RPRO]],'Data Power app'!C:C,1,0),"Xoa")</f>
        <v>RPRO-250529-0189</v>
      </c>
    </row>
    <row r="2336" spans="8:12" x14ac:dyDescent="0.25">
      <c r="H2336" t="s">
        <v>13924</v>
      </c>
      <c r="I2336" t="s">
        <v>14839</v>
      </c>
      <c r="J2336" t="s">
        <v>735</v>
      </c>
      <c r="K2336" s="1">
        <v>45832</v>
      </c>
      <c r="L2336" t="str">
        <f>IFERROR(VLOOKUP(Result5[[#This Row],[RPRO]],'Data Power app'!C:C,1,0),"Xoa")</f>
        <v>RPRO-250528-1987</v>
      </c>
    </row>
    <row r="2337" spans="8:12" x14ac:dyDescent="0.25">
      <c r="H2337" t="s">
        <v>13943</v>
      </c>
      <c r="I2337" t="s">
        <v>14838</v>
      </c>
      <c r="J2337" t="s">
        <v>736</v>
      </c>
      <c r="K2337" s="1">
        <v>45832</v>
      </c>
      <c r="L2337" t="str">
        <f>IFERROR(VLOOKUP(Result5[[#This Row],[RPRO]],'Data Power app'!C:C,1,0),"Xoa")</f>
        <v>RPRO-250607-0248</v>
      </c>
    </row>
    <row r="2338" spans="8:12" x14ac:dyDescent="0.25">
      <c r="H2338" t="s">
        <v>14072</v>
      </c>
      <c r="I2338" t="s">
        <v>14837</v>
      </c>
      <c r="J2338" t="s">
        <v>739</v>
      </c>
      <c r="K2338" s="1">
        <v>45832</v>
      </c>
      <c r="L2338" t="str">
        <f>IFERROR(VLOOKUP(Result5[[#This Row],[RPRO]],'Data Power app'!C:C,1,0),"Xoa")</f>
        <v>RPRO-250526-0334</v>
      </c>
    </row>
    <row r="2339" spans="8:12" x14ac:dyDescent="0.25">
      <c r="H2339" t="s">
        <v>14067</v>
      </c>
      <c r="I2339" t="s">
        <v>14838</v>
      </c>
      <c r="J2339" t="s">
        <v>736</v>
      </c>
      <c r="K2339" s="1">
        <v>45832</v>
      </c>
      <c r="L2339" t="str">
        <f>IFERROR(VLOOKUP(Result5[[#This Row],[RPRO]],'Data Power app'!C:C,1,0),"Xoa")</f>
        <v>RPRO-250512-0195</v>
      </c>
    </row>
    <row r="2340" spans="8:12" x14ac:dyDescent="0.25">
      <c r="H2340" t="s">
        <v>13987</v>
      </c>
      <c r="I2340" t="s">
        <v>14838</v>
      </c>
      <c r="J2340" t="s">
        <v>736</v>
      </c>
      <c r="K2340" s="1">
        <v>45832</v>
      </c>
      <c r="L2340" t="str">
        <f>IFERROR(VLOOKUP(Result5[[#This Row],[RPRO]],'Data Power app'!C:C,1,0),"Xoa")</f>
        <v>RPRO-250602-0501</v>
      </c>
    </row>
    <row r="2341" spans="8:12" x14ac:dyDescent="0.25">
      <c r="H2341" t="s">
        <v>13989</v>
      </c>
      <c r="I2341" t="s">
        <v>14838</v>
      </c>
      <c r="J2341" t="s">
        <v>736</v>
      </c>
      <c r="K2341" s="1">
        <v>45832</v>
      </c>
      <c r="L2341" t="str">
        <f>IFERROR(VLOOKUP(Result5[[#This Row],[RPRO]],'Data Power app'!C:C,1,0),"Xoa")</f>
        <v>RPRO-250602-0503</v>
      </c>
    </row>
    <row r="2342" spans="8:12" x14ac:dyDescent="0.25">
      <c r="H2342" t="s">
        <v>13991</v>
      </c>
      <c r="I2342" t="s">
        <v>14838</v>
      </c>
      <c r="J2342" t="s">
        <v>736</v>
      </c>
      <c r="K2342" s="1">
        <v>45832</v>
      </c>
      <c r="L2342" t="str">
        <f>IFERROR(VLOOKUP(Result5[[#This Row],[RPRO]],'Data Power app'!C:C,1,0),"Xoa")</f>
        <v>RPRO-250602-0504</v>
      </c>
    </row>
    <row r="2343" spans="8:12" x14ac:dyDescent="0.25">
      <c r="H2343" t="s">
        <v>13993</v>
      </c>
      <c r="I2343" t="s">
        <v>14838</v>
      </c>
      <c r="J2343" t="s">
        <v>736</v>
      </c>
      <c r="K2343" s="1">
        <v>45832</v>
      </c>
      <c r="L2343" t="str">
        <f>IFERROR(VLOOKUP(Result5[[#This Row],[RPRO]],'Data Power app'!C:C,1,0),"Xoa")</f>
        <v>RPRO-250602-0506</v>
      </c>
    </row>
    <row r="2344" spans="8:12" x14ac:dyDescent="0.25">
      <c r="H2344" t="s">
        <v>13995</v>
      </c>
      <c r="I2344" t="s">
        <v>14838</v>
      </c>
      <c r="J2344" t="s">
        <v>736</v>
      </c>
      <c r="K2344" s="1">
        <v>45832</v>
      </c>
      <c r="L2344" t="str">
        <f>IFERROR(VLOOKUP(Result5[[#This Row],[RPRO]],'Data Power app'!C:C,1,0),"Xoa")</f>
        <v>RPRO-250602-0507</v>
      </c>
    </row>
    <row r="2345" spans="8:12" x14ac:dyDescent="0.25">
      <c r="H2345" t="s">
        <v>13997</v>
      </c>
      <c r="I2345" t="s">
        <v>14838</v>
      </c>
      <c r="J2345" t="s">
        <v>736</v>
      </c>
      <c r="K2345" s="1">
        <v>45832</v>
      </c>
      <c r="L2345" t="str">
        <f>IFERROR(VLOOKUP(Result5[[#This Row],[RPRO]],'Data Power app'!C:C,1,0),"Xoa")</f>
        <v>RPRO-250602-0509</v>
      </c>
    </row>
    <row r="2346" spans="8:12" x14ac:dyDescent="0.25">
      <c r="H2346" t="s">
        <v>13999</v>
      </c>
      <c r="I2346" t="s">
        <v>14838</v>
      </c>
      <c r="J2346" t="s">
        <v>736</v>
      </c>
      <c r="K2346" s="1">
        <v>45832</v>
      </c>
      <c r="L2346" t="str">
        <f>IFERROR(VLOOKUP(Result5[[#This Row],[RPRO]],'Data Power app'!C:C,1,0),"Xoa")</f>
        <v>RPRO-250602-0511</v>
      </c>
    </row>
    <row r="2347" spans="8:12" x14ac:dyDescent="0.25">
      <c r="H2347" t="s">
        <v>14001</v>
      </c>
      <c r="I2347" t="s">
        <v>14838</v>
      </c>
      <c r="J2347" t="s">
        <v>736</v>
      </c>
      <c r="K2347" s="1">
        <v>45832</v>
      </c>
      <c r="L2347" t="str">
        <f>IFERROR(VLOOKUP(Result5[[#This Row],[RPRO]],'Data Power app'!C:C,1,0),"Xoa")</f>
        <v>RPRO-250602-0513</v>
      </c>
    </row>
    <row r="2348" spans="8:12" x14ac:dyDescent="0.25">
      <c r="H2348" t="s">
        <v>14003</v>
      </c>
      <c r="I2348" t="s">
        <v>14838</v>
      </c>
      <c r="J2348" t="s">
        <v>736</v>
      </c>
      <c r="K2348" s="1">
        <v>45832</v>
      </c>
      <c r="L2348" t="str">
        <f>IFERROR(VLOOKUP(Result5[[#This Row],[RPRO]],'Data Power app'!C:C,1,0),"Xoa")</f>
        <v>RPRO-250602-0514</v>
      </c>
    </row>
    <row r="2349" spans="8:12" x14ac:dyDescent="0.25">
      <c r="H2349" t="s">
        <v>14005</v>
      </c>
      <c r="I2349" t="s">
        <v>14838</v>
      </c>
      <c r="J2349" t="s">
        <v>736</v>
      </c>
      <c r="K2349" s="1">
        <v>45832</v>
      </c>
      <c r="L2349" t="str">
        <f>IFERROR(VLOOKUP(Result5[[#This Row],[RPRO]],'Data Power app'!C:C,1,0),"Xoa")</f>
        <v>RPRO-250602-0516</v>
      </c>
    </row>
    <row r="2350" spans="8:12" x14ac:dyDescent="0.25">
      <c r="H2350" t="s">
        <v>14007</v>
      </c>
      <c r="I2350" t="s">
        <v>14838</v>
      </c>
      <c r="J2350" t="s">
        <v>736</v>
      </c>
      <c r="K2350" s="1">
        <v>45832</v>
      </c>
      <c r="L2350" t="str">
        <f>IFERROR(VLOOKUP(Result5[[#This Row],[RPRO]],'Data Power app'!C:C,1,0),"Xoa")</f>
        <v>RPRO-250602-0518</v>
      </c>
    </row>
    <row r="2351" spans="8:12" x14ac:dyDescent="0.25">
      <c r="H2351" t="s">
        <v>14009</v>
      </c>
      <c r="I2351" t="s">
        <v>14838</v>
      </c>
      <c r="J2351" t="s">
        <v>736</v>
      </c>
      <c r="K2351" s="1">
        <v>45832</v>
      </c>
      <c r="L2351" t="str">
        <f>IFERROR(VLOOKUP(Result5[[#This Row],[RPRO]],'Data Power app'!C:C,1,0),"Xoa")</f>
        <v>RPRO-250602-0519</v>
      </c>
    </row>
    <row r="2352" spans="8:12" x14ac:dyDescent="0.25">
      <c r="H2352" t="s">
        <v>14011</v>
      </c>
      <c r="I2352" t="s">
        <v>14838</v>
      </c>
      <c r="J2352" t="s">
        <v>736</v>
      </c>
      <c r="K2352" s="1">
        <v>45832</v>
      </c>
      <c r="L2352" t="str">
        <f>IFERROR(VLOOKUP(Result5[[#This Row],[RPRO]],'Data Power app'!C:C,1,0),"Xoa")</f>
        <v>RPRO-250602-0521</v>
      </c>
    </row>
    <row r="2353" spans="8:12" x14ac:dyDescent="0.25">
      <c r="H2353" t="s">
        <v>14013</v>
      </c>
      <c r="I2353" t="s">
        <v>14838</v>
      </c>
      <c r="J2353" t="s">
        <v>736</v>
      </c>
      <c r="K2353" s="1">
        <v>45832</v>
      </c>
      <c r="L2353" t="str">
        <f>IFERROR(VLOOKUP(Result5[[#This Row],[RPRO]],'Data Power app'!C:C,1,0),"Xoa")</f>
        <v>RPRO-250602-0522</v>
      </c>
    </row>
    <row r="2354" spans="8:12" x14ac:dyDescent="0.25">
      <c r="H2354" t="s">
        <v>14015</v>
      </c>
      <c r="I2354" t="s">
        <v>14838</v>
      </c>
      <c r="J2354" t="s">
        <v>736</v>
      </c>
      <c r="K2354" s="1">
        <v>45832</v>
      </c>
      <c r="L2354" t="str">
        <f>IFERROR(VLOOKUP(Result5[[#This Row],[RPRO]],'Data Power app'!C:C,1,0),"Xoa")</f>
        <v>RPRO-250602-0523</v>
      </c>
    </row>
    <row r="2355" spans="8:12" x14ac:dyDescent="0.25">
      <c r="H2355" t="s">
        <v>14017</v>
      </c>
      <c r="I2355" t="s">
        <v>14838</v>
      </c>
      <c r="J2355" t="s">
        <v>736</v>
      </c>
      <c r="K2355" s="1">
        <v>45832</v>
      </c>
      <c r="L2355" t="str">
        <f>IFERROR(VLOOKUP(Result5[[#This Row],[RPRO]],'Data Power app'!C:C,1,0),"Xoa")</f>
        <v>RPRO-250602-0525</v>
      </c>
    </row>
    <row r="2356" spans="8:12" x14ac:dyDescent="0.25">
      <c r="H2356" t="s">
        <v>14019</v>
      </c>
      <c r="I2356" t="s">
        <v>14838</v>
      </c>
      <c r="J2356" t="s">
        <v>736</v>
      </c>
      <c r="K2356" s="1">
        <v>45832</v>
      </c>
      <c r="L2356" t="str">
        <f>IFERROR(VLOOKUP(Result5[[#This Row],[RPRO]],'Data Power app'!C:C,1,0),"Xoa")</f>
        <v>RPRO-250602-0528</v>
      </c>
    </row>
    <row r="2357" spans="8:12" x14ac:dyDescent="0.25">
      <c r="H2357" t="s">
        <v>14021</v>
      </c>
      <c r="I2357" t="s">
        <v>14838</v>
      </c>
      <c r="J2357" t="s">
        <v>736</v>
      </c>
      <c r="K2357" s="1">
        <v>45832</v>
      </c>
      <c r="L2357" t="str">
        <f>IFERROR(VLOOKUP(Result5[[#This Row],[RPRO]],'Data Power app'!C:C,1,0),"Xoa")</f>
        <v>RPRO-250602-0529</v>
      </c>
    </row>
    <row r="2358" spans="8:12" x14ac:dyDescent="0.25">
      <c r="H2358" t="s">
        <v>14023</v>
      </c>
      <c r="I2358" t="s">
        <v>14838</v>
      </c>
      <c r="J2358" t="s">
        <v>736</v>
      </c>
      <c r="K2358" s="1">
        <v>45832</v>
      </c>
      <c r="L2358" t="str">
        <f>IFERROR(VLOOKUP(Result5[[#This Row],[RPRO]],'Data Power app'!C:C,1,0),"Xoa")</f>
        <v>RPRO-250602-0530</v>
      </c>
    </row>
    <row r="2359" spans="8:12" x14ac:dyDescent="0.25">
      <c r="H2359" t="s">
        <v>14025</v>
      </c>
      <c r="I2359" t="s">
        <v>14838</v>
      </c>
      <c r="J2359" t="s">
        <v>736</v>
      </c>
      <c r="K2359" s="1">
        <v>45832</v>
      </c>
      <c r="L2359" t="str">
        <f>IFERROR(VLOOKUP(Result5[[#This Row],[RPRO]],'Data Power app'!C:C,1,0),"Xoa")</f>
        <v>RPRO-250602-0532</v>
      </c>
    </row>
    <row r="2360" spans="8:12" x14ac:dyDescent="0.25">
      <c r="H2360" t="s">
        <v>14027</v>
      </c>
      <c r="I2360" t="s">
        <v>14838</v>
      </c>
      <c r="J2360" t="s">
        <v>736</v>
      </c>
      <c r="K2360" s="1">
        <v>45832</v>
      </c>
      <c r="L2360" t="str">
        <f>IFERROR(VLOOKUP(Result5[[#This Row],[RPRO]],'Data Power app'!C:C,1,0),"Xoa")</f>
        <v>RPRO-250602-0534</v>
      </c>
    </row>
    <row r="2361" spans="8:12" x14ac:dyDescent="0.25">
      <c r="H2361" t="s">
        <v>14029</v>
      </c>
      <c r="I2361" t="s">
        <v>14838</v>
      </c>
      <c r="J2361" t="s">
        <v>736</v>
      </c>
      <c r="K2361" s="1">
        <v>45832</v>
      </c>
      <c r="L2361" t="str">
        <f>IFERROR(VLOOKUP(Result5[[#This Row],[RPRO]],'Data Power app'!C:C,1,0),"Xoa")</f>
        <v>RPRO-250602-0535</v>
      </c>
    </row>
    <row r="2362" spans="8:12" x14ac:dyDescent="0.25">
      <c r="H2362" t="s">
        <v>14031</v>
      </c>
      <c r="I2362" t="s">
        <v>14838</v>
      </c>
      <c r="J2362" t="s">
        <v>736</v>
      </c>
      <c r="K2362" s="1">
        <v>45832</v>
      </c>
      <c r="L2362" t="str">
        <f>IFERROR(VLOOKUP(Result5[[#This Row],[RPRO]],'Data Power app'!C:C,1,0),"Xoa")</f>
        <v>RPRO-250602-0537</v>
      </c>
    </row>
    <row r="2363" spans="8:12" x14ac:dyDescent="0.25">
      <c r="H2363" t="s">
        <v>14033</v>
      </c>
      <c r="I2363" t="s">
        <v>14838</v>
      </c>
      <c r="J2363" t="s">
        <v>736</v>
      </c>
      <c r="K2363" s="1">
        <v>45832</v>
      </c>
      <c r="L2363" t="str">
        <f>IFERROR(VLOOKUP(Result5[[#This Row],[RPRO]],'Data Power app'!C:C,1,0),"Xoa")</f>
        <v>RPRO-250602-0538</v>
      </c>
    </row>
    <row r="2364" spans="8:12" x14ac:dyDescent="0.25">
      <c r="H2364" t="s">
        <v>14035</v>
      </c>
      <c r="I2364" t="s">
        <v>14838</v>
      </c>
      <c r="J2364" t="s">
        <v>736</v>
      </c>
      <c r="K2364" s="1">
        <v>45832</v>
      </c>
      <c r="L2364" t="str">
        <f>IFERROR(VLOOKUP(Result5[[#This Row],[RPRO]],'Data Power app'!C:C,1,0),"Xoa")</f>
        <v>RPRO-250602-0540</v>
      </c>
    </row>
    <row r="2365" spans="8:12" x14ac:dyDescent="0.25">
      <c r="H2365" t="s">
        <v>14037</v>
      </c>
      <c r="I2365" t="s">
        <v>14838</v>
      </c>
      <c r="J2365" t="s">
        <v>736</v>
      </c>
      <c r="K2365" s="1">
        <v>45832</v>
      </c>
      <c r="L2365" t="str">
        <f>IFERROR(VLOOKUP(Result5[[#This Row],[RPRO]],'Data Power app'!C:C,1,0),"Xoa")</f>
        <v>RPRO-250602-0542</v>
      </c>
    </row>
    <row r="2366" spans="8:12" x14ac:dyDescent="0.25">
      <c r="H2366" t="s">
        <v>14039</v>
      </c>
      <c r="I2366" t="s">
        <v>14838</v>
      </c>
      <c r="J2366" t="s">
        <v>736</v>
      </c>
      <c r="K2366" s="1">
        <v>45832</v>
      </c>
      <c r="L2366" t="str">
        <f>IFERROR(VLOOKUP(Result5[[#This Row],[RPRO]],'Data Power app'!C:C,1,0),"Xoa")</f>
        <v>RPRO-250602-0543</v>
      </c>
    </row>
    <row r="2367" spans="8:12" x14ac:dyDescent="0.25">
      <c r="H2367" t="s">
        <v>14041</v>
      </c>
      <c r="I2367" t="s">
        <v>14838</v>
      </c>
      <c r="J2367" t="s">
        <v>736</v>
      </c>
      <c r="K2367" s="1">
        <v>45832</v>
      </c>
      <c r="L2367" t="str">
        <f>IFERROR(VLOOKUP(Result5[[#This Row],[RPRO]],'Data Power app'!C:C,1,0),"Xoa")</f>
        <v>RPRO-250602-0544</v>
      </c>
    </row>
    <row r="2368" spans="8:12" x14ac:dyDescent="0.25">
      <c r="H2368" t="s">
        <v>14043</v>
      </c>
      <c r="I2368" t="s">
        <v>14838</v>
      </c>
      <c r="J2368" t="s">
        <v>736</v>
      </c>
      <c r="K2368" s="1">
        <v>45832</v>
      </c>
      <c r="L2368" t="str">
        <f>IFERROR(VLOOKUP(Result5[[#This Row],[RPRO]],'Data Power app'!C:C,1,0),"Xoa")</f>
        <v>RPRO-250602-0546</v>
      </c>
    </row>
    <row r="2369" spans="8:12" x14ac:dyDescent="0.25">
      <c r="H2369" t="s">
        <v>14045</v>
      </c>
      <c r="I2369" t="s">
        <v>14838</v>
      </c>
      <c r="J2369" t="s">
        <v>736</v>
      </c>
      <c r="K2369" s="1">
        <v>45832</v>
      </c>
      <c r="L2369" t="str">
        <f>IFERROR(VLOOKUP(Result5[[#This Row],[RPRO]],'Data Power app'!C:C,1,0),"Xoa")</f>
        <v>RPRO-250602-0547</v>
      </c>
    </row>
    <row r="2370" spans="8:12" x14ac:dyDescent="0.25">
      <c r="H2370" t="s">
        <v>14047</v>
      </c>
      <c r="I2370" t="s">
        <v>14838</v>
      </c>
      <c r="J2370" t="s">
        <v>736</v>
      </c>
      <c r="K2370" s="1">
        <v>45832</v>
      </c>
      <c r="L2370" t="str">
        <f>IFERROR(VLOOKUP(Result5[[#This Row],[RPRO]],'Data Power app'!C:C,1,0),"Xoa")</f>
        <v>RPRO-250602-0548</v>
      </c>
    </row>
    <row r="2371" spans="8:12" x14ac:dyDescent="0.25">
      <c r="H2371" t="s">
        <v>14049</v>
      </c>
      <c r="I2371" t="s">
        <v>14838</v>
      </c>
      <c r="J2371" t="s">
        <v>736</v>
      </c>
      <c r="K2371" s="1">
        <v>45832</v>
      </c>
      <c r="L2371" t="str">
        <f>IFERROR(VLOOKUP(Result5[[#This Row],[RPRO]],'Data Power app'!C:C,1,0),"Xoa")</f>
        <v>RPRO-250602-0549</v>
      </c>
    </row>
    <row r="2372" spans="8:12" x14ac:dyDescent="0.25">
      <c r="H2372" t="s">
        <v>14051</v>
      </c>
      <c r="I2372" t="s">
        <v>14838</v>
      </c>
      <c r="J2372" t="s">
        <v>736</v>
      </c>
      <c r="K2372" s="1">
        <v>45832</v>
      </c>
      <c r="L2372" t="str">
        <f>IFERROR(VLOOKUP(Result5[[#This Row],[RPRO]],'Data Power app'!C:C,1,0),"Xoa")</f>
        <v>RPRO-250602-0551</v>
      </c>
    </row>
    <row r="2373" spans="8:12" x14ac:dyDescent="0.25">
      <c r="H2373" t="s">
        <v>14053</v>
      </c>
      <c r="I2373" t="s">
        <v>14838</v>
      </c>
      <c r="J2373" t="s">
        <v>736</v>
      </c>
      <c r="K2373" s="1">
        <v>45832</v>
      </c>
      <c r="L2373" t="str">
        <f>IFERROR(VLOOKUP(Result5[[#This Row],[RPRO]],'Data Power app'!C:C,1,0),"Xoa")</f>
        <v>RPRO-250602-0554</v>
      </c>
    </row>
    <row r="2374" spans="8:12" x14ac:dyDescent="0.25">
      <c r="H2374" t="s">
        <v>14055</v>
      </c>
      <c r="I2374" t="s">
        <v>14838</v>
      </c>
      <c r="J2374" t="s">
        <v>736</v>
      </c>
      <c r="K2374" s="1">
        <v>45832</v>
      </c>
      <c r="L2374" t="str">
        <f>IFERROR(VLOOKUP(Result5[[#This Row],[RPRO]],'Data Power app'!C:C,1,0),"Xoa")</f>
        <v>RPRO-250602-0555</v>
      </c>
    </row>
    <row r="2375" spans="8:12" x14ac:dyDescent="0.25">
      <c r="H2375" t="s">
        <v>14057</v>
      </c>
      <c r="I2375" t="s">
        <v>14838</v>
      </c>
      <c r="J2375" t="s">
        <v>736</v>
      </c>
      <c r="K2375" s="1">
        <v>45832</v>
      </c>
      <c r="L2375" t="str">
        <f>IFERROR(VLOOKUP(Result5[[#This Row],[RPRO]],'Data Power app'!C:C,1,0),"Xoa")</f>
        <v>RPRO-250606-0508</v>
      </c>
    </row>
    <row r="2376" spans="8:12" x14ac:dyDescent="0.25">
      <c r="H2376" t="s">
        <v>14059</v>
      </c>
      <c r="I2376" t="s">
        <v>14838</v>
      </c>
      <c r="J2376" t="s">
        <v>736</v>
      </c>
      <c r="K2376" s="1">
        <v>45832</v>
      </c>
      <c r="L2376" t="str">
        <f>IFERROR(VLOOKUP(Result5[[#This Row],[RPRO]],'Data Power app'!C:C,1,0),"Xoa")</f>
        <v>RPRO-250606-0511</v>
      </c>
    </row>
    <row r="2377" spans="8:12" x14ac:dyDescent="0.25">
      <c r="H2377" t="s">
        <v>14108</v>
      </c>
      <c r="I2377" t="s">
        <v>14838</v>
      </c>
      <c r="J2377" t="s">
        <v>736</v>
      </c>
      <c r="K2377" s="1">
        <v>45832</v>
      </c>
      <c r="L2377" t="str">
        <f>IFERROR(VLOOKUP(Result5[[#This Row],[RPRO]],'Data Power app'!C:C,1,0),"Xoa")</f>
        <v>RPRO-250613-0035</v>
      </c>
    </row>
    <row r="2378" spans="8:12" x14ac:dyDescent="0.25">
      <c r="H2378" t="s">
        <v>14106</v>
      </c>
      <c r="I2378" t="s">
        <v>14838</v>
      </c>
      <c r="J2378" t="s">
        <v>736</v>
      </c>
      <c r="K2378" s="1">
        <v>45832</v>
      </c>
      <c r="L2378" t="str">
        <f>IFERROR(VLOOKUP(Result5[[#This Row],[RPRO]],'Data Power app'!C:C,1,0),"Xoa")</f>
        <v>RPRO-250611-0014</v>
      </c>
    </row>
    <row r="2379" spans="8:12" x14ac:dyDescent="0.25">
      <c r="H2379" t="s">
        <v>14074</v>
      </c>
      <c r="I2379" t="s">
        <v>14840</v>
      </c>
      <c r="J2379" t="s">
        <v>740</v>
      </c>
      <c r="K2379" s="1">
        <v>45832</v>
      </c>
      <c r="L2379" t="str">
        <f>IFERROR(VLOOKUP(Result5[[#This Row],[RPRO]],'Data Power app'!C:C,1,0),"Xoa")</f>
        <v>RPRO-250528-0379</v>
      </c>
    </row>
    <row r="2380" spans="8:12" x14ac:dyDescent="0.25">
      <c r="H2380" t="s">
        <v>14076</v>
      </c>
      <c r="I2380" t="s">
        <v>14840</v>
      </c>
      <c r="J2380" t="s">
        <v>740</v>
      </c>
      <c r="K2380" s="1">
        <v>45832</v>
      </c>
      <c r="L2380" t="str">
        <f>IFERROR(VLOOKUP(Result5[[#This Row],[RPRO]],'Data Power app'!C:C,1,0),"Xoa")</f>
        <v>RPRO-250528-0396</v>
      </c>
    </row>
    <row r="2381" spans="8:12" x14ac:dyDescent="0.25">
      <c r="H2381" t="s">
        <v>14078</v>
      </c>
      <c r="I2381" t="s">
        <v>14840</v>
      </c>
      <c r="J2381" t="s">
        <v>740</v>
      </c>
      <c r="K2381" s="1">
        <v>45832</v>
      </c>
      <c r="L2381" t="str">
        <f>IFERROR(VLOOKUP(Result5[[#This Row],[RPRO]],'Data Power app'!C:C,1,0),"Xoa")</f>
        <v>RPRO-250528-0398</v>
      </c>
    </row>
    <row r="2382" spans="8:12" x14ac:dyDescent="0.25">
      <c r="H2382" t="s">
        <v>14080</v>
      </c>
      <c r="I2382" t="s">
        <v>14840</v>
      </c>
      <c r="J2382" t="s">
        <v>740</v>
      </c>
      <c r="K2382" s="1">
        <v>45832</v>
      </c>
      <c r="L2382" t="str">
        <f>IFERROR(VLOOKUP(Result5[[#This Row],[RPRO]],'Data Power app'!C:C,1,0),"Xoa")</f>
        <v>RPRO-250528-0400</v>
      </c>
    </row>
    <row r="2383" spans="8:12" x14ac:dyDescent="0.25">
      <c r="H2383" t="s">
        <v>14090</v>
      </c>
      <c r="I2383" t="s">
        <v>14837</v>
      </c>
      <c r="J2383" t="s">
        <v>739</v>
      </c>
      <c r="K2383" s="1">
        <v>45832</v>
      </c>
      <c r="L2383" t="str">
        <f>IFERROR(VLOOKUP(Result5[[#This Row],[RPRO]],'Data Power app'!C:C,1,0),"Xoa")</f>
        <v>RPRO-250605-0609</v>
      </c>
    </row>
    <row r="2384" spans="8:12" x14ac:dyDescent="0.25">
      <c r="H2384" t="s">
        <v>14092</v>
      </c>
      <c r="I2384" t="s">
        <v>14837</v>
      </c>
      <c r="J2384" t="s">
        <v>739</v>
      </c>
      <c r="K2384" s="1">
        <v>45832</v>
      </c>
      <c r="L2384" t="str">
        <f>IFERROR(VLOOKUP(Result5[[#This Row],[RPRO]],'Data Power app'!C:C,1,0),"Xoa")</f>
        <v>RPRO-250605-0610</v>
      </c>
    </row>
    <row r="2385" spans="8:12" x14ac:dyDescent="0.25">
      <c r="H2385" t="s">
        <v>14094</v>
      </c>
      <c r="I2385" t="s">
        <v>14837</v>
      </c>
      <c r="J2385" t="s">
        <v>739</v>
      </c>
      <c r="K2385" s="1">
        <v>45832</v>
      </c>
      <c r="L2385" t="str">
        <f>IFERROR(VLOOKUP(Result5[[#This Row],[RPRO]],'Data Power app'!C:C,1,0),"Xoa")</f>
        <v>RPRO-250605-0611</v>
      </c>
    </row>
    <row r="2386" spans="8:12" x14ac:dyDescent="0.25">
      <c r="H2386" t="s">
        <v>14096</v>
      </c>
      <c r="I2386" t="s">
        <v>14837</v>
      </c>
      <c r="J2386" t="s">
        <v>739</v>
      </c>
      <c r="K2386" s="1">
        <v>45832</v>
      </c>
      <c r="L2386" t="str">
        <f>IFERROR(VLOOKUP(Result5[[#This Row],[RPRO]],'Data Power app'!C:C,1,0),"Xoa")</f>
        <v>RPRO-250605-0612</v>
      </c>
    </row>
    <row r="2387" spans="8:12" x14ac:dyDescent="0.25">
      <c r="H2387" t="s">
        <v>14098</v>
      </c>
      <c r="I2387" t="s">
        <v>14837</v>
      </c>
      <c r="J2387" t="s">
        <v>739</v>
      </c>
      <c r="K2387" s="1">
        <v>45832</v>
      </c>
      <c r="L2387" t="str">
        <f>IFERROR(VLOOKUP(Result5[[#This Row],[RPRO]],'Data Power app'!C:C,1,0),"Xoa")</f>
        <v>RPRO-250605-0613</v>
      </c>
    </row>
    <row r="2388" spans="8:12" x14ac:dyDescent="0.25">
      <c r="H2388" t="s">
        <v>14082</v>
      </c>
      <c r="I2388" t="s">
        <v>14840</v>
      </c>
      <c r="J2388" t="s">
        <v>740</v>
      </c>
      <c r="K2388" s="1">
        <v>45832</v>
      </c>
      <c r="L2388" t="str">
        <f>IFERROR(VLOOKUP(Result5[[#This Row],[RPRO]],'Data Power app'!C:C,1,0),"Xoa")</f>
        <v>RPRO-250528-0412</v>
      </c>
    </row>
    <row r="2389" spans="8:12" x14ac:dyDescent="0.25">
      <c r="H2389" t="s">
        <v>14084</v>
      </c>
      <c r="I2389" t="s">
        <v>14840</v>
      </c>
      <c r="J2389" t="s">
        <v>740</v>
      </c>
      <c r="K2389" s="1">
        <v>45832</v>
      </c>
      <c r="L2389" t="str">
        <f>IFERROR(VLOOKUP(Result5[[#This Row],[RPRO]],'Data Power app'!C:C,1,0),"Xoa")</f>
        <v>RPRO-250528-0414</v>
      </c>
    </row>
    <row r="2390" spans="8:12" x14ac:dyDescent="0.25">
      <c r="H2390" t="s">
        <v>14086</v>
      </c>
      <c r="I2390" t="s">
        <v>14840</v>
      </c>
      <c r="J2390" t="s">
        <v>740</v>
      </c>
      <c r="K2390" s="1">
        <v>45832</v>
      </c>
      <c r="L2390" t="str">
        <f>IFERROR(VLOOKUP(Result5[[#This Row],[RPRO]],'Data Power app'!C:C,1,0),"Xoa")</f>
        <v>RPRO-250528-0416</v>
      </c>
    </row>
    <row r="2391" spans="8:12" x14ac:dyDescent="0.25">
      <c r="H2391" t="s">
        <v>14088</v>
      </c>
      <c r="I2391" t="s">
        <v>14840</v>
      </c>
      <c r="J2391" t="s">
        <v>740</v>
      </c>
      <c r="K2391" s="1">
        <v>45832</v>
      </c>
      <c r="L2391" t="str">
        <f>IFERROR(VLOOKUP(Result5[[#This Row],[RPRO]],'Data Power app'!C:C,1,0),"Xoa")</f>
        <v>RPRO-250528-0418</v>
      </c>
    </row>
    <row r="2392" spans="8:12" x14ac:dyDescent="0.25">
      <c r="H2392" t="s">
        <v>14100</v>
      </c>
      <c r="I2392" t="s">
        <v>14839</v>
      </c>
      <c r="J2392" t="s">
        <v>735</v>
      </c>
      <c r="K2392" s="1">
        <v>45832</v>
      </c>
      <c r="L2392" t="str">
        <f>IFERROR(VLOOKUP(Result5[[#This Row],[RPRO]],'Data Power app'!C:C,1,0),"Xoa")</f>
        <v>RPRO-250606-0520</v>
      </c>
    </row>
    <row r="2393" spans="8:12" x14ac:dyDescent="0.25">
      <c r="H2393" t="s">
        <v>14102</v>
      </c>
      <c r="I2393" t="s">
        <v>14839</v>
      </c>
      <c r="J2393" t="s">
        <v>735</v>
      </c>
      <c r="K2393" s="1">
        <v>45832</v>
      </c>
      <c r="L2393" t="str">
        <f>IFERROR(VLOOKUP(Result5[[#This Row],[RPRO]],'Data Power app'!C:C,1,0),"Xoa")</f>
        <v>RPRO-250606-0532</v>
      </c>
    </row>
    <row r="2394" spans="8:12" x14ac:dyDescent="0.25">
      <c r="H2394" t="s">
        <v>14104</v>
      </c>
      <c r="I2394" t="s">
        <v>14839</v>
      </c>
      <c r="J2394" t="s">
        <v>735</v>
      </c>
      <c r="K2394" s="1">
        <v>45832</v>
      </c>
      <c r="L2394" t="str">
        <f>IFERROR(VLOOKUP(Result5[[#This Row],[RPRO]],'Data Power app'!C:C,1,0),"Xoa")</f>
        <v>RPRO-250606-0541</v>
      </c>
    </row>
    <row r="2395" spans="8:12" x14ac:dyDescent="0.25">
      <c r="H2395" t="s">
        <v>14112</v>
      </c>
      <c r="I2395" t="s">
        <v>14839</v>
      </c>
      <c r="J2395" t="s">
        <v>735</v>
      </c>
      <c r="K2395" s="1">
        <v>45832</v>
      </c>
      <c r="L2395" t="str">
        <f>IFERROR(VLOOKUP(Result5[[#This Row],[RPRO]],'Data Power app'!C:C,1,0),"Xoa")</f>
        <v>RPRO-250613-0042</v>
      </c>
    </row>
    <row r="2396" spans="8:12" x14ac:dyDescent="0.25">
      <c r="H2396" t="s">
        <v>14061</v>
      </c>
      <c r="I2396" t="s">
        <v>14840</v>
      </c>
      <c r="J2396" t="s">
        <v>740</v>
      </c>
      <c r="K2396" s="1">
        <v>45832</v>
      </c>
      <c r="L2396" t="str">
        <f>IFERROR(VLOOKUP(Result5[[#This Row],[RPRO]],'Data Power app'!C:C,1,0),"Xoa")</f>
        <v>RPRO-250428-0657</v>
      </c>
    </row>
    <row r="2397" spans="8:12" x14ac:dyDescent="0.25">
      <c r="H2397" t="s">
        <v>14063</v>
      </c>
      <c r="I2397" t="s">
        <v>14840</v>
      </c>
      <c r="J2397" t="s">
        <v>740</v>
      </c>
      <c r="K2397" s="1">
        <v>45832</v>
      </c>
      <c r="L2397" t="str">
        <f>IFERROR(VLOOKUP(Result5[[#This Row],[RPRO]],'Data Power app'!C:C,1,0),"Xoa")</f>
        <v>RPRO-250428-0659</v>
      </c>
    </row>
    <row r="2398" spans="8:12" x14ac:dyDescent="0.25">
      <c r="H2398" t="s">
        <v>14065</v>
      </c>
      <c r="I2398" t="s">
        <v>14840</v>
      </c>
      <c r="J2398" t="s">
        <v>740</v>
      </c>
      <c r="K2398" s="1">
        <v>45832</v>
      </c>
      <c r="L2398" t="str">
        <f>IFERROR(VLOOKUP(Result5[[#This Row],[RPRO]],'Data Power app'!C:C,1,0),"Xoa")</f>
        <v>RPRO-250428-0661</v>
      </c>
    </row>
    <row r="2399" spans="8:12" x14ac:dyDescent="0.25">
      <c r="H2399" t="s">
        <v>14128</v>
      </c>
      <c r="I2399" t="s">
        <v>14840</v>
      </c>
      <c r="J2399" t="s">
        <v>740</v>
      </c>
      <c r="K2399" s="1">
        <v>45832</v>
      </c>
      <c r="L2399" t="str">
        <f>IFERROR(VLOOKUP(Result5[[#This Row],[RPRO]],'Data Power app'!C:C,1,0),"Xoa")</f>
        <v>RPRO-250528-1916</v>
      </c>
    </row>
    <row r="2400" spans="8:12" x14ac:dyDescent="0.25">
      <c r="H2400" t="s">
        <v>14782</v>
      </c>
      <c r="I2400" t="s">
        <v>14841</v>
      </c>
      <c r="J2400" t="s">
        <v>738</v>
      </c>
      <c r="K2400" s="1">
        <v>45832</v>
      </c>
      <c r="L2400" t="str">
        <f>IFERROR(VLOOKUP(Result5[[#This Row],[RPRO]],'Data Power app'!C:C,1,0),"Xoa")</f>
        <v>RPRO-250611-0164</v>
      </c>
    </row>
    <row r="2401" spans="8:12" x14ac:dyDescent="0.25">
      <c r="H2401" t="s">
        <v>14124</v>
      </c>
      <c r="I2401" t="s">
        <v>14840</v>
      </c>
      <c r="J2401" t="s">
        <v>740</v>
      </c>
      <c r="K2401" s="1">
        <v>45832</v>
      </c>
      <c r="L2401" t="str">
        <f>IFERROR(VLOOKUP(Result5[[#This Row],[RPRO]],'Data Power app'!C:C,1,0),"Xoa")</f>
        <v>RPRO-250528-0432</v>
      </c>
    </row>
    <row r="2402" spans="8:12" x14ac:dyDescent="0.25">
      <c r="H2402" t="s">
        <v>14126</v>
      </c>
      <c r="I2402" t="s">
        <v>14840</v>
      </c>
      <c r="J2402" t="s">
        <v>740</v>
      </c>
      <c r="K2402" s="1">
        <v>45832</v>
      </c>
      <c r="L2402" t="str">
        <f>IFERROR(VLOOKUP(Result5[[#This Row],[RPRO]],'Data Power app'!C:C,1,0),"Xoa")</f>
        <v>RPRO-250528-0438</v>
      </c>
    </row>
    <row r="2403" spans="8:12" x14ac:dyDescent="0.25">
      <c r="H2403" t="s">
        <v>14130</v>
      </c>
      <c r="I2403" t="s">
        <v>14838</v>
      </c>
      <c r="J2403" t="s">
        <v>736</v>
      </c>
      <c r="K2403" s="1">
        <v>45832</v>
      </c>
      <c r="L2403" t="str">
        <f>IFERROR(VLOOKUP(Result5[[#This Row],[RPRO]],'Data Power app'!C:C,1,0),"Xoa")</f>
        <v>RPRO-250602-0480</v>
      </c>
    </row>
    <row r="2404" spans="8:12" x14ac:dyDescent="0.25">
      <c r="H2404" t="s">
        <v>14132</v>
      </c>
      <c r="I2404" t="s">
        <v>14838</v>
      </c>
      <c r="J2404" t="s">
        <v>736</v>
      </c>
      <c r="K2404" s="1">
        <v>45832</v>
      </c>
      <c r="L2404" t="str">
        <f>IFERROR(VLOOKUP(Result5[[#This Row],[RPRO]],'Data Power app'!C:C,1,0),"Xoa")</f>
        <v>RPRO-250602-0481</v>
      </c>
    </row>
    <row r="2405" spans="8:12" x14ac:dyDescent="0.25">
      <c r="H2405" t="s">
        <v>14134</v>
      </c>
      <c r="I2405" t="s">
        <v>14838</v>
      </c>
      <c r="J2405" t="s">
        <v>736</v>
      </c>
      <c r="K2405" s="1">
        <v>45832</v>
      </c>
      <c r="L2405" t="str">
        <f>IFERROR(VLOOKUP(Result5[[#This Row],[RPRO]],'Data Power app'!C:C,1,0),"Xoa")</f>
        <v>RPRO-250602-0482</v>
      </c>
    </row>
    <row r="2406" spans="8:12" x14ac:dyDescent="0.25">
      <c r="H2406" t="s">
        <v>14136</v>
      </c>
      <c r="I2406" t="s">
        <v>14838</v>
      </c>
      <c r="J2406" t="s">
        <v>736</v>
      </c>
      <c r="K2406" s="1">
        <v>45832</v>
      </c>
      <c r="L2406" t="str">
        <f>IFERROR(VLOOKUP(Result5[[#This Row],[RPRO]],'Data Power app'!C:C,1,0),"Xoa")</f>
        <v>RPRO-250602-0483</v>
      </c>
    </row>
    <row r="2407" spans="8:12" x14ac:dyDescent="0.25">
      <c r="H2407" t="s">
        <v>14138</v>
      </c>
      <c r="I2407" t="s">
        <v>14838</v>
      </c>
      <c r="J2407" t="s">
        <v>736</v>
      </c>
      <c r="K2407" s="1">
        <v>45832</v>
      </c>
      <c r="L2407" t="str">
        <f>IFERROR(VLOOKUP(Result5[[#This Row],[RPRO]],'Data Power app'!C:C,1,0),"Xoa")</f>
        <v>RPRO-250602-0484</v>
      </c>
    </row>
    <row r="2408" spans="8:12" x14ac:dyDescent="0.25">
      <c r="H2408" t="s">
        <v>14140</v>
      </c>
      <c r="I2408" t="s">
        <v>14838</v>
      </c>
      <c r="J2408" t="s">
        <v>736</v>
      </c>
      <c r="K2408" s="1">
        <v>45832</v>
      </c>
      <c r="L2408" t="str">
        <f>IFERROR(VLOOKUP(Result5[[#This Row],[RPRO]],'Data Power app'!C:C,1,0),"Xoa")</f>
        <v>RPRO-250602-0485</v>
      </c>
    </row>
    <row r="2409" spans="8:12" x14ac:dyDescent="0.25">
      <c r="H2409" t="s">
        <v>14142</v>
      </c>
      <c r="I2409" t="s">
        <v>14838</v>
      </c>
      <c r="J2409" t="s">
        <v>736</v>
      </c>
      <c r="K2409" s="1">
        <v>45832</v>
      </c>
      <c r="L2409" t="str">
        <f>IFERROR(VLOOKUP(Result5[[#This Row],[RPRO]],'Data Power app'!C:C,1,0),"Xoa")</f>
        <v>RPRO-250602-0486</v>
      </c>
    </row>
    <row r="2410" spans="8:12" x14ac:dyDescent="0.25">
      <c r="H2410" t="s">
        <v>14144</v>
      </c>
      <c r="I2410" t="s">
        <v>14838</v>
      </c>
      <c r="J2410" t="s">
        <v>736</v>
      </c>
      <c r="K2410" s="1">
        <v>45832</v>
      </c>
      <c r="L2410" t="str">
        <f>IFERROR(VLOOKUP(Result5[[#This Row],[RPRO]],'Data Power app'!C:C,1,0),"Xoa")</f>
        <v>RPRO-250602-0487</v>
      </c>
    </row>
    <row r="2411" spans="8:12" x14ac:dyDescent="0.25">
      <c r="H2411" t="s">
        <v>14146</v>
      </c>
      <c r="I2411" t="s">
        <v>14838</v>
      </c>
      <c r="J2411" t="s">
        <v>736</v>
      </c>
      <c r="K2411" s="1">
        <v>45832</v>
      </c>
      <c r="L2411" t="str">
        <f>IFERROR(VLOOKUP(Result5[[#This Row],[RPRO]],'Data Power app'!C:C,1,0),"Xoa")</f>
        <v>RPRO-250602-0488</v>
      </c>
    </row>
    <row r="2412" spans="8:12" x14ac:dyDescent="0.25">
      <c r="H2412" t="s">
        <v>14148</v>
      </c>
      <c r="I2412" t="s">
        <v>14838</v>
      </c>
      <c r="J2412" t="s">
        <v>736</v>
      </c>
      <c r="K2412" s="1">
        <v>45832</v>
      </c>
      <c r="L2412" t="str">
        <f>IFERROR(VLOOKUP(Result5[[#This Row],[RPRO]],'Data Power app'!C:C,1,0),"Xoa")</f>
        <v>RPRO-250602-0489</v>
      </c>
    </row>
    <row r="2413" spans="8:12" x14ac:dyDescent="0.25">
      <c r="H2413" t="s">
        <v>14150</v>
      </c>
      <c r="I2413" t="s">
        <v>14838</v>
      </c>
      <c r="J2413" t="s">
        <v>736</v>
      </c>
      <c r="K2413" s="1">
        <v>45832</v>
      </c>
      <c r="L2413" t="str">
        <f>IFERROR(VLOOKUP(Result5[[#This Row],[RPRO]],'Data Power app'!C:C,1,0),"Xoa")</f>
        <v>RPRO-250602-0490</v>
      </c>
    </row>
    <row r="2414" spans="8:12" x14ac:dyDescent="0.25">
      <c r="H2414" t="s">
        <v>14152</v>
      </c>
      <c r="I2414" t="s">
        <v>14838</v>
      </c>
      <c r="J2414" t="s">
        <v>736</v>
      </c>
      <c r="K2414" s="1">
        <v>45832</v>
      </c>
      <c r="L2414" t="str">
        <f>IFERROR(VLOOKUP(Result5[[#This Row],[RPRO]],'Data Power app'!C:C,1,0),"Xoa")</f>
        <v>RPRO-250602-0491</v>
      </c>
    </row>
    <row r="2415" spans="8:12" x14ac:dyDescent="0.25">
      <c r="H2415" t="s">
        <v>14154</v>
      </c>
      <c r="I2415" t="s">
        <v>14838</v>
      </c>
      <c r="J2415" t="s">
        <v>736</v>
      </c>
      <c r="K2415" s="1">
        <v>45832</v>
      </c>
      <c r="L2415" t="str">
        <f>IFERROR(VLOOKUP(Result5[[#This Row],[RPRO]],'Data Power app'!C:C,1,0),"Xoa")</f>
        <v>RPRO-250602-0492</v>
      </c>
    </row>
    <row r="2416" spans="8:12" x14ac:dyDescent="0.25">
      <c r="H2416" t="s">
        <v>14156</v>
      </c>
      <c r="I2416" t="s">
        <v>14838</v>
      </c>
      <c r="J2416" t="s">
        <v>736</v>
      </c>
      <c r="K2416" s="1">
        <v>45832</v>
      </c>
      <c r="L2416" t="str">
        <f>IFERROR(VLOOKUP(Result5[[#This Row],[RPRO]],'Data Power app'!C:C,1,0),"Xoa")</f>
        <v>RPRO-250602-0493</v>
      </c>
    </row>
    <row r="2417" spans="8:12" x14ac:dyDescent="0.25">
      <c r="H2417" t="s">
        <v>14119</v>
      </c>
      <c r="I2417" t="s">
        <v>14840</v>
      </c>
      <c r="J2417" t="s">
        <v>740</v>
      </c>
      <c r="K2417" s="1">
        <v>45832</v>
      </c>
      <c r="L2417" t="str">
        <f>IFERROR(VLOOKUP(Result5[[#This Row],[RPRO]],'Data Power app'!C:C,1,0),"Xoa")</f>
        <v>RPRO-250514-0112</v>
      </c>
    </row>
    <row r="2418" spans="8:12" x14ac:dyDescent="0.25">
      <c r="H2418" t="s">
        <v>14158</v>
      </c>
      <c r="I2418" t="s">
        <v>14837</v>
      </c>
      <c r="J2418" t="s">
        <v>739</v>
      </c>
      <c r="K2418" s="1">
        <v>45832</v>
      </c>
      <c r="L2418" t="str">
        <f>IFERROR(VLOOKUP(Result5[[#This Row],[RPRO]],'Data Power app'!C:C,1,0),"Xoa")</f>
        <v>RPRO-250611-0020</v>
      </c>
    </row>
    <row r="2419" spans="8:12" x14ac:dyDescent="0.25">
      <c r="H2419" t="s">
        <v>14121</v>
      </c>
      <c r="I2419" t="s">
        <v>14839</v>
      </c>
      <c r="J2419" t="s">
        <v>735</v>
      </c>
      <c r="K2419" s="1">
        <v>45832</v>
      </c>
      <c r="L2419" t="str">
        <f>IFERROR(VLOOKUP(Result5[[#This Row],[RPRO]],'Data Power app'!C:C,1,0),"Xoa")</f>
        <v>RPRO-250514-0470</v>
      </c>
    </row>
    <row r="2420" spans="8:12" x14ac:dyDescent="0.25">
      <c r="H2420" t="s">
        <v>14117</v>
      </c>
      <c r="I2420" t="s">
        <v>14839</v>
      </c>
      <c r="J2420" t="s">
        <v>735</v>
      </c>
      <c r="K2420" s="1">
        <v>45832</v>
      </c>
      <c r="L2420" t="str">
        <f>IFERROR(VLOOKUP(Result5[[#This Row],[RPRO]],'Data Power app'!C:C,1,0),"Xoa")</f>
        <v>RPRO-250506-0480</v>
      </c>
    </row>
    <row r="2421" spans="8:12" x14ac:dyDescent="0.25">
      <c r="H2421" t="s">
        <v>14162</v>
      </c>
      <c r="I2421" t="s">
        <v>14838</v>
      </c>
      <c r="J2421" t="s">
        <v>736</v>
      </c>
      <c r="K2421" s="1">
        <v>45832</v>
      </c>
      <c r="L2421" t="str">
        <f>IFERROR(VLOOKUP(Result5[[#This Row],[RPRO]],'Data Power app'!C:C,1,0),"Xoa")</f>
        <v>RPRO-250602-0494</v>
      </c>
    </row>
    <row r="2422" spans="8:12" x14ac:dyDescent="0.25">
      <c r="H2422" t="s">
        <v>14789</v>
      </c>
      <c r="I2422" t="s">
        <v>14842</v>
      </c>
      <c r="J2422" t="s">
        <v>741</v>
      </c>
      <c r="K2422" s="1">
        <v>45832</v>
      </c>
      <c r="L2422" t="str">
        <f>IFERROR(VLOOKUP(Result5[[#This Row],[RPRO]],'Data Power app'!C:C,1,0),"Xoa")</f>
        <v>RPRO-250519-0520</v>
      </c>
    </row>
    <row r="2423" spans="8:12" x14ac:dyDescent="0.25">
      <c r="H2423" t="s">
        <v>14164</v>
      </c>
      <c r="I2423" t="s">
        <v>14842</v>
      </c>
      <c r="J2423" t="s">
        <v>741</v>
      </c>
      <c r="K2423" s="1">
        <v>45832</v>
      </c>
      <c r="L2423" t="str">
        <f>IFERROR(VLOOKUP(Result5[[#This Row],[RPRO]],'Data Power app'!C:C,1,0),"Xoa")</f>
        <v>RPRO-250424-0302</v>
      </c>
    </row>
    <row r="2424" spans="8:12" x14ac:dyDescent="0.25">
      <c r="H2424" t="s">
        <v>14166</v>
      </c>
      <c r="I2424" t="s">
        <v>14842</v>
      </c>
      <c r="J2424" t="s">
        <v>741</v>
      </c>
      <c r="K2424" s="1">
        <v>45832</v>
      </c>
      <c r="L2424" t="str">
        <f>IFERROR(VLOOKUP(Result5[[#This Row],[RPRO]],'Data Power app'!C:C,1,0),"Xoa")</f>
        <v>RPRO-250507-0007</v>
      </c>
    </row>
    <row r="2425" spans="8:12" x14ac:dyDescent="0.25">
      <c r="H2425" t="s">
        <v>14168</v>
      </c>
      <c r="I2425" t="s">
        <v>14842</v>
      </c>
      <c r="J2425" t="s">
        <v>741</v>
      </c>
      <c r="K2425" s="1">
        <v>45832</v>
      </c>
      <c r="L2425" t="str">
        <f>IFERROR(VLOOKUP(Result5[[#This Row],[RPRO]],'Data Power app'!C:C,1,0),"Xoa")</f>
        <v>RPRO-250526-0095</v>
      </c>
    </row>
    <row r="2426" spans="8:12" x14ac:dyDescent="0.25">
      <c r="H2426" t="s">
        <v>14194</v>
      </c>
      <c r="I2426" t="s">
        <v>14842</v>
      </c>
      <c r="J2426" t="s">
        <v>741</v>
      </c>
      <c r="K2426" s="1">
        <v>45832</v>
      </c>
      <c r="L2426" t="str">
        <f>IFERROR(VLOOKUP(Result5[[#This Row],[RPRO]],'Data Power app'!C:C,1,0),"Xoa")</f>
        <v>RPRO-250617-0900</v>
      </c>
    </row>
    <row r="2427" spans="8:12" x14ac:dyDescent="0.25">
      <c r="H2427" t="s">
        <v>14174</v>
      </c>
      <c r="I2427" t="s">
        <v>14837</v>
      </c>
      <c r="J2427" t="s">
        <v>739</v>
      </c>
      <c r="K2427" s="1">
        <v>45832</v>
      </c>
      <c r="L2427" t="str">
        <f>IFERROR(VLOOKUP(Result5[[#This Row],[RPRO]],'Data Power app'!C:C,1,0),"Xoa")</f>
        <v>RPRO-250612-0165</v>
      </c>
    </row>
    <row r="2428" spans="8:12" x14ac:dyDescent="0.25">
      <c r="H2428" t="s">
        <v>14176</v>
      </c>
      <c r="I2428" t="s">
        <v>14837</v>
      </c>
      <c r="J2428" t="s">
        <v>739</v>
      </c>
      <c r="K2428" s="1">
        <v>45832</v>
      </c>
      <c r="L2428" t="str">
        <f>IFERROR(VLOOKUP(Result5[[#This Row],[RPRO]],'Data Power app'!C:C,1,0),"Xoa")</f>
        <v>RPRO-250612-0167</v>
      </c>
    </row>
    <row r="2429" spans="8:12" x14ac:dyDescent="0.25">
      <c r="H2429" t="s">
        <v>14178</v>
      </c>
      <c r="I2429" t="s">
        <v>14837</v>
      </c>
      <c r="J2429" t="s">
        <v>739</v>
      </c>
      <c r="K2429" s="1">
        <v>45832</v>
      </c>
      <c r="L2429" t="str">
        <f>IFERROR(VLOOKUP(Result5[[#This Row],[RPRO]],'Data Power app'!C:C,1,0),"Xoa")</f>
        <v>RPRO-250612-0169</v>
      </c>
    </row>
    <row r="2430" spans="8:12" x14ac:dyDescent="0.25">
      <c r="H2430" t="s">
        <v>14180</v>
      </c>
      <c r="I2430" t="s">
        <v>14837</v>
      </c>
      <c r="J2430" t="s">
        <v>739</v>
      </c>
      <c r="K2430" s="1">
        <v>45832</v>
      </c>
      <c r="L2430" t="str">
        <f>IFERROR(VLOOKUP(Result5[[#This Row],[RPRO]],'Data Power app'!C:C,1,0),"Xoa")</f>
        <v>RPRO-250612-0170</v>
      </c>
    </row>
    <row r="2431" spans="8:12" x14ac:dyDescent="0.25">
      <c r="H2431" t="s">
        <v>14170</v>
      </c>
      <c r="I2431" t="s">
        <v>14837</v>
      </c>
      <c r="J2431" t="s">
        <v>739</v>
      </c>
      <c r="K2431" s="1">
        <v>45832</v>
      </c>
      <c r="L2431" t="str">
        <f>IFERROR(VLOOKUP(Result5[[#This Row],[RPRO]],'Data Power app'!C:C,1,0),"Xoa")</f>
        <v>RPRO-250612-0163</v>
      </c>
    </row>
    <row r="2432" spans="8:12" x14ac:dyDescent="0.25">
      <c r="H2432" t="s">
        <v>14172</v>
      </c>
      <c r="I2432" t="s">
        <v>14837</v>
      </c>
      <c r="J2432" t="s">
        <v>739</v>
      </c>
      <c r="K2432" s="1">
        <v>45832</v>
      </c>
      <c r="L2432" t="str">
        <f>IFERROR(VLOOKUP(Result5[[#This Row],[RPRO]],'Data Power app'!C:C,1,0),"Xoa")</f>
        <v>RPRO-250612-0164</v>
      </c>
    </row>
    <row r="2433" spans="8:12" x14ac:dyDescent="0.25">
      <c r="H2433" t="s">
        <v>14160</v>
      </c>
      <c r="I2433" t="s">
        <v>14838</v>
      </c>
      <c r="J2433" t="s">
        <v>736</v>
      </c>
      <c r="K2433" s="1">
        <v>45832</v>
      </c>
      <c r="L2433" t="str">
        <f>IFERROR(VLOOKUP(Result5[[#This Row],[RPRO]],'Data Power app'!C:C,1,0),"Xoa")</f>
        <v>RPRO-250623-0707</v>
      </c>
    </row>
    <row r="2434" spans="8:12" x14ac:dyDescent="0.25">
      <c r="H2434" t="s">
        <v>14618</v>
      </c>
      <c r="I2434" t="s">
        <v>14838</v>
      </c>
      <c r="J2434" t="s">
        <v>736</v>
      </c>
      <c r="K2434" s="1">
        <v>45832</v>
      </c>
      <c r="L2434" t="str">
        <f>IFERROR(VLOOKUP(Result5[[#This Row],[RPRO]],'Data Power app'!C:C,1,0),"Xoa")</f>
        <v>RPRO-250606-0514</v>
      </c>
    </row>
    <row r="2435" spans="8:12" x14ac:dyDescent="0.25">
      <c r="H2435" t="s">
        <v>14620</v>
      </c>
      <c r="I2435" t="s">
        <v>14838</v>
      </c>
      <c r="J2435" t="s">
        <v>736</v>
      </c>
      <c r="K2435" s="1">
        <v>45832</v>
      </c>
      <c r="L2435" t="str">
        <f>IFERROR(VLOOKUP(Result5[[#This Row],[RPRO]],'Data Power app'!C:C,1,0),"Xoa")</f>
        <v>RPRO-250606-0517</v>
      </c>
    </row>
    <row r="2436" spans="8:12" x14ac:dyDescent="0.25">
      <c r="H2436" t="s">
        <v>14622</v>
      </c>
      <c r="I2436" t="s">
        <v>14838</v>
      </c>
      <c r="J2436" t="s">
        <v>736</v>
      </c>
      <c r="K2436" s="1">
        <v>45832</v>
      </c>
      <c r="L2436" t="str">
        <f>IFERROR(VLOOKUP(Result5[[#This Row],[RPRO]],'Data Power app'!C:C,1,0),"Xoa")</f>
        <v>RPRO-250606-0523</v>
      </c>
    </row>
    <row r="2437" spans="8:12" x14ac:dyDescent="0.25">
      <c r="H2437" t="s">
        <v>14624</v>
      </c>
      <c r="I2437" t="s">
        <v>14838</v>
      </c>
      <c r="J2437" t="s">
        <v>736</v>
      </c>
      <c r="K2437" s="1">
        <v>45832</v>
      </c>
      <c r="L2437" t="str">
        <f>IFERROR(VLOOKUP(Result5[[#This Row],[RPRO]],'Data Power app'!C:C,1,0),"Xoa")</f>
        <v>RPRO-250606-0526</v>
      </c>
    </row>
    <row r="2438" spans="8:12" x14ac:dyDescent="0.25">
      <c r="H2438" t="s">
        <v>14626</v>
      </c>
      <c r="I2438" t="s">
        <v>14838</v>
      </c>
      <c r="J2438" t="s">
        <v>736</v>
      </c>
      <c r="K2438" s="1">
        <v>45832</v>
      </c>
      <c r="L2438" t="str">
        <f>IFERROR(VLOOKUP(Result5[[#This Row],[RPRO]],'Data Power app'!C:C,1,0),"Xoa")</f>
        <v>RPRO-250606-0529</v>
      </c>
    </row>
    <row r="2439" spans="8:12" x14ac:dyDescent="0.25">
      <c r="H2439" t="s">
        <v>14628</v>
      </c>
      <c r="I2439" t="s">
        <v>14838</v>
      </c>
      <c r="J2439" t="s">
        <v>736</v>
      </c>
      <c r="K2439" s="1">
        <v>45832</v>
      </c>
      <c r="L2439" t="str">
        <f>IFERROR(VLOOKUP(Result5[[#This Row],[RPRO]],'Data Power app'!C:C,1,0),"Xoa")</f>
        <v>RPRO-250606-0535</v>
      </c>
    </row>
    <row r="2440" spans="8:12" x14ac:dyDescent="0.25">
      <c r="H2440" t="s">
        <v>14630</v>
      </c>
      <c r="I2440" t="s">
        <v>14838</v>
      </c>
      <c r="J2440" t="s">
        <v>736</v>
      </c>
      <c r="K2440" s="1">
        <v>45832</v>
      </c>
      <c r="L2440" t="str">
        <f>IFERROR(VLOOKUP(Result5[[#This Row],[RPRO]],'Data Power app'!C:C,1,0),"Xoa")</f>
        <v>RPRO-250606-0538</v>
      </c>
    </row>
    <row r="2441" spans="8:12" x14ac:dyDescent="0.25">
      <c r="H2441" t="s">
        <v>14756</v>
      </c>
      <c r="I2441" t="s">
        <v>14837</v>
      </c>
      <c r="J2441" t="s">
        <v>739</v>
      </c>
      <c r="K2441" s="1">
        <v>45832</v>
      </c>
      <c r="L2441" t="str">
        <f>IFERROR(VLOOKUP(Result5[[#This Row],[RPRO]],'Data Power app'!C:C,1,0),"Xoa")</f>
        <v>RPRO-250526-0499</v>
      </c>
    </row>
    <row r="2442" spans="8:12" x14ac:dyDescent="0.25">
      <c r="H2442" t="s">
        <v>14758</v>
      </c>
      <c r="I2442" t="s">
        <v>14837</v>
      </c>
      <c r="J2442" t="s">
        <v>739</v>
      </c>
      <c r="K2442" s="1">
        <v>45832</v>
      </c>
      <c r="L2442" t="str">
        <f>IFERROR(VLOOKUP(Result5[[#This Row],[RPRO]],'Data Power app'!C:C,1,0),"Xoa")</f>
        <v>RPRO-250526-0500</v>
      </c>
    </row>
    <row r="2443" spans="8:12" x14ac:dyDescent="0.25">
      <c r="H2443" t="s">
        <v>14760</v>
      </c>
      <c r="I2443" t="s">
        <v>14837</v>
      </c>
      <c r="J2443" t="s">
        <v>739</v>
      </c>
      <c r="K2443" s="1">
        <v>45832</v>
      </c>
      <c r="L2443" t="str">
        <f>IFERROR(VLOOKUP(Result5[[#This Row],[RPRO]],'Data Power app'!C:C,1,0),"Xoa")</f>
        <v>RPRO-250526-0501</v>
      </c>
    </row>
    <row r="2444" spans="8:12" x14ac:dyDescent="0.25">
      <c r="H2444" t="s">
        <v>14762</v>
      </c>
      <c r="I2444" t="s">
        <v>14837</v>
      </c>
      <c r="J2444" t="s">
        <v>739</v>
      </c>
      <c r="K2444" s="1">
        <v>45832</v>
      </c>
      <c r="L2444" t="str">
        <f>IFERROR(VLOOKUP(Result5[[#This Row],[RPRO]],'Data Power app'!C:C,1,0),"Xoa")</f>
        <v>RPRO-250526-0502</v>
      </c>
    </row>
    <row r="2445" spans="8:12" x14ac:dyDescent="0.25">
      <c r="H2445" t="s">
        <v>14764</v>
      </c>
      <c r="I2445" t="s">
        <v>14837</v>
      </c>
      <c r="J2445" t="s">
        <v>739</v>
      </c>
      <c r="K2445" s="1">
        <v>45832</v>
      </c>
      <c r="L2445" t="str">
        <f>IFERROR(VLOOKUP(Result5[[#This Row],[RPRO]],'Data Power app'!C:C,1,0),"Xoa")</f>
        <v>RPRO-250526-0503</v>
      </c>
    </row>
    <row r="2446" spans="8:12" x14ac:dyDescent="0.25">
      <c r="H2446" t="s">
        <v>14766</v>
      </c>
      <c r="I2446" t="s">
        <v>14837</v>
      </c>
      <c r="J2446" t="s">
        <v>739</v>
      </c>
      <c r="K2446" s="1">
        <v>45832</v>
      </c>
      <c r="L2446" t="str">
        <f>IFERROR(VLOOKUP(Result5[[#This Row],[RPRO]],'Data Power app'!C:C,1,0),"Xoa")</f>
        <v>RPRO-250526-0504</v>
      </c>
    </row>
    <row r="2447" spans="8:12" x14ac:dyDescent="0.25">
      <c r="H2447" t="s">
        <v>14768</v>
      </c>
      <c r="I2447" t="s">
        <v>14837</v>
      </c>
      <c r="J2447" t="s">
        <v>739</v>
      </c>
      <c r="K2447" s="1">
        <v>45832</v>
      </c>
      <c r="L2447" t="str">
        <f>IFERROR(VLOOKUP(Result5[[#This Row],[RPRO]],'Data Power app'!C:C,1,0),"Xoa")</f>
        <v>RPRO-250526-0505</v>
      </c>
    </row>
    <row r="2448" spans="8:12" x14ac:dyDescent="0.25">
      <c r="H2448" t="s">
        <v>14770</v>
      </c>
      <c r="I2448" t="s">
        <v>14837</v>
      </c>
      <c r="J2448" t="s">
        <v>739</v>
      </c>
      <c r="K2448" s="1">
        <v>45832</v>
      </c>
      <c r="L2448" t="str">
        <f>IFERROR(VLOOKUP(Result5[[#This Row],[RPRO]],'Data Power app'!C:C,1,0),"Xoa")</f>
        <v>RPRO-250526-0506</v>
      </c>
    </row>
    <row r="2449" spans="8:12" x14ac:dyDescent="0.25">
      <c r="H2449" t="s">
        <v>14772</v>
      </c>
      <c r="I2449" t="s">
        <v>14837</v>
      </c>
      <c r="J2449" t="s">
        <v>739</v>
      </c>
      <c r="K2449" s="1">
        <v>45832</v>
      </c>
      <c r="L2449" t="str">
        <f>IFERROR(VLOOKUP(Result5[[#This Row],[RPRO]],'Data Power app'!C:C,1,0),"Xoa")</f>
        <v>RPRO-250526-0507</v>
      </c>
    </row>
    <row r="2450" spans="8:12" x14ac:dyDescent="0.25">
      <c r="H2450" t="s">
        <v>14774</v>
      </c>
      <c r="I2450" t="s">
        <v>14837</v>
      </c>
      <c r="J2450" t="s">
        <v>739</v>
      </c>
      <c r="K2450" s="1">
        <v>45832</v>
      </c>
      <c r="L2450" t="str">
        <f>IFERROR(VLOOKUP(Result5[[#This Row],[RPRO]],'Data Power app'!C:C,1,0),"Xoa")</f>
        <v>RPRO-250526-0508</v>
      </c>
    </row>
    <row r="2451" spans="8:12" x14ac:dyDescent="0.25">
      <c r="H2451" t="s">
        <v>14776</v>
      </c>
      <c r="I2451" t="s">
        <v>14837</v>
      </c>
      <c r="J2451" t="s">
        <v>739</v>
      </c>
      <c r="K2451" s="1">
        <v>45832</v>
      </c>
      <c r="L2451" t="str">
        <f>IFERROR(VLOOKUP(Result5[[#This Row],[RPRO]],'Data Power app'!C:C,1,0),"Xoa")</f>
        <v>RPRO-250526-0509</v>
      </c>
    </row>
    <row r="2452" spans="8:12" x14ac:dyDescent="0.25">
      <c r="H2452" t="s">
        <v>14778</v>
      </c>
      <c r="I2452" t="s">
        <v>14837</v>
      </c>
      <c r="J2452" t="s">
        <v>739</v>
      </c>
      <c r="K2452" s="1">
        <v>45832</v>
      </c>
      <c r="L2452" t="str">
        <f>IFERROR(VLOOKUP(Result5[[#This Row],[RPRO]],'Data Power app'!C:C,1,0),"Xoa")</f>
        <v>RPRO-250526-0510</v>
      </c>
    </row>
    <row r="2453" spans="8:12" x14ac:dyDescent="0.25">
      <c r="H2453" t="s">
        <v>14780</v>
      </c>
      <c r="I2453" t="s">
        <v>14837</v>
      </c>
      <c r="J2453" t="s">
        <v>739</v>
      </c>
      <c r="K2453" s="1">
        <v>45832</v>
      </c>
      <c r="L2453" t="str">
        <f>IFERROR(VLOOKUP(Result5[[#This Row],[RPRO]],'Data Power app'!C:C,1,0),"Xoa")</f>
        <v>RPRO-250526-0511</v>
      </c>
    </row>
    <row r="2454" spans="8:12" x14ac:dyDescent="0.25">
      <c r="H2454" t="s">
        <v>14192</v>
      </c>
      <c r="I2454" t="s">
        <v>14842</v>
      </c>
      <c r="J2454" t="s">
        <v>741</v>
      </c>
      <c r="K2454" s="1">
        <v>45832</v>
      </c>
      <c r="L2454" t="str">
        <f>IFERROR(VLOOKUP(Result5[[#This Row],[RPRO]],'Data Power app'!C:C,1,0),"Xoa")</f>
        <v>RPRO-250617-0899</v>
      </c>
    </row>
    <row r="2455" spans="8:12" x14ac:dyDescent="0.25">
      <c r="H2455" t="s">
        <v>14196</v>
      </c>
      <c r="I2455" t="s">
        <v>14842</v>
      </c>
      <c r="J2455" t="s">
        <v>741</v>
      </c>
      <c r="K2455" s="1">
        <v>45832</v>
      </c>
      <c r="L2455" t="str">
        <f>IFERROR(VLOOKUP(Result5[[#This Row],[RPRO]],'Data Power app'!C:C,1,0),"Xoa")</f>
        <v>RPRO-250617-0903</v>
      </c>
    </row>
    <row r="2456" spans="8:12" x14ac:dyDescent="0.25">
      <c r="H2456" t="s">
        <v>14188</v>
      </c>
      <c r="I2456" t="s">
        <v>14842</v>
      </c>
      <c r="J2456" t="s">
        <v>741</v>
      </c>
      <c r="K2456" s="1">
        <v>45832</v>
      </c>
      <c r="L2456" t="str">
        <f>IFERROR(VLOOKUP(Result5[[#This Row],[RPRO]],'Data Power app'!C:C,1,0),"Xoa")</f>
        <v>RPRO-250612-0290</v>
      </c>
    </row>
    <row r="2457" spans="8:12" x14ac:dyDescent="0.25">
      <c r="H2457" t="s">
        <v>14184</v>
      </c>
      <c r="I2457" t="s">
        <v>14842</v>
      </c>
      <c r="J2457" t="s">
        <v>741</v>
      </c>
      <c r="K2457" s="1">
        <v>45832</v>
      </c>
      <c r="L2457" t="str">
        <f>IFERROR(VLOOKUP(Result5[[#This Row],[RPRO]],'Data Power app'!C:C,1,0),"Xoa")</f>
        <v>RPRO-250612-0282</v>
      </c>
    </row>
    <row r="2458" spans="8:12" x14ac:dyDescent="0.25">
      <c r="H2458" t="s">
        <v>14190</v>
      </c>
      <c r="I2458" t="s">
        <v>14842</v>
      </c>
      <c r="J2458" t="s">
        <v>741</v>
      </c>
      <c r="K2458" s="1">
        <v>45832</v>
      </c>
      <c r="L2458" t="str">
        <f>IFERROR(VLOOKUP(Result5[[#This Row],[RPRO]],'Data Power app'!C:C,1,0),"Xoa")</f>
        <v>RPRO-250612-0294</v>
      </c>
    </row>
    <row r="2459" spans="8:12" x14ac:dyDescent="0.25">
      <c r="H2459" t="s">
        <v>14186</v>
      </c>
      <c r="I2459" t="s">
        <v>14842</v>
      </c>
      <c r="J2459" t="s">
        <v>741</v>
      </c>
      <c r="K2459" s="1">
        <v>45832</v>
      </c>
      <c r="L2459" t="str">
        <f>IFERROR(VLOOKUP(Result5[[#This Row],[RPRO]],'Data Power app'!C:C,1,0),"Xoa")</f>
        <v>RPRO-250612-0285</v>
      </c>
    </row>
    <row r="2460" spans="8:12" x14ac:dyDescent="0.25">
      <c r="H2460" t="s">
        <v>14207</v>
      </c>
      <c r="I2460" t="s">
        <v>14842</v>
      </c>
      <c r="J2460" t="s">
        <v>741</v>
      </c>
      <c r="K2460" s="1">
        <v>45832</v>
      </c>
      <c r="L2460" t="str">
        <f>IFERROR(VLOOKUP(Result5[[#This Row],[RPRO]],'Data Power app'!C:C,1,0),"Xoa")</f>
        <v>RPRO-250425-0141</v>
      </c>
    </row>
    <row r="2461" spans="8:12" x14ac:dyDescent="0.25">
      <c r="H2461" t="s">
        <v>14210</v>
      </c>
      <c r="I2461" t="s">
        <v>14842</v>
      </c>
      <c r="J2461" t="s">
        <v>741</v>
      </c>
      <c r="K2461" s="1">
        <v>45832</v>
      </c>
      <c r="L2461" t="str">
        <f>IFERROR(VLOOKUP(Result5[[#This Row],[RPRO]],'Data Power app'!C:C,1,0),"Xoa")</f>
        <v>RPRO-250507-0001</v>
      </c>
    </row>
    <row r="2462" spans="8:12" x14ac:dyDescent="0.25">
      <c r="H2462" t="s">
        <v>14212</v>
      </c>
      <c r="I2462" t="s">
        <v>14842</v>
      </c>
      <c r="J2462" t="s">
        <v>741</v>
      </c>
      <c r="K2462" s="1">
        <v>45832</v>
      </c>
      <c r="L2462" t="str">
        <f>IFERROR(VLOOKUP(Result5[[#This Row],[RPRO]],'Data Power app'!C:C,1,0),"Xoa")</f>
        <v>RPRO-250507-0005</v>
      </c>
    </row>
    <row r="2463" spans="8:12" x14ac:dyDescent="0.25">
      <c r="H2463" t="s">
        <v>14200</v>
      </c>
      <c r="I2463" t="s">
        <v>14842</v>
      </c>
      <c r="J2463" t="s">
        <v>741</v>
      </c>
      <c r="K2463" s="1">
        <v>45832</v>
      </c>
      <c r="L2463" t="str">
        <f>IFERROR(VLOOKUP(Result5[[#This Row],[RPRO]],'Data Power app'!C:C,1,0),"Xoa")</f>
        <v>RPRO-250424-0325</v>
      </c>
    </row>
    <row r="2464" spans="8:12" x14ac:dyDescent="0.25">
      <c r="H2464" t="s">
        <v>14214</v>
      </c>
      <c r="I2464" t="s">
        <v>14842</v>
      </c>
      <c r="J2464" t="s">
        <v>741</v>
      </c>
      <c r="K2464" s="1">
        <v>45832</v>
      </c>
      <c r="L2464" t="str">
        <f>IFERROR(VLOOKUP(Result5[[#This Row],[RPRO]],'Data Power app'!C:C,1,0),"Xoa")</f>
        <v>RPRO-250526-0087</v>
      </c>
    </row>
    <row r="2465" spans="8:12" x14ac:dyDescent="0.25">
      <c r="H2465" t="s">
        <v>14205</v>
      </c>
      <c r="I2465" t="s">
        <v>14842</v>
      </c>
      <c r="J2465" t="s">
        <v>741</v>
      </c>
      <c r="K2465" s="1">
        <v>45832</v>
      </c>
      <c r="L2465" t="str">
        <f>IFERROR(VLOOKUP(Result5[[#This Row],[RPRO]],'Data Power app'!C:C,1,0),"Xoa")</f>
        <v>RPRO-250424-0338</v>
      </c>
    </row>
    <row r="2466" spans="8:12" x14ac:dyDescent="0.25">
      <c r="H2466" t="s">
        <v>14216</v>
      </c>
      <c r="I2466" t="s">
        <v>14842</v>
      </c>
      <c r="J2466" t="s">
        <v>741</v>
      </c>
      <c r="K2466" s="1">
        <v>45832</v>
      </c>
      <c r="L2466" t="str">
        <f>IFERROR(VLOOKUP(Result5[[#This Row],[RPRO]],'Data Power app'!C:C,1,0),"Xoa")</f>
        <v>RPRO-250617-0902</v>
      </c>
    </row>
    <row r="2467" spans="8:12" x14ac:dyDescent="0.25">
      <c r="H2467" t="s">
        <v>14182</v>
      </c>
      <c r="I2467" t="s">
        <v>14842</v>
      </c>
      <c r="J2467" t="s">
        <v>741</v>
      </c>
      <c r="K2467" s="1">
        <v>45832</v>
      </c>
      <c r="L2467" t="str">
        <f>IFERROR(VLOOKUP(Result5[[#This Row],[RPRO]],'Data Power app'!C:C,1,0),"Xoa")</f>
        <v>RPRO-250612-0281</v>
      </c>
    </row>
    <row r="2468" spans="8:12" x14ac:dyDescent="0.25">
      <c r="H2468" t="s">
        <v>14233</v>
      </c>
      <c r="I2468" t="s">
        <v>14837</v>
      </c>
      <c r="J2468" t="s">
        <v>739</v>
      </c>
      <c r="K2468" s="1">
        <v>45832</v>
      </c>
      <c r="L2468" t="str">
        <f>IFERROR(VLOOKUP(Result5[[#This Row],[RPRO]],'Data Power app'!C:C,1,0),"Xoa")</f>
        <v>RPRO-250619-0141</v>
      </c>
    </row>
    <row r="2469" spans="8:12" x14ac:dyDescent="0.25">
      <c r="H2469" t="s">
        <v>14235</v>
      </c>
      <c r="I2469" t="s">
        <v>14837</v>
      </c>
      <c r="J2469" t="s">
        <v>739</v>
      </c>
      <c r="K2469" s="1">
        <v>45832</v>
      </c>
      <c r="L2469" t="str">
        <f>IFERROR(VLOOKUP(Result5[[#This Row],[RPRO]],'Data Power app'!C:C,1,0),"Xoa")</f>
        <v>RPRO-250619-0142</v>
      </c>
    </row>
    <row r="2470" spans="8:12" x14ac:dyDescent="0.25">
      <c r="H2470" t="s">
        <v>14237</v>
      </c>
      <c r="I2470" t="s">
        <v>14837</v>
      </c>
      <c r="J2470" t="s">
        <v>739</v>
      </c>
      <c r="K2470" s="1">
        <v>45832</v>
      </c>
      <c r="L2470" t="str">
        <f>IFERROR(VLOOKUP(Result5[[#This Row],[RPRO]],'Data Power app'!C:C,1,0),"Xoa")</f>
        <v>RPRO-250619-0143</v>
      </c>
    </row>
    <row r="2471" spans="8:12" x14ac:dyDescent="0.25">
      <c r="H2471" t="s">
        <v>14239</v>
      </c>
      <c r="I2471" t="s">
        <v>14841</v>
      </c>
      <c r="J2471" t="s">
        <v>738</v>
      </c>
      <c r="K2471" s="1">
        <v>45832</v>
      </c>
      <c r="L2471" t="str">
        <f>IFERROR(VLOOKUP(Result5[[#This Row],[RPRO]],'Data Power app'!C:C,1,0),"Xoa")</f>
        <v>RPRO-250619-0297</v>
      </c>
    </row>
    <row r="2472" spans="8:12" x14ac:dyDescent="0.25">
      <c r="H2472" t="s">
        <v>14253</v>
      </c>
      <c r="I2472" t="s">
        <v>14837</v>
      </c>
      <c r="J2472" t="s">
        <v>739</v>
      </c>
      <c r="K2472" s="1">
        <v>45832</v>
      </c>
      <c r="L2472" t="str">
        <f>IFERROR(VLOOKUP(Result5[[#This Row],[RPRO]],'Data Power app'!C:C,1,0),"Xoa")</f>
        <v>RPRO-250619-0340</v>
      </c>
    </row>
    <row r="2473" spans="8:12" x14ac:dyDescent="0.25">
      <c r="H2473" t="s">
        <v>14290</v>
      </c>
      <c r="I2473" t="s">
        <v>14837</v>
      </c>
      <c r="J2473" t="s">
        <v>739</v>
      </c>
      <c r="K2473" s="1">
        <v>45832</v>
      </c>
      <c r="L2473" t="str">
        <f>IFERROR(VLOOKUP(Result5[[#This Row],[RPRO]],'Data Power app'!C:C,1,0),"Xoa")</f>
        <v>RPRO-250610-0740</v>
      </c>
    </row>
    <row r="2474" spans="8:12" x14ac:dyDescent="0.25">
      <c r="H2474" t="s">
        <v>14295</v>
      </c>
      <c r="I2474" t="s">
        <v>14837</v>
      </c>
      <c r="J2474" t="s">
        <v>739</v>
      </c>
      <c r="K2474" s="1">
        <v>45832</v>
      </c>
      <c r="L2474" t="str">
        <f>IFERROR(VLOOKUP(Result5[[#This Row],[RPRO]],'Data Power app'!C:C,1,0),"Xoa")</f>
        <v>RPRO-250610-0744</v>
      </c>
    </row>
    <row r="2475" spans="8:12" x14ac:dyDescent="0.25">
      <c r="H2475" t="s">
        <v>14300</v>
      </c>
      <c r="I2475" t="s">
        <v>14837</v>
      </c>
      <c r="J2475" t="s">
        <v>739</v>
      </c>
      <c r="K2475" s="1">
        <v>45832</v>
      </c>
      <c r="L2475" t="str">
        <f>IFERROR(VLOOKUP(Result5[[#This Row],[RPRO]],'Data Power app'!C:C,1,0),"Xoa")</f>
        <v>RPRO-250610-0745</v>
      </c>
    </row>
    <row r="2476" spans="8:12" x14ac:dyDescent="0.25">
      <c r="H2476" t="s">
        <v>14304</v>
      </c>
      <c r="I2476" t="s">
        <v>14837</v>
      </c>
      <c r="J2476" t="s">
        <v>739</v>
      </c>
      <c r="K2476" s="1">
        <v>45832</v>
      </c>
      <c r="L2476" t="str">
        <f>IFERROR(VLOOKUP(Result5[[#This Row],[RPRO]],'Data Power app'!C:C,1,0),"Xoa")</f>
        <v>RPRO-250610-0746</v>
      </c>
    </row>
    <row r="2477" spans="8:12" x14ac:dyDescent="0.25">
      <c r="H2477" t="s">
        <v>14306</v>
      </c>
      <c r="I2477" t="s">
        <v>14837</v>
      </c>
      <c r="J2477" t="s">
        <v>739</v>
      </c>
      <c r="K2477" s="1">
        <v>45832</v>
      </c>
      <c r="L2477" t="str">
        <f>IFERROR(VLOOKUP(Result5[[#This Row],[RPRO]],'Data Power app'!C:C,1,0),"Xoa")</f>
        <v>RPRO-250610-0747</v>
      </c>
    </row>
    <row r="2478" spans="8:12" x14ac:dyDescent="0.25">
      <c r="H2478" t="s">
        <v>14198</v>
      </c>
      <c r="I2478" t="s">
        <v>14841</v>
      </c>
      <c r="J2478" t="s">
        <v>738</v>
      </c>
      <c r="K2478" s="1">
        <v>45832</v>
      </c>
      <c r="L2478" t="str">
        <f>IFERROR(VLOOKUP(Result5[[#This Row],[RPRO]],'Data Power app'!C:C,1,0),"Xoa")</f>
        <v>RPRO-250607-0176</v>
      </c>
    </row>
    <row r="2479" spans="8:12" x14ac:dyDescent="0.25">
      <c r="H2479" t="s">
        <v>14225</v>
      </c>
      <c r="I2479" t="s">
        <v>14837</v>
      </c>
      <c r="J2479" t="s">
        <v>739</v>
      </c>
      <c r="K2479" s="1">
        <v>45832</v>
      </c>
      <c r="L2479" t="str">
        <f>IFERROR(VLOOKUP(Result5[[#This Row],[RPRO]],'Data Power app'!C:C,1,0),"Xoa")</f>
        <v>RPRO-250618-0338</v>
      </c>
    </row>
    <row r="2480" spans="8:12" x14ac:dyDescent="0.25">
      <c r="H2480" t="s">
        <v>14228</v>
      </c>
      <c r="I2480" t="s">
        <v>14837</v>
      </c>
      <c r="J2480" t="s">
        <v>739</v>
      </c>
      <c r="K2480" s="1">
        <v>45832</v>
      </c>
      <c r="L2480" t="str">
        <f>IFERROR(VLOOKUP(Result5[[#This Row],[RPRO]],'Data Power app'!C:C,1,0),"Xoa")</f>
        <v>RPRO-250618-0407</v>
      </c>
    </row>
    <row r="2481" spans="8:12" x14ac:dyDescent="0.25">
      <c r="H2481" t="s">
        <v>14231</v>
      </c>
      <c r="I2481" t="s">
        <v>14837</v>
      </c>
      <c r="J2481" t="s">
        <v>739</v>
      </c>
      <c r="K2481" s="1">
        <v>45832</v>
      </c>
      <c r="L2481" t="str">
        <f>IFERROR(VLOOKUP(Result5[[#This Row],[RPRO]],'Data Power app'!C:C,1,0),"Xoa")</f>
        <v>RPRO-250618-0409</v>
      </c>
    </row>
    <row r="2482" spans="8:12" x14ac:dyDescent="0.25">
      <c r="H2482" t="s">
        <v>14309</v>
      </c>
      <c r="I2482" t="s">
        <v>14837</v>
      </c>
      <c r="J2482" t="s">
        <v>739</v>
      </c>
      <c r="K2482" s="1">
        <v>45832</v>
      </c>
      <c r="L2482" t="str">
        <f>IFERROR(VLOOKUP(Result5[[#This Row],[RPRO]],'Data Power app'!C:C,1,0),"Xoa")</f>
        <v>RPRO-250610-0748</v>
      </c>
    </row>
    <row r="2483" spans="8:12" x14ac:dyDescent="0.25">
      <c r="H2483" t="s">
        <v>14223</v>
      </c>
      <c r="I2483" t="s">
        <v>14841</v>
      </c>
      <c r="J2483" t="s">
        <v>738</v>
      </c>
      <c r="K2483" s="1">
        <v>45832</v>
      </c>
      <c r="L2483" t="str">
        <f>IFERROR(VLOOKUP(Result5[[#This Row],[RPRO]],'Data Power app'!C:C,1,0),"Xoa")</f>
        <v>RPRO-250618-0001</v>
      </c>
    </row>
    <row r="2484" spans="8:12" x14ac:dyDescent="0.25">
      <c r="H2484" t="s">
        <v>14218</v>
      </c>
      <c r="I2484" t="s">
        <v>14841</v>
      </c>
      <c r="J2484" t="s">
        <v>738</v>
      </c>
      <c r="K2484" s="1">
        <v>45832</v>
      </c>
      <c r="L2484" t="str">
        <f>IFERROR(VLOOKUP(Result5[[#This Row],[RPRO]],'Data Power app'!C:C,1,0),"Xoa")</f>
        <v>RPRO-250611-0165</v>
      </c>
    </row>
    <row r="2485" spans="8:12" x14ac:dyDescent="0.25">
      <c r="H2485" t="s">
        <v>14243</v>
      </c>
      <c r="I2485" t="s">
        <v>14837</v>
      </c>
      <c r="J2485" t="s">
        <v>739</v>
      </c>
      <c r="K2485" s="1">
        <v>45832</v>
      </c>
      <c r="L2485" t="str">
        <f>IFERROR(VLOOKUP(Result5[[#This Row],[RPRO]],'Data Power app'!C:C,1,0),"Xoa")</f>
        <v>RPRO-250603-0297</v>
      </c>
    </row>
    <row r="2486" spans="8:12" x14ac:dyDescent="0.25">
      <c r="H2486" t="s">
        <v>14311</v>
      </c>
      <c r="I2486" t="s">
        <v>14837</v>
      </c>
      <c r="J2486" t="s">
        <v>739</v>
      </c>
      <c r="K2486" s="1">
        <v>45832</v>
      </c>
      <c r="L2486" t="str">
        <f>IFERROR(VLOOKUP(Result5[[#This Row],[RPRO]],'Data Power app'!C:C,1,0),"Xoa")</f>
        <v>RPRO-250610-0749</v>
      </c>
    </row>
    <row r="2487" spans="8:12" x14ac:dyDescent="0.25">
      <c r="H2487" t="s">
        <v>14317</v>
      </c>
      <c r="I2487" t="s">
        <v>14837</v>
      </c>
      <c r="J2487" t="s">
        <v>739</v>
      </c>
      <c r="K2487" s="1">
        <v>45832</v>
      </c>
      <c r="L2487" t="str">
        <f>IFERROR(VLOOKUP(Result5[[#This Row],[RPRO]],'Data Power app'!C:C,1,0),"Xoa")</f>
        <v>RPRO-250606-0780</v>
      </c>
    </row>
    <row r="2488" spans="8:12" x14ac:dyDescent="0.25">
      <c r="H2488" t="s">
        <v>14313</v>
      </c>
      <c r="I2488" t="s">
        <v>14837</v>
      </c>
      <c r="J2488" t="s">
        <v>739</v>
      </c>
      <c r="K2488" s="1">
        <v>45832</v>
      </c>
      <c r="L2488" t="str">
        <f>IFERROR(VLOOKUP(Result5[[#This Row],[RPRO]],'Data Power app'!C:C,1,0),"Xoa")</f>
        <v>RPRO-250610-0750</v>
      </c>
    </row>
    <row r="2489" spans="8:12" x14ac:dyDescent="0.25">
      <c r="H2489" t="s">
        <v>14248</v>
      </c>
      <c r="I2489" t="s">
        <v>14842</v>
      </c>
      <c r="J2489" t="s">
        <v>741</v>
      </c>
      <c r="K2489" s="1">
        <v>45832</v>
      </c>
      <c r="L2489" t="str">
        <f>IFERROR(VLOOKUP(Result5[[#This Row],[RPRO]],'Data Power app'!C:C,1,0),"Xoa")</f>
        <v>RPRO-250519-0264</v>
      </c>
    </row>
    <row r="2490" spans="8:12" x14ac:dyDescent="0.25">
      <c r="H2490" t="s">
        <v>14315</v>
      </c>
      <c r="I2490" t="s">
        <v>14837</v>
      </c>
      <c r="J2490" t="s">
        <v>739</v>
      </c>
      <c r="K2490" s="1">
        <v>45832</v>
      </c>
      <c r="L2490" t="str">
        <f>IFERROR(VLOOKUP(Result5[[#This Row],[RPRO]],'Data Power app'!C:C,1,0),"Xoa")</f>
        <v>RPRO-250610-0751</v>
      </c>
    </row>
    <row r="2491" spans="8:12" x14ac:dyDescent="0.25">
      <c r="H2491" t="s">
        <v>14245</v>
      </c>
      <c r="I2491" t="s">
        <v>14837</v>
      </c>
      <c r="J2491" t="s">
        <v>739</v>
      </c>
      <c r="K2491" s="1">
        <v>45832</v>
      </c>
      <c r="L2491" t="str">
        <f>IFERROR(VLOOKUP(Result5[[#This Row],[RPRO]],'Data Power app'!C:C,1,0),"Xoa")</f>
        <v>RPRO-250506-0676</v>
      </c>
    </row>
    <row r="2492" spans="8:12" x14ac:dyDescent="0.25">
      <c r="H2492" t="s">
        <v>14270</v>
      </c>
      <c r="I2492" t="s">
        <v>14840</v>
      </c>
      <c r="J2492" t="s">
        <v>740</v>
      </c>
      <c r="K2492" s="1">
        <v>45832</v>
      </c>
      <c r="L2492" t="str">
        <f>IFERROR(VLOOKUP(Result5[[#This Row],[RPRO]],'Data Power app'!C:C,1,0),"Xoa")</f>
        <v>RPRO-250528-1885</v>
      </c>
    </row>
    <row r="2493" spans="8:12" x14ac:dyDescent="0.25">
      <c r="H2493" t="s">
        <v>14262</v>
      </c>
      <c r="I2493" t="s">
        <v>14841</v>
      </c>
      <c r="J2493" t="s">
        <v>738</v>
      </c>
      <c r="K2493" s="1">
        <v>45832</v>
      </c>
      <c r="L2493" t="str">
        <f>IFERROR(VLOOKUP(Result5[[#This Row],[RPRO]],'Data Power app'!C:C,1,0),"Xoa")</f>
        <v>RPRO-250529-0171</v>
      </c>
    </row>
    <row r="2494" spans="8:12" x14ac:dyDescent="0.25">
      <c r="H2494" t="s">
        <v>14272</v>
      </c>
      <c r="I2494" t="s">
        <v>14837</v>
      </c>
      <c r="J2494" t="s">
        <v>739</v>
      </c>
      <c r="K2494" s="1">
        <v>45832</v>
      </c>
      <c r="L2494" t="str">
        <f>IFERROR(VLOOKUP(Result5[[#This Row],[RPRO]],'Data Power app'!C:C,1,0),"Xoa")</f>
        <v>RPRO-250604-0169</v>
      </c>
    </row>
    <row r="2495" spans="8:12" x14ac:dyDescent="0.25">
      <c r="H2495" t="s">
        <v>14274</v>
      </c>
      <c r="I2495" t="s">
        <v>14837</v>
      </c>
      <c r="J2495" t="s">
        <v>739</v>
      </c>
      <c r="K2495" s="1">
        <v>45832</v>
      </c>
      <c r="L2495" t="str">
        <f>IFERROR(VLOOKUP(Result5[[#This Row],[RPRO]],'Data Power app'!C:C,1,0),"Xoa")</f>
        <v>RPRO-250604-0172</v>
      </c>
    </row>
    <row r="2496" spans="8:12" x14ac:dyDescent="0.25">
      <c r="H2496" t="s">
        <v>14276</v>
      </c>
      <c r="I2496" t="s">
        <v>14837</v>
      </c>
      <c r="J2496" t="s">
        <v>739</v>
      </c>
      <c r="K2496" s="1">
        <v>45832</v>
      </c>
      <c r="L2496" t="str">
        <f>IFERROR(VLOOKUP(Result5[[#This Row],[RPRO]],'Data Power app'!C:C,1,0),"Xoa")</f>
        <v>RPRO-250604-0359</v>
      </c>
    </row>
    <row r="2497" spans="8:12" x14ac:dyDescent="0.25">
      <c r="H2497" t="s">
        <v>14278</v>
      </c>
      <c r="I2497" t="s">
        <v>14837</v>
      </c>
      <c r="J2497" t="s">
        <v>739</v>
      </c>
      <c r="K2497" s="1">
        <v>45832</v>
      </c>
      <c r="L2497" t="str">
        <f>IFERROR(VLOOKUP(Result5[[#This Row],[RPRO]],'Data Power app'!C:C,1,0),"Xoa")</f>
        <v>RPRO-250604-0378</v>
      </c>
    </row>
    <row r="2498" spans="8:12" x14ac:dyDescent="0.25">
      <c r="H2498" t="s">
        <v>14280</v>
      </c>
      <c r="I2498" t="s">
        <v>14837</v>
      </c>
      <c r="J2498" t="s">
        <v>739</v>
      </c>
      <c r="K2498" s="1">
        <v>45832</v>
      </c>
      <c r="L2498" t="str">
        <f>IFERROR(VLOOKUP(Result5[[#This Row],[RPRO]],'Data Power app'!C:C,1,0),"Xoa")</f>
        <v>RPRO-250604-0379</v>
      </c>
    </row>
    <row r="2499" spans="8:12" x14ac:dyDescent="0.25">
      <c r="H2499" t="s">
        <v>14282</v>
      </c>
      <c r="I2499" t="s">
        <v>14837</v>
      </c>
      <c r="J2499" t="s">
        <v>739</v>
      </c>
      <c r="K2499" s="1">
        <v>45832</v>
      </c>
      <c r="L2499" t="str">
        <f>IFERROR(VLOOKUP(Result5[[#This Row],[RPRO]],'Data Power app'!C:C,1,0),"Xoa")</f>
        <v>RPRO-250604-0380</v>
      </c>
    </row>
    <row r="2500" spans="8:12" x14ac:dyDescent="0.25">
      <c r="H2500" t="s">
        <v>14284</v>
      </c>
      <c r="I2500" t="s">
        <v>14837</v>
      </c>
      <c r="J2500" t="s">
        <v>739</v>
      </c>
      <c r="K2500" s="1">
        <v>45832</v>
      </c>
      <c r="L2500" t="str">
        <f>IFERROR(VLOOKUP(Result5[[#This Row],[RPRO]],'Data Power app'!C:C,1,0),"Xoa")</f>
        <v>RPRO-250604-0382</v>
      </c>
    </row>
    <row r="2501" spans="8:12" x14ac:dyDescent="0.25">
      <c r="H2501" t="s">
        <v>14286</v>
      </c>
      <c r="I2501" t="s">
        <v>14837</v>
      </c>
      <c r="J2501" t="s">
        <v>739</v>
      </c>
      <c r="K2501" s="1">
        <v>45832</v>
      </c>
      <c r="L2501" t="str">
        <f>IFERROR(VLOOKUP(Result5[[#This Row],[RPRO]],'Data Power app'!C:C,1,0),"Xoa")</f>
        <v>RPRO-250604-0383</v>
      </c>
    </row>
    <row r="2502" spans="8:12" x14ac:dyDescent="0.25">
      <c r="H2502" t="s">
        <v>14288</v>
      </c>
      <c r="I2502" t="s">
        <v>14837</v>
      </c>
      <c r="J2502" t="s">
        <v>739</v>
      </c>
      <c r="K2502" s="1">
        <v>45832</v>
      </c>
      <c r="L2502" t="str">
        <f>IFERROR(VLOOKUP(Result5[[#This Row],[RPRO]],'Data Power app'!C:C,1,0),"Xoa")</f>
        <v>RPRO-250604-0384</v>
      </c>
    </row>
    <row r="2503" spans="8:12" x14ac:dyDescent="0.25">
      <c r="H2503" t="s">
        <v>14255</v>
      </c>
      <c r="I2503" t="s">
        <v>14842</v>
      </c>
      <c r="J2503" t="s">
        <v>741</v>
      </c>
      <c r="K2503" s="1">
        <v>45832</v>
      </c>
      <c r="L2503" t="str">
        <f>IFERROR(VLOOKUP(Result5[[#This Row],[RPRO]],'Data Power app'!C:C,1,0),"Xoa")</f>
        <v>RPRO-250424-0300</v>
      </c>
    </row>
    <row r="2504" spans="8:12" x14ac:dyDescent="0.25">
      <c r="H2504" t="s">
        <v>14258</v>
      </c>
      <c r="I2504" t="s">
        <v>14842</v>
      </c>
      <c r="J2504" t="s">
        <v>741</v>
      </c>
      <c r="K2504" s="1">
        <v>45832</v>
      </c>
      <c r="L2504" t="str">
        <f>IFERROR(VLOOKUP(Result5[[#This Row],[RPRO]],'Data Power app'!C:C,1,0),"Xoa")</f>
        <v>RPRO-250424-0341</v>
      </c>
    </row>
    <row r="2505" spans="8:12" x14ac:dyDescent="0.25">
      <c r="H2505" t="s">
        <v>14260</v>
      </c>
      <c r="I2505" t="s">
        <v>14842</v>
      </c>
      <c r="J2505" t="s">
        <v>741</v>
      </c>
      <c r="K2505" s="1">
        <v>45832</v>
      </c>
      <c r="L2505" t="str">
        <f>IFERROR(VLOOKUP(Result5[[#This Row],[RPRO]],'Data Power app'!C:C,1,0),"Xoa")</f>
        <v>RPRO-250424-0342</v>
      </c>
    </row>
    <row r="2506" spans="8:12" x14ac:dyDescent="0.25">
      <c r="H2506" t="s">
        <v>14267</v>
      </c>
      <c r="I2506" t="s">
        <v>14842</v>
      </c>
      <c r="J2506" t="s">
        <v>741</v>
      </c>
      <c r="K2506" s="1">
        <v>45832</v>
      </c>
      <c r="L2506" t="str">
        <f>IFERROR(VLOOKUP(Result5[[#This Row],[RPRO]],'Data Power app'!C:C,1,0),"Xoa")</f>
        <v>RPRO-250604-0439</v>
      </c>
    </row>
    <row r="2507" spans="8:12" x14ac:dyDescent="0.25">
      <c r="H2507" t="s">
        <v>14335</v>
      </c>
      <c r="I2507" t="s">
        <v>14842</v>
      </c>
      <c r="J2507" t="s">
        <v>741</v>
      </c>
      <c r="K2507" s="1">
        <v>45832</v>
      </c>
      <c r="L2507" t="str">
        <f>IFERROR(VLOOKUP(Result5[[#This Row],[RPRO]],'Data Power app'!C:C,1,0),"Xoa")</f>
        <v>RPRO-250519-0337</v>
      </c>
    </row>
    <row r="2508" spans="8:12" x14ac:dyDescent="0.25">
      <c r="H2508" t="s">
        <v>14337</v>
      </c>
      <c r="I2508" t="s">
        <v>14842</v>
      </c>
      <c r="J2508" t="s">
        <v>741</v>
      </c>
      <c r="K2508" s="1">
        <v>45832</v>
      </c>
      <c r="L2508" t="str">
        <f>IFERROR(VLOOKUP(Result5[[#This Row],[RPRO]],'Data Power app'!C:C,1,0),"Xoa")</f>
        <v>RPRO-250519-0345</v>
      </c>
    </row>
    <row r="2509" spans="8:12" x14ac:dyDescent="0.25">
      <c r="H2509" t="s">
        <v>14339</v>
      </c>
      <c r="I2509" t="s">
        <v>14842</v>
      </c>
      <c r="J2509" t="s">
        <v>741</v>
      </c>
      <c r="K2509" s="1">
        <v>45832</v>
      </c>
      <c r="L2509" t="str">
        <f>IFERROR(VLOOKUP(Result5[[#This Row],[RPRO]],'Data Power app'!C:C,1,0),"Xoa")</f>
        <v>RPRO-250519-0349</v>
      </c>
    </row>
    <row r="2510" spans="8:12" x14ac:dyDescent="0.25">
      <c r="H2510" t="s">
        <v>14341</v>
      </c>
      <c r="I2510" t="s">
        <v>14842</v>
      </c>
      <c r="J2510" t="s">
        <v>741</v>
      </c>
      <c r="K2510" s="1">
        <v>45832</v>
      </c>
      <c r="L2510" t="str">
        <f>IFERROR(VLOOKUP(Result5[[#This Row],[RPRO]],'Data Power app'!C:C,1,0),"Xoa")</f>
        <v>RPRO-250519-0351</v>
      </c>
    </row>
    <row r="2511" spans="8:12" x14ac:dyDescent="0.25">
      <c r="H2511" t="s">
        <v>14343</v>
      </c>
      <c r="I2511" t="s">
        <v>14842</v>
      </c>
      <c r="J2511" t="s">
        <v>741</v>
      </c>
      <c r="K2511" s="1">
        <v>45832</v>
      </c>
      <c r="L2511" t="str">
        <f>IFERROR(VLOOKUP(Result5[[#This Row],[RPRO]],'Data Power app'!C:C,1,0),"Xoa")</f>
        <v>RPRO-250519-0355</v>
      </c>
    </row>
    <row r="2512" spans="8:12" x14ac:dyDescent="0.25">
      <c r="H2512" t="s">
        <v>14345</v>
      </c>
      <c r="I2512" t="s">
        <v>14842</v>
      </c>
      <c r="J2512" t="s">
        <v>741</v>
      </c>
      <c r="K2512" s="1">
        <v>45832</v>
      </c>
      <c r="L2512" t="str">
        <f>IFERROR(VLOOKUP(Result5[[#This Row],[RPRO]],'Data Power app'!C:C,1,0),"Xoa")</f>
        <v>RPRO-250519-0357</v>
      </c>
    </row>
    <row r="2513" spans="8:12" x14ac:dyDescent="0.25">
      <c r="H2513" t="s">
        <v>14347</v>
      </c>
      <c r="I2513" t="s">
        <v>14842</v>
      </c>
      <c r="J2513" t="s">
        <v>741</v>
      </c>
      <c r="K2513" s="1">
        <v>45832</v>
      </c>
      <c r="L2513" t="str">
        <f>IFERROR(VLOOKUP(Result5[[#This Row],[RPRO]],'Data Power app'!C:C,1,0),"Xoa")</f>
        <v>RPRO-250519-0359</v>
      </c>
    </row>
    <row r="2514" spans="8:12" x14ac:dyDescent="0.25">
      <c r="H2514" t="s">
        <v>14349</v>
      </c>
      <c r="I2514" t="s">
        <v>14842</v>
      </c>
      <c r="J2514" t="s">
        <v>741</v>
      </c>
      <c r="K2514" s="1">
        <v>45832</v>
      </c>
      <c r="L2514" t="str">
        <f>IFERROR(VLOOKUP(Result5[[#This Row],[RPRO]],'Data Power app'!C:C,1,0),"Xoa")</f>
        <v>RPRO-250519-0361</v>
      </c>
    </row>
    <row r="2515" spans="8:12" x14ac:dyDescent="0.25">
      <c r="H2515" t="s">
        <v>14321</v>
      </c>
      <c r="I2515" t="s">
        <v>14842</v>
      </c>
      <c r="J2515" t="s">
        <v>741</v>
      </c>
      <c r="K2515" s="1">
        <v>45832</v>
      </c>
      <c r="L2515" t="str">
        <f>IFERROR(VLOOKUP(Result5[[#This Row],[RPRO]],'Data Power app'!C:C,1,0),"Xoa")</f>
        <v>RPRO-250512-0069</v>
      </c>
    </row>
    <row r="2516" spans="8:12" x14ac:dyDescent="0.25">
      <c r="H2516" t="s">
        <v>14323</v>
      </c>
      <c r="I2516" t="s">
        <v>14842</v>
      </c>
      <c r="J2516" t="s">
        <v>741</v>
      </c>
      <c r="K2516" s="1">
        <v>45832</v>
      </c>
      <c r="L2516" t="str">
        <f>IFERROR(VLOOKUP(Result5[[#This Row],[RPRO]],'Data Power app'!C:C,1,0),"Xoa")</f>
        <v>RPRO-250512-0070</v>
      </c>
    </row>
    <row r="2517" spans="8:12" x14ac:dyDescent="0.25">
      <c r="H2517" t="s">
        <v>14325</v>
      </c>
      <c r="I2517" t="s">
        <v>14842</v>
      </c>
      <c r="J2517" t="s">
        <v>741</v>
      </c>
      <c r="K2517" s="1">
        <v>45832</v>
      </c>
      <c r="L2517" t="str">
        <f>IFERROR(VLOOKUP(Result5[[#This Row],[RPRO]],'Data Power app'!C:C,1,0),"Xoa")</f>
        <v>RPRO-250512-0071</v>
      </c>
    </row>
    <row r="2518" spans="8:12" x14ac:dyDescent="0.25">
      <c r="H2518" t="s">
        <v>14327</v>
      </c>
      <c r="I2518" t="s">
        <v>14842</v>
      </c>
      <c r="J2518" t="s">
        <v>741</v>
      </c>
      <c r="K2518" s="1">
        <v>45832</v>
      </c>
      <c r="L2518" t="str">
        <f>IFERROR(VLOOKUP(Result5[[#This Row],[RPRO]],'Data Power app'!C:C,1,0),"Xoa")</f>
        <v>RPRO-250512-0072</v>
      </c>
    </row>
    <row r="2519" spans="8:12" x14ac:dyDescent="0.25">
      <c r="H2519" t="s">
        <v>14329</v>
      </c>
      <c r="I2519" t="s">
        <v>14842</v>
      </c>
      <c r="J2519" t="s">
        <v>741</v>
      </c>
      <c r="K2519" s="1">
        <v>45832</v>
      </c>
      <c r="L2519" t="str">
        <f>IFERROR(VLOOKUP(Result5[[#This Row],[RPRO]],'Data Power app'!C:C,1,0),"Xoa")</f>
        <v>RPRO-250512-0073</v>
      </c>
    </row>
    <row r="2520" spans="8:12" x14ac:dyDescent="0.25">
      <c r="H2520" t="s">
        <v>14331</v>
      </c>
      <c r="I2520" t="s">
        <v>14842</v>
      </c>
      <c r="J2520" t="s">
        <v>741</v>
      </c>
      <c r="K2520" s="1">
        <v>45832</v>
      </c>
      <c r="L2520" t="str">
        <f>IFERROR(VLOOKUP(Result5[[#This Row],[RPRO]],'Data Power app'!C:C,1,0),"Xoa")</f>
        <v>RPRO-250512-0075</v>
      </c>
    </row>
    <row r="2521" spans="8:12" x14ac:dyDescent="0.25">
      <c r="H2521" t="s">
        <v>14333</v>
      </c>
      <c r="I2521" t="s">
        <v>14842</v>
      </c>
      <c r="J2521" t="s">
        <v>741</v>
      </c>
      <c r="K2521" s="1">
        <v>45832</v>
      </c>
      <c r="L2521" t="str">
        <f>IFERROR(VLOOKUP(Result5[[#This Row],[RPRO]],'Data Power app'!C:C,1,0),"Xoa")</f>
        <v>RPRO-250512-0076</v>
      </c>
    </row>
    <row r="2522" spans="8:12" x14ac:dyDescent="0.25">
      <c r="H2522" t="s">
        <v>14598</v>
      </c>
      <c r="I2522" t="s">
        <v>14840</v>
      </c>
      <c r="J2522" t="s">
        <v>740</v>
      </c>
      <c r="K2522" s="1">
        <v>45832</v>
      </c>
      <c r="L2522" t="str">
        <f>IFERROR(VLOOKUP(Result5[[#This Row],[RPRO]],'Data Power app'!C:C,1,0),"Xoa")</f>
        <v>RPRO-250604-0650</v>
      </c>
    </row>
    <row r="2523" spans="8:12" x14ac:dyDescent="0.25">
      <c r="H2523" t="s">
        <v>14596</v>
      </c>
      <c r="I2523" t="s">
        <v>14840</v>
      </c>
      <c r="J2523" t="s">
        <v>740</v>
      </c>
      <c r="K2523" s="1">
        <v>45832</v>
      </c>
      <c r="L2523" t="str">
        <f>IFERROR(VLOOKUP(Result5[[#This Row],[RPRO]],'Data Power app'!C:C,1,0),"Xoa")</f>
        <v>RPRO-250604-0647</v>
      </c>
    </row>
    <row r="2524" spans="8:12" x14ac:dyDescent="0.25">
      <c r="H2524" t="s">
        <v>14785</v>
      </c>
      <c r="I2524" t="s">
        <v>14840</v>
      </c>
      <c r="J2524" t="s">
        <v>740</v>
      </c>
      <c r="K2524" s="1">
        <v>45832</v>
      </c>
      <c r="L2524" t="str">
        <f>IFERROR(VLOOKUP(Result5[[#This Row],[RPRO]],'Data Power app'!C:C,1,0),"Xoa")</f>
        <v>RPRO-250506-0422</v>
      </c>
    </row>
    <row r="2525" spans="8:12" x14ac:dyDescent="0.25">
      <c r="H2525" t="s">
        <v>14787</v>
      </c>
      <c r="I2525" t="s">
        <v>14840</v>
      </c>
      <c r="J2525" t="s">
        <v>740</v>
      </c>
      <c r="K2525" s="1">
        <v>45832</v>
      </c>
      <c r="L2525" t="str">
        <f>IFERROR(VLOOKUP(Result5[[#This Row],[RPRO]],'Data Power app'!C:C,1,0),"Xoa")</f>
        <v>RPRO-250506-0428</v>
      </c>
    </row>
    <row r="2526" spans="8:12" x14ac:dyDescent="0.25">
      <c r="H2526" t="s">
        <v>14614</v>
      </c>
      <c r="I2526" t="s">
        <v>14839</v>
      </c>
      <c r="J2526" t="s">
        <v>735</v>
      </c>
      <c r="K2526" s="1">
        <v>45832</v>
      </c>
      <c r="L2526" t="str">
        <f>IFERROR(VLOOKUP(Result5[[#This Row],[RPRO]],'Data Power app'!C:C,1,0),"Xoa")</f>
        <v>RPRO-250529-0269</v>
      </c>
    </row>
    <row r="2527" spans="8:12" x14ac:dyDescent="0.25">
      <c r="H2527" t="s">
        <v>14600</v>
      </c>
      <c r="I2527" t="s">
        <v>14839</v>
      </c>
      <c r="J2527" t="s">
        <v>735</v>
      </c>
      <c r="K2527" s="1">
        <v>45832</v>
      </c>
      <c r="L2527" t="str">
        <f>IFERROR(VLOOKUP(Result5[[#This Row],[RPRO]],'Data Power app'!C:C,1,0),"Xoa")</f>
        <v>RPRO-250528-1988</v>
      </c>
    </row>
    <row r="2528" spans="8:12" x14ac:dyDescent="0.25">
      <c r="H2528" t="s">
        <v>14603</v>
      </c>
      <c r="I2528" t="s">
        <v>14839</v>
      </c>
      <c r="J2528" t="s">
        <v>735</v>
      </c>
      <c r="K2528" s="1">
        <v>45832</v>
      </c>
      <c r="L2528" t="str">
        <f>IFERROR(VLOOKUP(Result5[[#This Row],[RPRO]],'Data Power app'!C:C,1,0),"Xoa")</f>
        <v>RPRO-250528-1989</v>
      </c>
    </row>
    <row r="2529" spans="8:12" x14ac:dyDescent="0.25">
      <c r="H2529" t="s">
        <v>14605</v>
      </c>
      <c r="I2529" t="s">
        <v>14839</v>
      </c>
      <c r="J2529" t="s">
        <v>735</v>
      </c>
      <c r="K2529" s="1">
        <v>45832</v>
      </c>
      <c r="L2529" t="str">
        <f>IFERROR(VLOOKUP(Result5[[#This Row],[RPRO]],'Data Power app'!C:C,1,0),"Xoa")</f>
        <v>RPRO-250528-1990</v>
      </c>
    </row>
    <row r="2530" spans="8:12" x14ac:dyDescent="0.25">
      <c r="H2530" t="s">
        <v>14607</v>
      </c>
      <c r="I2530" t="s">
        <v>14839</v>
      </c>
      <c r="J2530" t="s">
        <v>735</v>
      </c>
      <c r="K2530" s="1">
        <v>45832</v>
      </c>
      <c r="L2530" t="str">
        <f>IFERROR(VLOOKUP(Result5[[#This Row],[RPRO]],'Data Power app'!C:C,1,0),"Xoa")</f>
        <v>RPRO-250528-1991</v>
      </c>
    </row>
    <row r="2531" spans="8:12" x14ac:dyDescent="0.25">
      <c r="H2531" t="s">
        <v>14609</v>
      </c>
      <c r="I2531" t="s">
        <v>14839</v>
      </c>
      <c r="J2531" t="s">
        <v>735</v>
      </c>
      <c r="K2531" s="1">
        <v>45832</v>
      </c>
      <c r="L2531" t="str">
        <f>IFERROR(VLOOKUP(Result5[[#This Row],[RPRO]],'Data Power app'!C:C,1,0),"Xoa")</f>
        <v>RPRO-250528-1992</v>
      </c>
    </row>
    <row r="2532" spans="8:12" x14ac:dyDescent="0.25">
      <c r="H2532" t="s">
        <v>14611</v>
      </c>
      <c r="I2532" t="s">
        <v>14839</v>
      </c>
      <c r="J2532" t="s">
        <v>735</v>
      </c>
      <c r="K2532" s="1">
        <v>45832</v>
      </c>
      <c r="L2532" t="str">
        <f>IFERROR(VLOOKUP(Result5[[#This Row],[RPRO]],'Data Power app'!C:C,1,0),"Xoa")</f>
        <v>RPRO-250528-1993</v>
      </c>
    </row>
    <row r="2533" spans="8:12" x14ac:dyDescent="0.25">
      <c r="H2533" t="s">
        <v>14589</v>
      </c>
      <c r="I2533" t="s">
        <v>14837</v>
      </c>
      <c r="J2533" t="s">
        <v>739</v>
      </c>
      <c r="K2533" s="1">
        <v>45832</v>
      </c>
      <c r="L2533" t="str">
        <f>IFERROR(VLOOKUP(Result5[[#This Row],[RPRO]],'Data Power app'!C:C,1,0),"Xoa")</f>
        <v>RPRO-250508-0119</v>
      </c>
    </row>
    <row r="2534" spans="8:12" x14ac:dyDescent="0.25">
      <c r="H2534" t="s">
        <v>14616</v>
      </c>
      <c r="I2534" t="s">
        <v>14837</v>
      </c>
      <c r="J2534" t="s">
        <v>739</v>
      </c>
      <c r="K2534" s="1">
        <v>45832</v>
      </c>
      <c r="L2534" t="str">
        <f>IFERROR(VLOOKUP(Result5[[#This Row],[RPRO]],'Data Power app'!C:C,1,0),"Xoa")</f>
        <v>RPRO-250605-0614</v>
      </c>
    </row>
    <row r="2535" spans="8:12" x14ac:dyDescent="0.25">
      <c r="H2535" t="s">
        <v>14752</v>
      </c>
      <c r="I2535" t="s">
        <v>14838</v>
      </c>
      <c r="J2535" t="s">
        <v>736</v>
      </c>
      <c r="K2535" s="1">
        <v>45832</v>
      </c>
      <c r="L2535" t="str">
        <f>IFERROR(VLOOKUP(Result5[[#This Row],[RPRO]],'Data Power app'!C:C,1,0),"Xoa")</f>
        <v>RPRO-241118-0743</v>
      </c>
    </row>
    <row r="2536" spans="8:12" x14ac:dyDescent="0.25">
      <c r="H2536" t="s">
        <v>14632</v>
      </c>
      <c r="I2536" t="s">
        <v>14840</v>
      </c>
      <c r="J2536" t="s">
        <v>740</v>
      </c>
      <c r="K2536" s="1">
        <v>45832</v>
      </c>
      <c r="L2536" t="str">
        <f>IFERROR(VLOOKUP(Result5[[#This Row],[RPRO]],'Data Power app'!C:C,1,0),"Xoa")</f>
        <v>RPRO-250612-0360</v>
      </c>
    </row>
    <row r="2537" spans="8:12" x14ac:dyDescent="0.25">
      <c r="H2537" t="s">
        <v>14634</v>
      </c>
      <c r="I2537" t="s">
        <v>14840</v>
      </c>
      <c r="J2537" t="s">
        <v>740</v>
      </c>
      <c r="K2537" s="1">
        <v>45832</v>
      </c>
      <c r="L2537" t="str">
        <f>IFERROR(VLOOKUP(Result5[[#This Row],[RPRO]],'Data Power app'!C:C,1,0),"Xoa")</f>
        <v>RPRO-250612-0361</v>
      </c>
    </row>
    <row r="2538" spans="8:12" x14ac:dyDescent="0.25">
      <c r="H2538" t="s">
        <v>14793</v>
      </c>
      <c r="I2538" t="s">
        <v>14838</v>
      </c>
      <c r="J2538" t="s">
        <v>736</v>
      </c>
      <c r="K2538" s="1">
        <v>45832</v>
      </c>
      <c r="L2538" t="str">
        <f>IFERROR(VLOOKUP(Result5[[#This Row],[RPRO]],'Data Power app'!C:C,1,0),"Xoa")</f>
        <v>RPRO-250612-0456</v>
      </c>
    </row>
    <row r="2539" spans="8:12" x14ac:dyDescent="0.25">
      <c r="H2539" t="s">
        <v>14791</v>
      </c>
      <c r="I2539" t="s">
        <v>14838</v>
      </c>
      <c r="J2539" t="s">
        <v>736</v>
      </c>
      <c r="K2539" s="1">
        <v>45832</v>
      </c>
      <c r="L2539" t="str">
        <f>IFERROR(VLOOKUP(Result5[[#This Row],[RPRO]],'Data Power app'!C:C,1,0),"Xoa")</f>
        <v>RPRO-250612-0261</v>
      </c>
    </row>
    <row r="2540" spans="8:12" x14ac:dyDescent="0.25">
      <c r="H2540" t="s">
        <v>14636</v>
      </c>
      <c r="I2540" t="s">
        <v>14840</v>
      </c>
      <c r="J2540" t="s">
        <v>740</v>
      </c>
      <c r="K2540" s="1">
        <v>45832</v>
      </c>
      <c r="L2540" t="str">
        <f>IFERROR(VLOOKUP(Result5[[#This Row],[RPRO]],'Data Power app'!C:C,1,0),"Xoa")</f>
        <v>RPRO-250612-0362</v>
      </c>
    </row>
    <row r="2541" spans="8:12" x14ac:dyDescent="0.25">
      <c r="H2541" t="s">
        <v>14638</v>
      </c>
      <c r="I2541" t="s">
        <v>14840</v>
      </c>
      <c r="J2541" t="s">
        <v>740</v>
      </c>
      <c r="K2541" s="1">
        <v>45832</v>
      </c>
      <c r="L2541" t="str">
        <f>IFERROR(VLOOKUP(Result5[[#This Row],[RPRO]],'Data Power app'!C:C,1,0),"Xoa")</f>
        <v>RPRO-250612-0363</v>
      </c>
    </row>
    <row r="2542" spans="8:12" x14ac:dyDescent="0.25">
      <c r="H2542" t="s">
        <v>14640</v>
      </c>
      <c r="I2542" t="s">
        <v>14840</v>
      </c>
      <c r="J2542" t="s">
        <v>740</v>
      </c>
      <c r="K2542" s="1">
        <v>45832</v>
      </c>
      <c r="L2542" t="str">
        <f>IFERROR(VLOOKUP(Result5[[#This Row],[RPRO]],'Data Power app'!C:C,1,0),"Xoa")</f>
        <v>RPRO-250612-0364</v>
      </c>
    </row>
    <row r="2543" spans="8:12" x14ac:dyDescent="0.25">
      <c r="H2543" t="s">
        <v>14642</v>
      </c>
      <c r="I2543" t="s">
        <v>14840</v>
      </c>
      <c r="J2543" t="s">
        <v>740</v>
      </c>
      <c r="K2543" s="1">
        <v>45832</v>
      </c>
      <c r="L2543" t="str">
        <f>IFERROR(VLOOKUP(Result5[[#This Row],[RPRO]],'Data Power app'!C:C,1,0),"Xoa")</f>
        <v>RPRO-250612-0365</v>
      </c>
    </row>
    <row r="2544" spans="8:12" x14ac:dyDescent="0.25">
      <c r="H2544" t="s">
        <v>14644</v>
      </c>
      <c r="I2544" t="s">
        <v>14840</v>
      </c>
      <c r="J2544" t="s">
        <v>740</v>
      </c>
      <c r="K2544" s="1">
        <v>45832</v>
      </c>
      <c r="L2544" t="str">
        <f>IFERROR(VLOOKUP(Result5[[#This Row],[RPRO]],'Data Power app'!C:C,1,0),"Xoa")</f>
        <v>RPRO-250612-0366</v>
      </c>
    </row>
    <row r="2545" spans="8:12" x14ac:dyDescent="0.25">
      <c r="H2545" t="s">
        <v>14646</v>
      </c>
      <c r="I2545" t="s">
        <v>14840</v>
      </c>
      <c r="J2545" t="s">
        <v>740</v>
      </c>
      <c r="K2545" s="1">
        <v>45832</v>
      </c>
      <c r="L2545" t="str">
        <f>IFERROR(VLOOKUP(Result5[[#This Row],[RPRO]],'Data Power app'!C:C,1,0),"Xoa")</f>
        <v>RPRO-250612-0367</v>
      </c>
    </row>
    <row r="2546" spans="8:12" x14ac:dyDescent="0.25">
      <c r="H2546" t="s">
        <v>14648</v>
      </c>
      <c r="I2546" t="s">
        <v>14840</v>
      </c>
      <c r="J2546" t="s">
        <v>740</v>
      </c>
      <c r="K2546" s="1">
        <v>45832</v>
      </c>
      <c r="L2546" t="str">
        <f>IFERROR(VLOOKUP(Result5[[#This Row],[RPRO]],'Data Power app'!C:C,1,0),"Xoa")</f>
        <v>RPRO-250612-0368</v>
      </c>
    </row>
    <row r="2547" spans="8:12" x14ac:dyDescent="0.25">
      <c r="H2547" t="s">
        <v>14650</v>
      </c>
      <c r="I2547" t="s">
        <v>14840</v>
      </c>
      <c r="J2547" t="s">
        <v>740</v>
      </c>
      <c r="K2547" s="1">
        <v>45832</v>
      </c>
      <c r="L2547" t="str">
        <f>IFERROR(VLOOKUP(Result5[[#This Row],[RPRO]],'Data Power app'!C:C,1,0),"Xoa")</f>
        <v>RPRO-250612-0369</v>
      </c>
    </row>
    <row r="2548" spans="8:12" x14ac:dyDescent="0.25">
      <c r="H2548" t="s">
        <v>14652</v>
      </c>
      <c r="I2548" t="s">
        <v>14840</v>
      </c>
      <c r="J2548" t="s">
        <v>740</v>
      </c>
      <c r="K2548" s="1">
        <v>45832</v>
      </c>
      <c r="L2548" t="str">
        <f>IFERROR(VLOOKUP(Result5[[#This Row],[RPRO]],'Data Power app'!C:C,1,0),"Xoa")</f>
        <v>RPRO-250612-0370</v>
      </c>
    </row>
    <row r="2549" spans="8:12" x14ac:dyDescent="0.25">
      <c r="H2549" t="s">
        <v>14654</v>
      </c>
      <c r="I2549" t="s">
        <v>14840</v>
      </c>
      <c r="J2549" t="s">
        <v>740</v>
      </c>
      <c r="K2549" s="1">
        <v>45832</v>
      </c>
      <c r="L2549" t="str">
        <f>IFERROR(VLOOKUP(Result5[[#This Row],[RPRO]],'Data Power app'!C:C,1,0),"Xoa")</f>
        <v>RPRO-250612-0371</v>
      </c>
    </row>
    <row r="2550" spans="8:12" x14ac:dyDescent="0.25">
      <c r="H2550" t="s">
        <v>14656</v>
      </c>
      <c r="I2550" t="s">
        <v>14840</v>
      </c>
      <c r="J2550" t="s">
        <v>740</v>
      </c>
      <c r="K2550" s="1">
        <v>45832</v>
      </c>
      <c r="L2550" t="str">
        <f>IFERROR(VLOOKUP(Result5[[#This Row],[RPRO]],'Data Power app'!C:C,1,0),"Xoa")</f>
        <v>RPRO-250612-0372</v>
      </c>
    </row>
    <row r="2551" spans="8:12" x14ac:dyDescent="0.25">
      <c r="H2551" t="s">
        <v>14658</v>
      </c>
      <c r="I2551" t="s">
        <v>14840</v>
      </c>
      <c r="J2551" t="s">
        <v>740</v>
      </c>
      <c r="K2551" s="1">
        <v>45832</v>
      </c>
      <c r="L2551" t="str">
        <f>IFERROR(VLOOKUP(Result5[[#This Row],[RPRO]],'Data Power app'!C:C,1,0),"Xoa")</f>
        <v>RPRO-250612-0373</v>
      </c>
    </row>
    <row r="2552" spans="8:12" x14ac:dyDescent="0.25">
      <c r="H2552" t="s">
        <v>14660</v>
      </c>
      <c r="I2552" t="s">
        <v>14840</v>
      </c>
      <c r="J2552" t="s">
        <v>740</v>
      </c>
      <c r="K2552" s="1">
        <v>45832</v>
      </c>
      <c r="L2552" t="str">
        <f>IFERROR(VLOOKUP(Result5[[#This Row],[RPRO]],'Data Power app'!C:C,1,0),"Xoa")</f>
        <v>RPRO-250612-0374</v>
      </c>
    </row>
    <row r="2553" spans="8:12" x14ac:dyDescent="0.25">
      <c r="H2553" t="s">
        <v>14662</v>
      </c>
      <c r="I2553" t="s">
        <v>14840</v>
      </c>
      <c r="J2553" t="s">
        <v>740</v>
      </c>
      <c r="K2553" s="1">
        <v>45832</v>
      </c>
      <c r="L2553" t="str">
        <f>IFERROR(VLOOKUP(Result5[[#This Row],[RPRO]],'Data Power app'!C:C,1,0),"Xoa")</f>
        <v>RPRO-250612-0375</v>
      </c>
    </row>
    <row r="2554" spans="8:12" x14ac:dyDescent="0.25">
      <c r="H2554" t="s">
        <v>14664</v>
      </c>
      <c r="I2554" t="s">
        <v>14840</v>
      </c>
      <c r="J2554" t="s">
        <v>740</v>
      </c>
      <c r="K2554" s="1">
        <v>45832</v>
      </c>
      <c r="L2554" t="str">
        <f>IFERROR(VLOOKUP(Result5[[#This Row],[RPRO]],'Data Power app'!C:C,1,0),"Xoa")</f>
        <v>RPRO-250612-0376</v>
      </c>
    </row>
    <row r="2555" spans="8:12" x14ac:dyDescent="0.25">
      <c r="H2555" t="s">
        <v>14666</v>
      </c>
      <c r="I2555" t="s">
        <v>14840</v>
      </c>
      <c r="J2555" t="s">
        <v>740</v>
      </c>
      <c r="K2555" s="1">
        <v>45832</v>
      </c>
      <c r="L2555" t="str">
        <f>IFERROR(VLOOKUP(Result5[[#This Row],[RPRO]],'Data Power app'!C:C,1,0),"Xoa")</f>
        <v>RPRO-250612-0377</v>
      </c>
    </row>
    <row r="2556" spans="8:12" x14ac:dyDescent="0.25">
      <c r="H2556" t="s">
        <v>14668</v>
      </c>
      <c r="I2556" t="s">
        <v>14840</v>
      </c>
      <c r="J2556" t="s">
        <v>740</v>
      </c>
      <c r="K2556" s="1">
        <v>45832</v>
      </c>
      <c r="L2556" t="str">
        <f>IFERROR(VLOOKUP(Result5[[#This Row],[RPRO]],'Data Power app'!C:C,1,0),"Xoa")</f>
        <v>RPRO-250612-0378</v>
      </c>
    </row>
    <row r="2557" spans="8:12" x14ac:dyDescent="0.25">
      <c r="H2557" t="s">
        <v>14670</v>
      </c>
      <c r="I2557" t="s">
        <v>14840</v>
      </c>
      <c r="J2557" t="s">
        <v>740</v>
      </c>
      <c r="K2557" s="1">
        <v>45832</v>
      </c>
      <c r="L2557" t="str">
        <f>IFERROR(VLOOKUP(Result5[[#This Row],[RPRO]],'Data Power app'!C:C,1,0),"Xoa")</f>
        <v>RPRO-250612-0379</v>
      </c>
    </row>
    <row r="2558" spans="8:12" x14ac:dyDescent="0.25">
      <c r="H2558" t="s">
        <v>14672</v>
      </c>
      <c r="I2558" t="s">
        <v>14840</v>
      </c>
      <c r="J2558" t="s">
        <v>740</v>
      </c>
      <c r="K2558" s="1">
        <v>45832</v>
      </c>
      <c r="L2558" t="str">
        <f>IFERROR(VLOOKUP(Result5[[#This Row],[RPRO]],'Data Power app'!C:C,1,0),"Xoa")</f>
        <v>RPRO-250612-0380</v>
      </c>
    </row>
    <row r="2559" spans="8:12" x14ac:dyDescent="0.25">
      <c r="H2559" t="s">
        <v>14674</v>
      </c>
      <c r="I2559" t="s">
        <v>14840</v>
      </c>
      <c r="J2559" t="s">
        <v>740</v>
      </c>
      <c r="K2559" s="1">
        <v>45832</v>
      </c>
      <c r="L2559" t="str">
        <f>IFERROR(VLOOKUP(Result5[[#This Row],[RPRO]],'Data Power app'!C:C,1,0),"Xoa")</f>
        <v>RPRO-250612-0381</v>
      </c>
    </row>
    <row r="2560" spans="8:12" x14ac:dyDescent="0.25">
      <c r="H2560" t="s">
        <v>14676</v>
      </c>
      <c r="I2560" t="s">
        <v>14840</v>
      </c>
      <c r="J2560" t="s">
        <v>740</v>
      </c>
      <c r="K2560" s="1">
        <v>45832</v>
      </c>
      <c r="L2560" t="str">
        <f>IFERROR(VLOOKUP(Result5[[#This Row],[RPRO]],'Data Power app'!C:C,1,0),"Xoa")</f>
        <v>RPRO-250612-0382</v>
      </c>
    </row>
    <row r="2561" spans="8:12" x14ac:dyDescent="0.25">
      <c r="H2561" t="s">
        <v>14678</v>
      </c>
      <c r="I2561" t="s">
        <v>14840</v>
      </c>
      <c r="J2561" t="s">
        <v>740</v>
      </c>
      <c r="K2561" s="1">
        <v>45832</v>
      </c>
      <c r="L2561" t="str">
        <f>IFERROR(VLOOKUP(Result5[[#This Row],[RPRO]],'Data Power app'!C:C,1,0),"Xoa")</f>
        <v>RPRO-250612-0383</v>
      </c>
    </row>
    <row r="2562" spans="8:12" x14ac:dyDescent="0.25">
      <c r="H2562" t="s">
        <v>14680</v>
      </c>
      <c r="I2562" t="s">
        <v>14840</v>
      </c>
      <c r="J2562" t="s">
        <v>740</v>
      </c>
      <c r="K2562" s="1">
        <v>45832</v>
      </c>
      <c r="L2562" t="str">
        <f>IFERROR(VLOOKUP(Result5[[#This Row],[RPRO]],'Data Power app'!C:C,1,0),"Xoa")</f>
        <v>RPRO-250612-0384</v>
      </c>
    </row>
    <row r="2563" spans="8:12" x14ac:dyDescent="0.25">
      <c r="H2563" t="s">
        <v>14682</v>
      </c>
      <c r="I2563" t="s">
        <v>14840</v>
      </c>
      <c r="J2563" t="s">
        <v>740</v>
      </c>
      <c r="K2563" s="1">
        <v>45832</v>
      </c>
      <c r="L2563" t="str">
        <f>IFERROR(VLOOKUP(Result5[[#This Row],[RPRO]],'Data Power app'!C:C,1,0),"Xoa")</f>
        <v>RPRO-250612-0385</v>
      </c>
    </row>
    <row r="2564" spans="8:12" x14ac:dyDescent="0.25">
      <c r="H2564" t="s">
        <v>14684</v>
      </c>
      <c r="I2564" t="s">
        <v>14840</v>
      </c>
      <c r="J2564" t="s">
        <v>740</v>
      </c>
      <c r="K2564" s="1">
        <v>45832</v>
      </c>
      <c r="L2564" t="str">
        <f>IFERROR(VLOOKUP(Result5[[#This Row],[RPRO]],'Data Power app'!C:C,1,0),"Xoa")</f>
        <v>RPRO-250612-0386</v>
      </c>
    </row>
    <row r="2565" spans="8:12" x14ac:dyDescent="0.25">
      <c r="H2565" t="s">
        <v>14686</v>
      </c>
      <c r="I2565" t="s">
        <v>14840</v>
      </c>
      <c r="J2565" t="s">
        <v>740</v>
      </c>
      <c r="K2565" s="1">
        <v>45832</v>
      </c>
      <c r="L2565" t="str">
        <f>IFERROR(VLOOKUP(Result5[[#This Row],[RPRO]],'Data Power app'!C:C,1,0),"Xoa")</f>
        <v>RPRO-250612-0387</v>
      </c>
    </row>
    <row r="2566" spans="8:12" x14ac:dyDescent="0.25">
      <c r="H2566" t="s">
        <v>14688</v>
      </c>
      <c r="I2566" t="s">
        <v>14840</v>
      </c>
      <c r="J2566" t="s">
        <v>740</v>
      </c>
      <c r="K2566" s="1">
        <v>45832</v>
      </c>
      <c r="L2566" t="str">
        <f>IFERROR(VLOOKUP(Result5[[#This Row],[RPRO]],'Data Power app'!C:C,1,0),"Xoa")</f>
        <v>RPRO-250612-0388</v>
      </c>
    </row>
    <row r="2567" spans="8:12" x14ac:dyDescent="0.25">
      <c r="H2567" t="s">
        <v>14690</v>
      </c>
      <c r="I2567" t="s">
        <v>14840</v>
      </c>
      <c r="J2567" t="s">
        <v>740</v>
      </c>
      <c r="K2567" s="1">
        <v>45832</v>
      </c>
      <c r="L2567" t="str">
        <f>IFERROR(VLOOKUP(Result5[[#This Row],[RPRO]],'Data Power app'!C:C,1,0),"Xoa")</f>
        <v>RPRO-250612-0389</v>
      </c>
    </row>
    <row r="2568" spans="8:12" x14ac:dyDescent="0.25">
      <c r="H2568" t="s">
        <v>14692</v>
      </c>
      <c r="I2568" t="s">
        <v>14840</v>
      </c>
      <c r="J2568" t="s">
        <v>740</v>
      </c>
      <c r="K2568" s="1">
        <v>45832</v>
      </c>
      <c r="L2568" t="str">
        <f>IFERROR(VLOOKUP(Result5[[#This Row],[RPRO]],'Data Power app'!C:C,1,0),"Xoa")</f>
        <v>RPRO-250612-0390</v>
      </c>
    </row>
    <row r="2569" spans="8:12" x14ac:dyDescent="0.25">
      <c r="H2569" t="s">
        <v>14694</v>
      </c>
      <c r="I2569" t="s">
        <v>14840</v>
      </c>
      <c r="J2569" t="s">
        <v>740</v>
      </c>
      <c r="K2569" s="1">
        <v>45832</v>
      </c>
      <c r="L2569" t="str">
        <f>IFERROR(VLOOKUP(Result5[[#This Row],[RPRO]],'Data Power app'!C:C,1,0),"Xoa")</f>
        <v>RPRO-250612-0391</v>
      </c>
    </row>
    <row r="2570" spans="8:12" x14ac:dyDescent="0.25">
      <c r="H2570" t="s">
        <v>14696</v>
      </c>
      <c r="I2570" t="s">
        <v>14840</v>
      </c>
      <c r="J2570" t="s">
        <v>740</v>
      </c>
      <c r="K2570" s="1">
        <v>45832</v>
      </c>
      <c r="L2570" t="str">
        <f>IFERROR(VLOOKUP(Result5[[#This Row],[RPRO]],'Data Power app'!C:C,1,0),"Xoa")</f>
        <v>RPRO-250612-0392</v>
      </c>
    </row>
    <row r="2571" spans="8:12" x14ac:dyDescent="0.25">
      <c r="H2571" t="s">
        <v>14698</v>
      </c>
      <c r="I2571" t="s">
        <v>14840</v>
      </c>
      <c r="J2571" t="s">
        <v>740</v>
      </c>
      <c r="K2571" s="1">
        <v>45832</v>
      </c>
      <c r="L2571" t="str">
        <f>IFERROR(VLOOKUP(Result5[[#This Row],[RPRO]],'Data Power app'!C:C,1,0),"Xoa")</f>
        <v>RPRO-250612-0393</v>
      </c>
    </row>
    <row r="2572" spans="8:12" x14ac:dyDescent="0.25">
      <c r="H2572" t="s">
        <v>14700</v>
      </c>
      <c r="I2572" t="s">
        <v>14840</v>
      </c>
      <c r="J2572" t="s">
        <v>740</v>
      </c>
      <c r="K2572" s="1">
        <v>45832</v>
      </c>
      <c r="L2572" t="str">
        <f>IFERROR(VLOOKUP(Result5[[#This Row],[RPRO]],'Data Power app'!C:C,1,0),"Xoa")</f>
        <v>RPRO-250612-0394</v>
      </c>
    </row>
    <row r="2573" spans="8:12" x14ac:dyDescent="0.25">
      <c r="H2573" t="s">
        <v>14702</v>
      </c>
      <c r="I2573" t="s">
        <v>14840</v>
      </c>
      <c r="J2573" t="s">
        <v>740</v>
      </c>
      <c r="K2573" s="1">
        <v>45832</v>
      </c>
      <c r="L2573" t="str">
        <f>IFERROR(VLOOKUP(Result5[[#This Row],[RPRO]],'Data Power app'!C:C,1,0),"Xoa")</f>
        <v>RPRO-250612-0395</v>
      </c>
    </row>
    <row r="2574" spans="8:12" x14ac:dyDescent="0.25">
      <c r="H2574" t="s">
        <v>14704</v>
      </c>
      <c r="I2574" t="s">
        <v>14840</v>
      </c>
      <c r="J2574" t="s">
        <v>740</v>
      </c>
      <c r="K2574" s="1">
        <v>45832</v>
      </c>
      <c r="L2574" t="str">
        <f>IFERROR(VLOOKUP(Result5[[#This Row],[RPRO]],'Data Power app'!C:C,1,0),"Xoa")</f>
        <v>RPRO-250612-0396</v>
      </c>
    </row>
    <row r="2575" spans="8:12" x14ac:dyDescent="0.25">
      <c r="H2575" t="s">
        <v>14706</v>
      </c>
      <c r="I2575" t="s">
        <v>14840</v>
      </c>
      <c r="J2575" t="s">
        <v>740</v>
      </c>
      <c r="K2575" s="1">
        <v>45832</v>
      </c>
      <c r="L2575" t="str">
        <f>IFERROR(VLOOKUP(Result5[[#This Row],[RPRO]],'Data Power app'!C:C,1,0),"Xoa")</f>
        <v>RPRO-250612-0397</v>
      </c>
    </row>
    <row r="2576" spans="8:12" x14ac:dyDescent="0.25">
      <c r="H2576" t="s">
        <v>14708</v>
      </c>
      <c r="I2576" t="s">
        <v>14840</v>
      </c>
      <c r="J2576" t="s">
        <v>740</v>
      </c>
      <c r="K2576" s="1">
        <v>45832</v>
      </c>
      <c r="L2576" t="str">
        <f>IFERROR(VLOOKUP(Result5[[#This Row],[RPRO]],'Data Power app'!C:C,1,0),"Xoa")</f>
        <v>RPRO-250612-0398</v>
      </c>
    </row>
    <row r="2577" spans="8:12" x14ac:dyDescent="0.25">
      <c r="H2577" t="s">
        <v>14710</v>
      </c>
      <c r="I2577" t="s">
        <v>14840</v>
      </c>
      <c r="J2577" t="s">
        <v>740</v>
      </c>
      <c r="K2577" s="1">
        <v>45832</v>
      </c>
      <c r="L2577" t="str">
        <f>IFERROR(VLOOKUP(Result5[[#This Row],[RPRO]],'Data Power app'!C:C,1,0),"Xoa")</f>
        <v>RPRO-250612-0399</v>
      </c>
    </row>
    <row r="2578" spans="8:12" x14ac:dyDescent="0.25">
      <c r="H2578" t="s">
        <v>14712</v>
      </c>
      <c r="I2578" t="s">
        <v>14840</v>
      </c>
      <c r="J2578" t="s">
        <v>740</v>
      </c>
      <c r="K2578" s="1">
        <v>45832</v>
      </c>
      <c r="L2578" t="str">
        <f>IFERROR(VLOOKUP(Result5[[#This Row],[RPRO]],'Data Power app'!C:C,1,0),"Xoa")</f>
        <v>RPRO-250612-0400</v>
      </c>
    </row>
    <row r="2579" spans="8:12" x14ac:dyDescent="0.25">
      <c r="H2579" t="s">
        <v>14714</v>
      </c>
      <c r="I2579" t="s">
        <v>14840</v>
      </c>
      <c r="J2579" t="s">
        <v>740</v>
      </c>
      <c r="K2579" s="1">
        <v>45832</v>
      </c>
      <c r="L2579" t="str">
        <f>IFERROR(VLOOKUP(Result5[[#This Row],[RPRO]],'Data Power app'!C:C,1,0),"Xoa")</f>
        <v>RPRO-250612-0401</v>
      </c>
    </row>
    <row r="2580" spans="8:12" x14ac:dyDescent="0.25">
      <c r="H2580" t="s">
        <v>14716</v>
      </c>
      <c r="I2580" t="s">
        <v>14840</v>
      </c>
      <c r="J2580" t="s">
        <v>740</v>
      </c>
      <c r="K2580" s="1">
        <v>45832</v>
      </c>
      <c r="L2580" t="str">
        <f>IFERROR(VLOOKUP(Result5[[#This Row],[RPRO]],'Data Power app'!C:C,1,0),"Xoa")</f>
        <v>RPRO-250612-0402</v>
      </c>
    </row>
    <row r="2581" spans="8:12" x14ac:dyDescent="0.25">
      <c r="H2581" t="s">
        <v>14718</v>
      </c>
      <c r="I2581" t="s">
        <v>14840</v>
      </c>
      <c r="J2581" t="s">
        <v>740</v>
      </c>
      <c r="K2581" s="1">
        <v>45832</v>
      </c>
      <c r="L2581" t="str">
        <f>IFERROR(VLOOKUP(Result5[[#This Row],[RPRO]],'Data Power app'!C:C,1,0),"Xoa")</f>
        <v>RPRO-250612-0469</v>
      </c>
    </row>
    <row r="2582" spans="8:12" x14ac:dyDescent="0.25">
      <c r="H2582" t="s">
        <v>14720</v>
      </c>
      <c r="I2582" t="s">
        <v>14840</v>
      </c>
      <c r="J2582" t="s">
        <v>740</v>
      </c>
      <c r="K2582" s="1">
        <v>45832</v>
      </c>
      <c r="L2582" t="str">
        <f>IFERROR(VLOOKUP(Result5[[#This Row],[RPRO]],'Data Power app'!C:C,1,0),"Xoa")</f>
        <v>RPRO-250612-0470</v>
      </c>
    </row>
    <row r="2583" spans="8:12" x14ac:dyDescent="0.25">
      <c r="H2583" t="s">
        <v>14722</v>
      </c>
      <c r="I2583" t="s">
        <v>14840</v>
      </c>
      <c r="J2583" t="s">
        <v>740</v>
      </c>
      <c r="K2583" s="1">
        <v>45832</v>
      </c>
      <c r="L2583" t="str">
        <f>IFERROR(VLOOKUP(Result5[[#This Row],[RPRO]],'Data Power app'!C:C,1,0),"Xoa")</f>
        <v>RPRO-250612-0471</v>
      </c>
    </row>
    <row r="2584" spans="8:12" x14ac:dyDescent="0.25">
      <c r="H2584" t="s">
        <v>14724</v>
      </c>
      <c r="I2584" t="s">
        <v>14840</v>
      </c>
      <c r="J2584" t="s">
        <v>740</v>
      </c>
      <c r="K2584" s="1">
        <v>45832</v>
      </c>
      <c r="L2584" t="str">
        <f>IFERROR(VLOOKUP(Result5[[#This Row],[RPRO]],'Data Power app'!C:C,1,0),"Xoa")</f>
        <v>RPRO-250612-0472</v>
      </c>
    </row>
    <row r="2585" spans="8:12" x14ac:dyDescent="0.25">
      <c r="H2585" t="s">
        <v>14726</v>
      </c>
      <c r="I2585" t="s">
        <v>14840</v>
      </c>
      <c r="J2585" t="s">
        <v>740</v>
      </c>
      <c r="K2585" s="1">
        <v>45832</v>
      </c>
      <c r="L2585" t="str">
        <f>IFERROR(VLOOKUP(Result5[[#This Row],[RPRO]],'Data Power app'!C:C,1,0),"Xoa")</f>
        <v>RPRO-250612-0473</v>
      </c>
    </row>
    <row r="2586" spans="8:12" x14ac:dyDescent="0.25">
      <c r="H2586" t="s">
        <v>14728</v>
      </c>
      <c r="I2586" t="s">
        <v>14840</v>
      </c>
      <c r="J2586" t="s">
        <v>740</v>
      </c>
      <c r="K2586" s="1">
        <v>45832</v>
      </c>
      <c r="L2586" t="str">
        <f>IFERROR(VLOOKUP(Result5[[#This Row],[RPRO]],'Data Power app'!C:C,1,0),"Xoa")</f>
        <v>RPRO-250612-0474</v>
      </c>
    </row>
    <row r="2587" spans="8:12" x14ac:dyDescent="0.25">
      <c r="H2587" t="s">
        <v>14795</v>
      </c>
      <c r="I2587" t="s">
        <v>14841</v>
      </c>
      <c r="J2587" t="s">
        <v>738</v>
      </c>
      <c r="K2587" s="1">
        <v>45832</v>
      </c>
      <c r="L2587" t="str">
        <f>IFERROR(VLOOKUP(Result5[[#This Row],[RPRO]],'Data Power app'!C:C,1,0),"Xoa")</f>
        <v>RPRO-250529-0181</v>
      </c>
    </row>
    <row r="2588" spans="8:12" x14ac:dyDescent="0.25">
      <c r="H2588" t="s">
        <v>14730</v>
      </c>
      <c r="I2588" t="s">
        <v>14840</v>
      </c>
      <c r="J2588" t="s">
        <v>740</v>
      </c>
      <c r="K2588" s="1">
        <v>45832</v>
      </c>
      <c r="L2588" t="str">
        <f>IFERROR(VLOOKUP(Result5[[#This Row],[RPRO]],'Data Power app'!C:C,1,0),"Xoa")</f>
        <v>RPRO-250612-0475</v>
      </c>
    </row>
    <row r="2589" spans="8:12" x14ac:dyDescent="0.25">
      <c r="H2589" t="s">
        <v>14732</v>
      </c>
      <c r="I2589" t="s">
        <v>14840</v>
      </c>
      <c r="J2589" t="s">
        <v>740</v>
      </c>
      <c r="K2589" s="1">
        <v>45832</v>
      </c>
      <c r="L2589" t="str">
        <f>IFERROR(VLOOKUP(Result5[[#This Row],[RPRO]],'Data Power app'!C:C,1,0),"Xoa")</f>
        <v>RPRO-250612-0476</v>
      </c>
    </row>
    <row r="2590" spans="8:12" x14ac:dyDescent="0.25">
      <c r="H2590" t="s">
        <v>14734</v>
      </c>
      <c r="I2590" t="s">
        <v>14840</v>
      </c>
      <c r="J2590" t="s">
        <v>740</v>
      </c>
      <c r="K2590" s="1">
        <v>45832</v>
      </c>
      <c r="L2590" t="str">
        <f>IFERROR(VLOOKUP(Result5[[#This Row],[RPRO]],'Data Power app'!C:C,1,0),"Xoa")</f>
        <v>RPRO-250612-0477</v>
      </c>
    </row>
    <row r="2591" spans="8:12" x14ac:dyDescent="0.25">
      <c r="H2591" t="s">
        <v>14736</v>
      </c>
      <c r="I2591" t="s">
        <v>14840</v>
      </c>
      <c r="J2591" t="s">
        <v>740</v>
      </c>
      <c r="K2591" s="1">
        <v>45832</v>
      </c>
      <c r="L2591" t="str">
        <f>IFERROR(VLOOKUP(Result5[[#This Row],[RPRO]],'Data Power app'!C:C,1,0),"Xoa")</f>
        <v>RPRO-250612-0478</v>
      </c>
    </row>
    <row r="2592" spans="8:12" x14ac:dyDescent="0.25">
      <c r="H2592" t="s">
        <v>14738</v>
      </c>
      <c r="I2592" t="s">
        <v>14840</v>
      </c>
      <c r="J2592" t="s">
        <v>740</v>
      </c>
      <c r="K2592" s="1">
        <v>45832</v>
      </c>
      <c r="L2592" t="str">
        <f>IFERROR(VLOOKUP(Result5[[#This Row],[RPRO]],'Data Power app'!C:C,1,0),"Xoa")</f>
        <v>RPRO-250612-0479</v>
      </c>
    </row>
    <row r="2593" spans="8:12" x14ac:dyDescent="0.25">
      <c r="H2593" t="s">
        <v>14740</v>
      </c>
      <c r="I2593" t="s">
        <v>14840</v>
      </c>
      <c r="J2593" t="s">
        <v>740</v>
      </c>
      <c r="K2593" s="1">
        <v>45832</v>
      </c>
      <c r="L2593" t="str">
        <f>IFERROR(VLOOKUP(Result5[[#This Row],[RPRO]],'Data Power app'!C:C,1,0),"Xoa")</f>
        <v>RPRO-250612-0480</v>
      </c>
    </row>
    <row r="2594" spans="8:12" x14ac:dyDescent="0.25">
      <c r="H2594" t="s">
        <v>14742</v>
      </c>
      <c r="I2594" t="s">
        <v>14840</v>
      </c>
      <c r="J2594" t="s">
        <v>740</v>
      </c>
      <c r="K2594" s="1">
        <v>45832</v>
      </c>
      <c r="L2594" t="str">
        <f>IFERROR(VLOOKUP(Result5[[#This Row],[RPRO]],'Data Power app'!C:C,1,0),"Xoa")</f>
        <v>RPRO-250612-0481</v>
      </c>
    </row>
    <row r="2595" spans="8:12" x14ac:dyDescent="0.25">
      <c r="H2595" t="s">
        <v>14744</v>
      </c>
      <c r="I2595" t="s">
        <v>14840</v>
      </c>
      <c r="J2595" t="s">
        <v>740</v>
      </c>
      <c r="K2595" s="1">
        <v>45832</v>
      </c>
      <c r="L2595" t="str">
        <f>IFERROR(VLOOKUP(Result5[[#This Row],[RPRO]],'Data Power app'!C:C,1,0),"Xoa")</f>
        <v>RPRO-250612-0482</v>
      </c>
    </row>
    <row r="2596" spans="8:12" x14ac:dyDescent="0.25">
      <c r="H2596" t="s">
        <v>14746</v>
      </c>
      <c r="I2596" t="s">
        <v>14840</v>
      </c>
      <c r="J2596" t="s">
        <v>740</v>
      </c>
      <c r="K2596" s="1">
        <v>45832</v>
      </c>
      <c r="L2596" t="str">
        <f>IFERROR(VLOOKUP(Result5[[#This Row],[RPRO]],'Data Power app'!C:C,1,0),"Xoa")</f>
        <v>RPRO-250612-0483</v>
      </c>
    </row>
    <row r="2597" spans="8:12" x14ac:dyDescent="0.25">
      <c r="H2597" t="s">
        <v>14748</v>
      </c>
      <c r="I2597" t="s">
        <v>14838</v>
      </c>
      <c r="J2597" t="s">
        <v>736</v>
      </c>
      <c r="K2597" s="1">
        <v>45832</v>
      </c>
      <c r="L2597" t="str">
        <f>IFERROR(VLOOKUP(Result5[[#This Row],[RPRO]],'Data Power app'!C:C,1,0),"Xoa")</f>
        <v>RPRO-250529-0078</v>
      </c>
    </row>
    <row r="2598" spans="8:12" x14ac:dyDescent="0.25">
      <c r="H2598" t="s">
        <v>14351</v>
      </c>
      <c r="I2598" t="s">
        <v>14842</v>
      </c>
      <c r="J2598" t="s">
        <v>741</v>
      </c>
      <c r="K2598" s="1">
        <v>45832</v>
      </c>
      <c r="L2598" t="str">
        <f>IFERROR(VLOOKUP(Result5[[#This Row],[RPRO]],'Data Power app'!C:C,1,0),"Xoa")</f>
        <v>RPRO-250610-0714</v>
      </c>
    </row>
    <row r="2599" spans="8:12" x14ac:dyDescent="0.25">
      <c r="H2599" t="s">
        <v>14750</v>
      </c>
      <c r="I2599" t="s">
        <v>14838</v>
      </c>
      <c r="J2599" t="s">
        <v>736</v>
      </c>
      <c r="K2599" s="1">
        <v>45832</v>
      </c>
      <c r="L2599" t="str">
        <f>IFERROR(VLOOKUP(Result5[[#This Row],[RPRO]],'Data Power app'!C:C,1,0),"Xoa")</f>
        <v>RPRO-250529-0080</v>
      </c>
    </row>
    <row r="2600" spans="8:12" x14ac:dyDescent="0.25">
      <c r="H2600" t="s">
        <v>14797</v>
      </c>
      <c r="I2600" t="s">
        <v>14837</v>
      </c>
      <c r="J2600" t="s">
        <v>739</v>
      </c>
      <c r="K2600" s="1">
        <v>45832</v>
      </c>
      <c r="L2600" t="str">
        <f>IFERROR(VLOOKUP(Result5[[#This Row],[RPRO]],'Data Power app'!C:C,1,0),"Xoa")</f>
        <v>RPRO-250617-0027</v>
      </c>
    </row>
    <row r="2601" spans="8:12" x14ac:dyDescent="0.25">
      <c r="H2601" t="s">
        <v>14805</v>
      </c>
      <c r="I2601" t="s">
        <v>14837</v>
      </c>
      <c r="J2601" t="s">
        <v>739</v>
      </c>
      <c r="K2601" s="1">
        <v>45832</v>
      </c>
      <c r="L2601" t="str">
        <f>IFERROR(VLOOKUP(Result5[[#This Row],[RPRO]],'Data Power app'!C:C,1,0),"Xoa")</f>
        <v>RPRO-250623-0999</v>
      </c>
    </row>
    <row r="2602" spans="8:12" x14ac:dyDescent="0.25">
      <c r="H2602" t="s">
        <v>14815</v>
      </c>
      <c r="I2602" t="s">
        <v>14837</v>
      </c>
      <c r="J2602" t="s">
        <v>739</v>
      </c>
      <c r="K2602" s="1">
        <v>45832</v>
      </c>
      <c r="L2602" t="str">
        <f>IFERROR(VLOOKUP(Result5[[#This Row],[RPRO]],'Data Power app'!C:C,1,0),"Xoa")</f>
        <v>RPRO-250623-1000</v>
      </c>
    </row>
    <row r="2603" spans="8:12" x14ac:dyDescent="0.25">
      <c r="H2603" t="s">
        <v>14818</v>
      </c>
      <c r="I2603" t="s">
        <v>14837</v>
      </c>
      <c r="J2603" t="s">
        <v>739</v>
      </c>
      <c r="K2603" s="1">
        <v>45832</v>
      </c>
      <c r="L2603" t="str">
        <f>IFERROR(VLOOKUP(Result5[[#This Row],[RPRO]],'Data Power app'!C:C,1,0),"Xoa")</f>
        <v>RPRO-250623-0394</v>
      </c>
    </row>
    <row r="2604" spans="8:12" x14ac:dyDescent="0.25">
      <c r="H2604" t="s">
        <v>14820</v>
      </c>
      <c r="I2604" t="s">
        <v>14837</v>
      </c>
      <c r="J2604" t="s">
        <v>739</v>
      </c>
      <c r="K2604" s="1">
        <v>45832</v>
      </c>
      <c r="L2604" t="str">
        <f>IFERROR(VLOOKUP(Result5[[#This Row],[RPRO]],'Data Power app'!C:C,1,0),"Xoa")</f>
        <v>RPRO-250623-0397</v>
      </c>
    </row>
    <row r="2605" spans="8:12" x14ac:dyDescent="0.25">
      <c r="H2605" t="s">
        <v>14821</v>
      </c>
      <c r="I2605" t="s">
        <v>14837</v>
      </c>
      <c r="J2605" t="s">
        <v>739</v>
      </c>
      <c r="K2605" s="1">
        <v>45832</v>
      </c>
      <c r="L2605" t="str">
        <f>IFERROR(VLOOKUP(Result5[[#This Row],[RPRO]],'Data Power app'!C:C,1,0),"Xoa")</f>
        <v>RPRO-250620-0644</v>
      </c>
    </row>
    <row r="2606" spans="8:12" x14ac:dyDescent="0.25">
      <c r="H2606" t="s">
        <v>12416</v>
      </c>
      <c r="I2606" t="s">
        <v>12613</v>
      </c>
      <c r="J2606" t="s">
        <v>739</v>
      </c>
      <c r="K2606" s="1">
        <v>45831</v>
      </c>
      <c r="L2606" t="str">
        <f>IFERROR(VLOOKUP(Result5[[#This Row],[RPRO]],'Data Power app'!C:C,1,0),"Xoa")</f>
        <v>RPRO-250602-0077</v>
      </c>
    </row>
    <row r="2607" spans="8:12" x14ac:dyDescent="0.25">
      <c r="H2607" t="s">
        <v>12418</v>
      </c>
      <c r="I2607" t="s">
        <v>12613</v>
      </c>
      <c r="J2607" t="s">
        <v>739</v>
      </c>
      <c r="K2607" s="1">
        <v>45831</v>
      </c>
      <c r="L2607" t="str">
        <f>IFERROR(VLOOKUP(Result5[[#This Row],[RPRO]],'Data Power app'!C:C,1,0),"Xoa")</f>
        <v>RPRO-250602-0079</v>
      </c>
    </row>
    <row r="2608" spans="8:12" x14ac:dyDescent="0.25">
      <c r="H2608" t="s">
        <v>12430</v>
      </c>
      <c r="I2608" t="s">
        <v>12669</v>
      </c>
      <c r="J2608" t="s">
        <v>741</v>
      </c>
      <c r="K2608" s="1">
        <v>45831</v>
      </c>
      <c r="L2608" t="str">
        <f>IFERROR(VLOOKUP(Result5[[#This Row],[RPRO]],'Data Power app'!C:C,1,0),"Xoa")</f>
        <v>RPRO-250519-0258</v>
      </c>
    </row>
    <row r="2609" spans="8:12" x14ac:dyDescent="0.25">
      <c r="H2609" t="s">
        <v>12432</v>
      </c>
      <c r="I2609" t="s">
        <v>12669</v>
      </c>
      <c r="J2609" t="s">
        <v>741</v>
      </c>
      <c r="K2609" s="1">
        <v>45831</v>
      </c>
      <c r="L2609" t="str">
        <f>IFERROR(VLOOKUP(Result5[[#This Row],[RPRO]],'Data Power app'!C:C,1,0),"Xoa")</f>
        <v>RPRO-250519-0273</v>
      </c>
    </row>
    <row r="2610" spans="8:12" x14ac:dyDescent="0.25">
      <c r="H2610" t="s">
        <v>12434</v>
      </c>
      <c r="I2610" t="s">
        <v>12669</v>
      </c>
      <c r="J2610" t="s">
        <v>741</v>
      </c>
      <c r="K2610" s="1">
        <v>45831</v>
      </c>
      <c r="L2610" t="str">
        <f>IFERROR(VLOOKUP(Result5[[#This Row],[RPRO]],'Data Power app'!C:C,1,0),"Xoa")</f>
        <v>RPRO-250519-0285</v>
      </c>
    </row>
    <row r="2611" spans="8:12" x14ac:dyDescent="0.25">
      <c r="H2611" t="s">
        <v>12436</v>
      </c>
      <c r="I2611" t="s">
        <v>12669</v>
      </c>
      <c r="J2611" t="s">
        <v>741</v>
      </c>
      <c r="K2611" s="1">
        <v>45831</v>
      </c>
      <c r="L2611" t="str">
        <f>IFERROR(VLOOKUP(Result5[[#This Row],[RPRO]],'Data Power app'!C:C,1,0),"Xoa")</f>
        <v>RPRO-250519-0292</v>
      </c>
    </row>
    <row r="2612" spans="8:12" x14ac:dyDescent="0.25">
      <c r="H2612" t="s">
        <v>12438</v>
      </c>
      <c r="I2612" t="s">
        <v>12669</v>
      </c>
      <c r="J2612" t="s">
        <v>741</v>
      </c>
      <c r="K2612" s="1">
        <v>45831</v>
      </c>
      <c r="L2612" t="str">
        <f>IFERROR(VLOOKUP(Result5[[#This Row],[RPRO]],'Data Power app'!C:C,1,0),"Xoa")</f>
        <v>RPRO-250519-0296</v>
      </c>
    </row>
    <row r="2613" spans="8:12" x14ac:dyDescent="0.25">
      <c r="H2613" t="s">
        <v>12440</v>
      </c>
      <c r="I2613" t="s">
        <v>12669</v>
      </c>
      <c r="J2613" t="s">
        <v>741</v>
      </c>
      <c r="K2613" s="1">
        <v>45831</v>
      </c>
      <c r="L2613" t="str">
        <f>IFERROR(VLOOKUP(Result5[[#This Row],[RPRO]],'Data Power app'!C:C,1,0),"Xoa")</f>
        <v>RPRO-250519-0300</v>
      </c>
    </row>
    <row r="2614" spans="8:12" x14ac:dyDescent="0.25">
      <c r="H2614" t="s">
        <v>12443</v>
      </c>
      <c r="I2614" t="s">
        <v>12669</v>
      </c>
      <c r="J2614" t="s">
        <v>741</v>
      </c>
      <c r="K2614" s="1">
        <v>45831</v>
      </c>
      <c r="L2614" t="str">
        <f>IFERROR(VLOOKUP(Result5[[#This Row],[RPRO]],'Data Power app'!C:C,1,0),"Xoa")</f>
        <v>RPRO-250519-0304</v>
      </c>
    </row>
    <row r="2615" spans="8:12" x14ac:dyDescent="0.25">
      <c r="H2615" t="s">
        <v>12445</v>
      </c>
      <c r="I2615" t="s">
        <v>12669</v>
      </c>
      <c r="J2615" t="s">
        <v>741</v>
      </c>
      <c r="K2615" s="1">
        <v>45831</v>
      </c>
      <c r="L2615" t="str">
        <f>IFERROR(VLOOKUP(Result5[[#This Row],[RPRO]],'Data Power app'!C:C,1,0),"Xoa")</f>
        <v>RPRO-250519-0307</v>
      </c>
    </row>
    <row r="2616" spans="8:12" x14ac:dyDescent="0.25">
      <c r="H2616" t="s">
        <v>12447</v>
      </c>
      <c r="I2616" t="s">
        <v>12669</v>
      </c>
      <c r="J2616" t="s">
        <v>741</v>
      </c>
      <c r="K2616" s="1">
        <v>45831</v>
      </c>
      <c r="L2616" t="str">
        <f>IFERROR(VLOOKUP(Result5[[#This Row],[RPRO]],'Data Power app'!C:C,1,0),"Xoa")</f>
        <v>RPRO-250519-0310</v>
      </c>
    </row>
    <row r="2617" spans="8:12" x14ac:dyDescent="0.25">
      <c r="H2617" t="s">
        <v>12271</v>
      </c>
      <c r="I2617" t="s">
        <v>12613</v>
      </c>
      <c r="J2617" t="s">
        <v>739</v>
      </c>
      <c r="K2617" s="1">
        <v>45831</v>
      </c>
      <c r="L2617" t="str">
        <f>IFERROR(VLOOKUP(Result5[[#This Row],[RPRO]],'Data Power app'!C:C,1,0),"Xoa")</f>
        <v>RPRO-250528-1913</v>
      </c>
    </row>
    <row r="2618" spans="8:12" x14ac:dyDescent="0.25">
      <c r="H2618" t="s">
        <v>12269</v>
      </c>
      <c r="I2618" t="s">
        <v>12675</v>
      </c>
      <c r="J2618" t="s">
        <v>738</v>
      </c>
      <c r="K2618" s="1">
        <v>45831</v>
      </c>
      <c r="L2618" t="str">
        <f>IFERROR(VLOOKUP(Result5[[#This Row],[RPRO]],'Data Power app'!C:C,1,0),"Xoa")</f>
        <v>RPRO-250514-0148</v>
      </c>
    </row>
    <row r="2619" spans="8:12" x14ac:dyDescent="0.25">
      <c r="H2619" t="s">
        <v>12223</v>
      </c>
      <c r="I2619" t="s">
        <v>12669</v>
      </c>
      <c r="J2619" t="s">
        <v>741</v>
      </c>
      <c r="K2619" s="1">
        <v>45831</v>
      </c>
      <c r="L2619" t="str">
        <f>IFERROR(VLOOKUP(Result5[[#This Row],[RPRO]],'Data Power app'!C:C,1,0),"Xoa")</f>
        <v>RPRO-250606-0344</v>
      </c>
    </row>
    <row r="2620" spans="8:12" x14ac:dyDescent="0.25">
      <c r="H2620" t="s">
        <v>12226</v>
      </c>
      <c r="I2620" t="s">
        <v>12669</v>
      </c>
      <c r="J2620" t="s">
        <v>741</v>
      </c>
      <c r="K2620" s="1">
        <v>45831</v>
      </c>
      <c r="L2620" t="str">
        <f>IFERROR(VLOOKUP(Result5[[#This Row],[RPRO]],'Data Power app'!C:C,1,0),"Xoa")</f>
        <v>RPRO-250606-0351</v>
      </c>
    </row>
    <row r="2621" spans="8:12" x14ac:dyDescent="0.25">
      <c r="H2621" t="s">
        <v>12214</v>
      </c>
      <c r="I2621" t="s">
        <v>12669</v>
      </c>
      <c r="J2621" t="s">
        <v>741</v>
      </c>
      <c r="K2621" s="1">
        <v>45831</v>
      </c>
      <c r="L2621" t="str">
        <f>IFERROR(VLOOKUP(Result5[[#This Row],[RPRO]],'Data Power app'!C:C,1,0),"Xoa")</f>
        <v>RPRO-250606-0061</v>
      </c>
    </row>
    <row r="2622" spans="8:12" x14ac:dyDescent="0.25">
      <c r="H2622" t="s">
        <v>12217</v>
      </c>
      <c r="I2622" t="s">
        <v>12669</v>
      </c>
      <c r="J2622" t="s">
        <v>741</v>
      </c>
      <c r="K2622" s="1">
        <v>45831</v>
      </c>
      <c r="L2622" t="str">
        <f>IFERROR(VLOOKUP(Result5[[#This Row],[RPRO]],'Data Power app'!C:C,1,0),"Xoa")</f>
        <v>RPRO-250606-0064</v>
      </c>
    </row>
    <row r="2623" spans="8:12" x14ac:dyDescent="0.25">
      <c r="H2623" t="s">
        <v>12219</v>
      </c>
      <c r="I2623" t="s">
        <v>12669</v>
      </c>
      <c r="J2623" t="s">
        <v>741</v>
      </c>
      <c r="K2623" s="1">
        <v>45831</v>
      </c>
      <c r="L2623" t="str">
        <f>IFERROR(VLOOKUP(Result5[[#This Row],[RPRO]],'Data Power app'!C:C,1,0),"Xoa")</f>
        <v>RPRO-250606-0066</v>
      </c>
    </row>
    <row r="2624" spans="8:12" x14ac:dyDescent="0.25">
      <c r="H2624" t="s">
        <v>12221</v>
      </c>
      <c r="I2624" t="s">
        <v>12669</v>
      </c>
      <c r="J2624" t="s">
        <v>741</v>
      </c>
      <c r="K2624" s="1">
        <v>45831</v>
      </c>
      <c r="L2624" t="str">
        <f>IFERROR(VLOOKUP(Result5[[#This Row],[RPRO]],'Data Power app'!C:C,1,0),"Xoa")</f>
        <v>RPRO-250606-0068</v>
      </c>
    </row>
    <row r="2625" spans="8:12" x14ac:dyDescent="0.25">
      <c r="H2625" t="s">
        <v>12267</v>
      </c>
      <c r="I2625" t="s">
        <v>12675</v>
      </c>
      <c r="J2625" t="s">
        <v>738</v>
      </c>
      <c r="K2625" s="1">
        <v>45831</v>
      </c>
      <c r="L2625" t="str">
        <f>IFERROR(VLOOKUP(Result5[[#This Row],[RPRO]],'Data Power app'!C:C,1,0),"Xoa")</f>
        <v>RPRO-250512-0203</v>
      </c>
    </row>
    <row r="2626" spans="8:12" x14ac:dyDescent="0.25">
      <c r="H2626" t="s">
        <v>12261</v>
      </c>
      <c r="I2626" t="s">
        <v>12613</v>
      </c>
      <c r="J2626" t="s">
        <v>739</v>
      </c>
      <c r="K2626" s="1">
        <v>45831</v>
      </c>
      <c r="L2626" t="str">
        <f>IFERROR(VLOOKUP(Result5[[#This Row],[RPRO]],'Data Power app'!C:C,1,0),"Xoa")</f>
        <v>RPRO-250429-0279</v>
      </c>
    </row>
    <row r="2627" spans="8:12" x14ac:dyDescent="0.25">
      <c r="H2627" t="s">
        <v>12281</v>
      </c>
      <c r="I2627" t="s">
        <v>12675</v>
      </c>
      <c r="J2627" t="s">
        <v>738</v>
      </c>
      <c r="K2627" s="1">
        <v>45831</v>
      </c>
      <c r="L2627" t="str">
        <f>IFERROR(VLOOKUP(Result5[[#This Row],[RPRO]],'Data Power app'!C:C,1,0),"Xoa")</f>
        <v>RPRO-250610-0632</v>
      </c>
    </row>
    <row r="2628" spans="8:12" x14ac:dyDescent="0.25">
      <c r="H2628" t="s">
        <v>12279</v>
      </c>
      <c r="I2628" t="s">
        <v>12675</v>
      </c>
      <c r="J2628" t="s">
        <v>738</v>
      </c>
      <c r="K2628" s="1">
        <v>45831</v>
      </c>
      <c r="L2628" t="str">
        <f>IFERROR(VLOOKUP(Result5[[#This Row],[RPRO]],'Data Power app'!C:C,1,0),"Xoa")</f>
        <v>RPRO-250610-0621</v>
      </c>
    </row>
    <row r="2629" spans="8:12" x14ac:dyDescent="0.25">
      <c r="H2629" t="s">
        <v>12285</v>
      </c>
      <c r="I2629" t="s">
        <v>12675</v>
      </c>
      <c r="J2629" t="s">
        <v>738</v>
      </c>
      <c r="K2629" s="1">
        <v>45831</v>
      </c>
      <c r="L2629" t="str">
        <f>IFERROR(VLOOKUP(Result5[[#This Row],[RPRO]],'Data Power app'!C:C,1,0),"Xoa")</f>
        <v>RPRO-250610-0658</v>
      </c>
    </row>
    <row r="2630" spans="8:12" x14ac:dyDescent="0.25">
      <c r="H2630" t="s">
        <v>12273</v>
      </c>
      <c r="I2630" t="s">
        <v>12675</v>
      </c>
      <c r="J2630" t="s">
        <v>738</v>
      </c>
      <c r="K2630" s="1">
        <v>45831</v>
      </c>
      <c r="L2630" t="str">
        <f>IFERROR(VLOOKUP(Result5[[#This Row],[RPRO]],'Data Power app'!C:C,1,0),"Xoa")</f>
        <v>RPRO-250610-0609</v>
      </c>
    </row>
    <row r="2631" spans="8:12" x14ac:dyDescent="0.25">
      <c r="H2631" t="s">
        <v>12277</v>
      </c>
      <c r="I2631" t="s">
        <v>12675</v>
      </c>
      <c r="J2631" t="s">
        <v>738</v>
      </c>
      <c r="K2631" s="1">
        <v>45831</v>
      </c>
      <c r="L2631" t="str">
        <f>IFERROR(VLOOKUP(Result5[[#This Row],[RPRO]],'Data Power app'!C:C,1,0),"Xoa")</f>
        <v>RPRO-250610-0618</v>
      </c>
    </row>
    <row r="2632" spans="8:12" x14ac:dyDescent="0.25">
      <c r="H2632" t="s">
        <v>12287</v>
      </c>
      <c r="I2632" t="s">
        <v>12675</v>
      </c>
      <c r="J2632" t="s">
        <v>738</v>
      </c>
      <c r="K2632" s="1">
        <v>45831</v>
      </c>
      <c r="L2632" t="str">
        <f>IFERROR(VLOOKUP(Result5[[#This Row],[RPRO]],'Data Power app'!C:C,1,0),"Xoa")</f>
        <v>RPRO-250610-0666</v>
      </c>
    </row>
    <row r="2633" spans="8:12" x14ac:dyDescent="0.25">
      <c r="H2633" t="s">
        <v>12283</v>
      </c>
      <c r="I2633" t="s">
        <v>12675</v>
      </c>
      <c r="J2633" t="s">
        <v>738</v>
      </c>
      <c r="K2633" s="1">
        <v>45831</v>
      </c>
      <c r="L2633" t="str">
        <f>IFERROR(VLOOKUP(Result5[[#This Row],[RPRO]],'Data Power app'!C:C,1,0),"Xoa")</f>
        <v>RPRO-250610-0636</v>
      </c>
    </row>
    <row r="2634" spans="8:12" x14ac:dyDescent="0.25">
      <c r="H2634" t="s">
        <v>12293</v>
      </c>
      <c r="I2634" t="s">
        <v>12675</v>
      </c>
      <c r="J2634" t="s">
        <v>738</v>
      </c>
      <c r="K2634" s="1">
        <v>45831</v>
      </c>
      <c r="L2634" t="str">
        <f>IFERROR(VLOOKUP(Result5[[#This Row],[RPRO]],'Data Power app'!C:C,1,0),"Xoa")</f>
        <v>RPRO-250610-0686</v>
      </c>
    </row>
    <row r="2635" spans="8:12" x14ac:dyDescent="0.25">
      <c r="H2635" t="s">
        <v>12299</v>
      </c>
      <c r="I2635" t="s">
        <v>12675</v>
      </c>
      <c r="J2635" t="s">
        <v>738</v>
      </c>
      <c r="K2635" s="1">
        <v>45831</v>
      </c>
      <c r="L2635" t="str">
        <f>IFERROR(VLOOKUP(Result5[[#This Row],[RPRO]],'Data Power app'!C:C,1,0),"Xoa")</f>
        <v>RPRO-250610-0702</v>
      </c>
    </row>
    <row r="2636" spans="8:12" x14ac:dyDescent="0.25">
      <c r="H2636" t="s">
        <v>12289</v>
      </c>
      <c r="I2636" t="s">
        <v>12675</v>
      </c>
      <c r="J2636" t="s">
        <v>738</v>
      </c>
      <c r="K2636" s="1">
        <v>45831</v>
      </c>
      <c r="L2636" t="str">
        <f>IFERROR(VLOOKUP(Result5[[#This Row],[RPRO]],'Data Power app'!C:C,1,0),"Xoa")</f>
        <v>RPRO-250610-0680</v>
      </c>
    </row>
    <row r="2637" spans="8:12" x14ac:dyDescent="0.25">
      <c r="H2637" t="s">
        <v>12295</v>
      </c>
      <c r="I2637" t="s">
        <v>12675</v>
      </c>
      <c r="J2637" t="s">
        <v>738</v>
      </c>
      <c r="K2637" s="1">
        <v>45831</v>
      </c>
      <c r="L2637" t="str">
        <f>IFERROR(VLOOKUP(Result5[[#This Row],[RPRO]],'Data Power app'!C:C,1,0),"Xoa")</f>
        <v>RPRO-250610-0688</v>
      </c>
    </row>
    <row r="2638" spans="8:12" x14ac:dyDescent="0.25">
      <c r="H2638" t="s">
        <v>12297</v>
      </c>
      <c r="I2638" t="s">
        <v>12675</v>
      </c>
      <c r="J2638" t="s">
        <v>738</v>
      </c>
      <c r="K2638" s="1">
        <v>45831</v>
      </c>
      <c r="L2638" t="str">
        <f>IFERROR(VLOOKUP(Result5[[#This Row],[RPRO]],'Data Power app'!C:C,1,0),"Xoa")</f>
        <v>RPRO-250610-0698</v>
      </c>
    </row>
    <row r="2639" spans="8:12" x14ac:dyDescent="0.25">
      <c r="H2639" t="s">
        <v>12291</v>
      </c>
      <c r="I2639" t="s">
        <v>12675</v>
      </c>
      <c r="J2639" t="s">
        <v>738</v>
      </c>
      <c r="K2639" s="1">
        <v>45831</v>
      </c>
      <c r="L2639" t="str">
        <f>IFERROR(VLOOKUP(Result5[[#This Row],[RPRO]],'Data Power app'!C:C,1,0),"Xoa")</f>
        <v>RPRO-250610-0682</v>
      </c>
    </row>
    <row r="2640" spans="8:12" x14ac:dyDescent="0.25">
      <c r="H2640" t="s">
        <v>12275</v>
      </c>
      <c r="I2640" t="s">
        <v>12675</v>
      </c>
      <c r="J2640" t="s">
        <v>738</v>
      </c>
      <c r="K2640" s="1">
        <v>45831</v>
      </c>
      <c r="L2640" t="str">
        <f>IFERROR(VLOOKUP(Result5[[#This Row],[RPRO]],'Data Power app'!C:C,1,0),"Xoa")</f>
        <v>RPRO-250610-0615</v>
      </c>
    </row>
    <row r="2641" spans="8:12" x14ac:dyDescent="0.25">
      <c r="H2641" t="s">
        <v>12236</v>
      </c>
      <c r="I2641" t="s">
        <v>12669</v>
      </c>
      <c r="J2641" t="s">
        <v>741</v>
      </c>
      <c r="K2641" s="1">
        <v>45831</v>
      </c>
      <c r="L2641" t="str">
        <f>IFERROR(VLOOKUP(Result5[[#This Row],[RPRO]],'Data Power app'!C:C,1,0),"Xoa")</f>
        <v>RPRO-250606-0080</v>
      </c>
    </row>
    <row r="2642" spans="8:12" x14ac:dyDescent="0.25">
      <c r="H2642" t="s">
        <v>12240</v>
      </c>
      <c r="I2642" t="s">
        <v>12669</v>
      </c>
      <c r="J2642" t="s">
        <v>741</v>
      </c>
      <c r="K2642" s="1">
        <v>45831</v>
      </c>
      <c r="L2642" t="str">
        <f>IFERROR(VLOOKUP(Result5[[#This Row],[RPRO]],'Data Power app'!C:C,1,0),"Xoa")</f>
        <v>RPRO-250606-0086</v>
      </c>
    </row>
    <row r="2643" spans="8:12" x14ac:dyDescent="0.25">
      <c r="H2643" t="s">
        <v>12342</v>
      </c>
      <c r="I2643" t="s">
        <v>12675</v>
      </c>
      <c r="J2643" t="s">
        <v>738</v>
      </c>
      <c r="K2643" s="1">
        <v>45831</v>
      </c>
      <c r="L2643" t="str">
        <f>IFERROR(VLOOKUP(Result5[[#This Row],[RPRO]],'Data Power app'!C:C,1,0),"Xoa")</f>
        <v>RPRO-250610-0674</v>
      </c>
    </row>
    <row r="2644" spans="8:12" x14ac:dyDescent="0.25">
      <c r="H2644" t="s">
        <v>12352</v>
      </c>
      <c r="I2644" t="s">
        <v>12675</v>
      </c>
      <c r="J2644" t="s">
        <v>738</v>
      </c>
      <c r="K2644" s="1">
        <v>45831</v>
      </c>
      <c r="L2644" t="str">
        <f>IFERROR(VLOOKUP(Result5[[#This Row],[RPRO]],'Data Power app'!C:C,1,0),"Xoa")</f>
        <v>RPRO-250610-0700</v>
      </c>
    </row>
    <row r="2645" spans="8:12" x14ac:dyDescent="0.25">
      <c r="H2645" t="s">
        <v>12328</v>
      </c>
      <c r="I2645" t="s">
        <v>12675</v>
      </c>
      <c r="J2645" t="s">
        <v>738</v>
      </c>
      <c r="K2645" s="1">
        <v>45831</v>
      </c>
      <c r="L2645" t="str">
        <f>IFERROR(VLOOKUP(Result5[[#This Row],[RPRO]],'Data Power app'!C:C,1,0),"Xoa")</f>
        <v>RPRO-250610-0640</v>
      </c>
    </row>
    <row r="2646" spans="8:12" x14ac:dyDescent="0.25">
      <c r="H2646" t="s">
        <v>12322</v>
      </c>
      <c r="I2646" t="s">
        <v>12675</v>
      </c>
      <c r="J2646" t="s">
        <v>738</v>
      </c>
      <c r="K2646" s="1">
        <v>45831</v>
      </c>
      <c r="L2646" t="str">
        <f>IFERROR(VLOOKUP(Result5[[#This Row],[RPRO]],'Data Power app'!C:C,1,0),"Xoa")</f>
        <v>RPRO-250610-0628</v>
      </c>
    </row>
    <row r="2647" spans="8:12" x14ac:dyDescent="0.25">
      <c r="H2647" t="s">
        <v>12334</v>
      </c>
      <c r="I2647" t="s">
        <v>12675</v>
      </c>
      <c r="J2647" t="s">
        <v>738</v>
      </c>
      <c r="K2647" s="1">
        <v>45831</v>
      </c>
      <c r="L2647" t="str">
        <f>IFERROR(VLOOKUP(Result5[[#This Row],[RPRO]],'Data Power app'!C:C,1,0),"Xoa")</f>
        <v>RPRO-250610-0650</v>
      </c>
    </row>
    <row r="2648" spans="8:12" x14ac:dyDescent="0.25">
      <c r="H2648" t="s">
        <v>12348</v>
      </c>
      <c r="I2648" t="s">
        <v>12675</v>
      </c>
      <c r="J2648" t="s">
        <v>738</v>
      </c>
      <c r="K2648" s="1">
        <v>45831</v>
      </c>
      <c r="L2648" t="str">
        <f>IFERROR(VLOOKUP(Result5[[#This Row],[RPRO]],'Data Power app'!C:C,1,0),"Xoa")</f>
        <v>RPRO-250610-0692</v>
      </c>
    </row>
    <row r="2649" spans="8:12" x14ac:dyDescent="0.25">
      <c r="H2649" t="s">
        <v>12336</v>
      </c>
      <c r="I2649" t="s">
        <v>12675</v>
      </c>
      <c r="J2649" t="s">
        <v>738</v>
      </c>
      <c r="K2649" s="1">
        <v>45831</v>
      </c>
      <c r="L2649" t="str">
        <f>IFERROR(VLOOKUP(Result5[[#This Row],[RPRO]],'Data Power app'!C:C,1,0),"Xoa")</f>
        <v>RPRO-250610-0652</v>
      </c>
    </row>
    <row r="2650" spans="8:12" x14ac:dyDescent="0.25">
      <c r="H2650" t="s">
        <v>12363</v>
      </c>
      <c r="I2650" t="s">
        <v>12675</v>
      </c>
      <c r="J2650" t="s">
        <v>738</v>
      </c>
      <c r="K2650" s="1">
        <v>45831</v>
      </c>
      <c r="L2650" t="str">
        <f>IFERROR(VLOOKUP(Result5[[#This Row],[RPRO]],'Data Power app'!C:C,1,0),"Xoa")</f>
        <v>RPRO-250611-0167</v>
      </c>
    </row>
    <row r="2651" spans="8:12" x14ac:dyDescent="0.25">
      <c r="H2651" t="s">
        <v>12358</v>
      </c>
      <c r="I2651" t="s">
        <v>12675</v>
      </c>
      <c r="J2651" t="s">
        <v>738</v>
      </c>
      <c r="K2651" s="1">
        <v>45831</v>
      </c>
      <c r="L2651" t="str">
        <f>IFERROR(VLOOKUP(Result5[[#This Row],[RPRO]],'Data Power app'!C:C,1,0),"Xoa")</f>
        <v>RPRO-250611-0166</v>
      </c>
    </row>
    <row r="2652" spans="8:12" x14ac:dyDescent="0.25">
      <c r="H2652" t="s">
        <v>12390</v>
      </c>
      <c r="I2652" t="s">
        <v>12668</v>
      </c>
      <c r="J2652" t="s">
        <v>740</v>
      </c>
      <c r="K2652" s="1">
        <v>45831</v>
      </c>
      <c r="L2652" t="str">
        <f>IFERROR(VLOOKUP(Result5[[#This Row],[RPRO]],'Data Power app'!C:C,1,0),"Xoa")</f>
        <v>RPRO-250514-0193</v>
      </c>
    </row>
    <row r="2653" spans="8:12" x14ac:dyDescent="0.25">
      <c r="H2653" t="s">
        <v>12378</v>
      </c>
      <c r="I2653" t="s">
        <v>12669</v>
      </c>
      <c r="J2653" t="s">
        <v>741</v>
      </c>
      <c r="K2653" s="1">
        <v>45831</v>
      </c>
      <c r="L2653" t="str">
        <f>IFERROR(VLOOKUP(Result5[[#This Row],[RPRO]],'Data Power app'!C:C,1,0),"Xoa")</f>
        <v>RPRO-250617-0898</v>
      </c>
    </row>
    <row r="2654" spans="8:12" x14ac:dyDescent="0.25">
      <c r="H2654" t="s">
        <v>12414</v>
      </c>
      <c r="I2654" t="s">
        <v>12668</v>
      </c>
      <c r="J2654" t="s">
        <v>740</v>
      </c>
      <c r="K2654" s="1">
        <v>45831</v>
      </c>
      <c r="L2654" t="str">
        <f>IFERROR(VLOOKUP(Result5[[#This Row],[RPRO]],'Data Power app'!C:C,1,0),"Xoa")</f>
        <v>RPRO-250528-1925</v>
      </c>
    </row>
    <row r="2655" spans="8:12" x14ac:dyDescent="0.25">
      <c r="H2655" t="s">
        <v>12392</v>
      </c>
      <c r="I2655" t="s">
        <v>12613</v>
      </c>
      <c r="J2655" t="s">
        <v>739</v>
      </c>
      <c r="K2655" s="1">
        <v>45831</v>
      </c>
      <c r="L2655" t="str">
        <f>IFERROR(VLOOKUP(Result5[[#This Row],[RPRO]],'Data Power app'!C:C,1,0),"Xoa")</f>
        <v>RPRO-250507-0803</v>
      </c>
    </row>
    <row r="2656" spans="8:12" x14ac:dyDescent="0.25">
      <c r="H2656" t="s">
        <v>12394</v>
      </c>
      <c r="I2656" t="s">
        <v>12613</v>
      </c>
      <c r="J2656" t="s">
        <v>739</v>
      </c>
      <c r="K2656" s="1">
        <v>45831</v>
      </c>
      <c r="L2656" t="str">
        <f>IFERROR(VLOOKUP(Result5[[#This Row],[RPRO]],'Data Power app'!C:C,1,0),"Xoa")</f>
        <v>RPRO-250507-0811</v>
      </c>
    </row>
    <row r="2657" spans="8:12" x14ac:dyDescent="0.25">
      <c r="H2657" t="s">
        <v>12449</v>
      </c>
      <c r="I2657" t="s">
        <v>12669</v>
      </c>
      <c r="J2657" t="s">
        <v>741</v>
      </c>
      <c r="K2657" s="1">
        <v>45831</v>
      </c>
      <c r="L2657" t="str">
        <f>IFERROR(VLOOKUP(Result5[[#This Row],[RPRO]],'Data Power app'!C:C,1,0),"Xoa")</f>
        <v>RPRO-250519-0312</v>
      </c>
    </row>
    <row r="2658" spans="8:12" x14ac:dyDescent="0.25">
      <c r="H2658" t="s">
        <v>12451</v>
      </c>
      <c r="I2658" t="s">
        <v>12669</v>
      </c>
      <c r="J2658" t="s">
        <v>741</v>
      </c>
      <c r="K2658" s="1">
        <v>45831</v>
      </c>
      <c r="L2658" t="str">
        <f>IFERROR(VLOOKUP(Result5[[#This Row],[RPRO]],'Data Power app'!C:C,1,0),"Xoa")</f>
        <v>RPRO-250519-0315</v>
      </c>
    </row>
    <row r="2659" spans="8:12" x14ac:dyDescent="0.25">
      <c r="H2659" t="s">
        <v>12453</v>
      </c>
      <c r="I2659" t="s">
        <v>12669</v>
      </c>
      <c r="J2659" t="s">
        <v>741</v>
      </c>
      <c r="K2659" s="1">
        <v>45831</v>
      </c>
      <c r="L2659" t="str">
        <f>IFERROR(VLOOKUP(Result5[[#This Row],[RPRO]],'Data Power app'!C:C,1,0),"Xoa")</f>
        <v>RPRO-250519-0318</v>
      </c>
    </row>
    <row r="2660" spans="8:12" x14ac:dyDescent="0.25">
      <c r="H2660" t="s">
        <v>12455</v>
      </c>
      <c r="I2660" t="s">
        <v>12669</v>
      </c>
      <c r="J2660" t="s">
        <v>741</v>
      </c>
      <c r="K2660" s="1">
        <v>45831</v>
      </c>
      <c r="L2660" t="str">
        <f>IFERROR(VLOOKUP(Result5[[#This Row],[RPRO]],'Data Power app'!C:C,1,0),"Xoa")</f>
        <v>RPRO-250519-0321</v>
      </c>
    </row>
    <row r="2661" spans="8:12" x14ac:dyDescent="0.25">
      <c r="H2661" t="s">
        <v>12457</v>
      </c>
      <c r="I2661" t="s">
        <v>12669</v>
      </c>
      <c r="J2661" t="s">
        <v>741</v>
      </c>
      <c r="K2661" s="1">
        <v>45831</v>
      </c>
      <c r="L2661" t="str">
        <f>IFERROR(VLOOKUP(Result5[[#This Row],[RPRO]],'Data Power app'!C:C,1,0),"Xoa")</f>
        <v>RPRO-250519-0326</v>
      </c>
    </row>
    <row r="2662" spans="8:12" x14ac:dyDescent="0.25">
      <c r="H2662" t="s">
        <v>12459</v>
      </c>
      <c r="I2662" t="s">
        <v>12669</v>
      </c>
      <c r="J2662" t="s">
        <v>741</v>
      </c>
      <c r="K2662" s="1">
        <v>45831</v>
      </c>
      <c r="L2662" t="str">
        <f>IFERROR(VLOOKUP(Result5[[#This Row],[RPRO]],'Data Power app'!C:C,1,0),"Xoa")</f>
        <v>RPRO-250519-0329</v>
      </c>
    </row>
    <row r="2663" spans="8:12" x14ac:dyDescent="0.25">
      <c r="H2663" t="s">
        <v>12211</v>
      </c>
      <c r="I2663" t="s">
        <v>12669</v>
      </c>
      <c r="J2663" t="s">
        <v>741</v>
      </c>
      <c r="K2663" s="1">
        <v>45831</v>
      </c>
      <c r="L2663" t="str">
        <f>IFERROR(VLOOKUP(Result5[[#This Row],[RPRO]],'Data Power app'!C:C,1,0),"Xoa")</f>
        <v>RPRO-250606-0038</v>
      </c>
    </row>
    <row r="2664" spans="8:12" x14ac:dyDescent="0.25">
      <c r="H2664" t="s">
        <v>12228</v>
      </c>
      <c r="I2664" t="s">
        <v>12669</v>
      </c>
      <c r="J2664" t="s">
        <v>741</v>
      </c>
      <c r="K2664" s="1">
        <v>45831</v>
      </c>
      <c r="L2664" t="str">
        <f>IFERROR(VLOOKUP(Result5[[#This Row],[RPRO]],'Data Power app'!C:C,1,0),"Xoa")</f>
        <v>RPRO-250606-0355</v>
      </c>
    </row>
    <row r="2665" spans="8:12" x14ac:dyDescent="0.25">
      <c r="H2665" t="s">
        <v>12197</v>
      </c>
      <c r="I2665" t="s">
        <v>12668</v>
      </c>
      <c r="J2665" t="s">
        <v>740</v>
      </c>
      <c r="K2665" s="1">
        <v>45831</v>
      </c>
      <c r="L2665" t="str">
        <f>IFERROR(VLOOKUP(Result5[[#This Row],[RPRO]],'Data Power app'!C:C,1,0),"Xoa")</f>
        <v>RPRO-250604-0362</v>
      </c>
    </row>
    <row r="2666" spans="8:12" x14ac:dyDescent="0.25">
      <c r="H2666" t="s">
        <v>12200</v>
      </c>
      <c r="I2666" t="s">
        <v>12668</v>
      </c>
      <c r="J2666" t="s">
        <v>740</v>
      </c>
      <c r="K2666" s="1">
        <v>45831</v>
      </c>
      <c r="L2666" t="str">
        <f>IFERROR(VLOOKUP(Result5[[#This Row],[RPRO]],'Data Power app'!C:C,1,0),"Xoa")</f>
        <v>RPRO-250604-0364</v>
      </c>
    </row>
    <row r="2667" spans="8:12" x14ac:dyDescent="0.25">
      <c r="H2667" t="s">
        <v>11671</v>
      </c>
      <c r="I2667" t="s">
        <v>12668</v>
      </c>
      <c r="J2667" t="s">
        <v>740</v>
      </c>
      <c r="K2667" s="1">
        <v>45831</v>
      </c>
      <c r="L2667" t="str">
        <f>IFERROR(VLOOKUP(Result5[[#This Row],[RPRO]],'Data Power app'!C:C,1,0),"Xoa")</f>
        <v>RPRO-250604-0365</v>
      </c>
    </row>
    <row r="2668" spans="8:12" x14ac:dyDescent="0.25">
      <c r="H2668" t="s">
        <v>12202</v>
      </c>
      <c r="I2668" t="s">
        <v>12668</v>
      </c>
      <c r="J2668" t="s">
        <v>740</v>
      </c>
      <c r="K2668" s="1">
        <v>45831</v>
      </c>
      <c r="L2668" t="str">
        <f>IFERROR(VLOOKUP(Result5[[#This Row],[RPRO]],'Data Power app'!C:C,1,0),"Xoa")</f>
        <v>RPRO-250604-0367</v>
      </c>
    </row>
    <row r="2669" spans="8:12" x14ac:dyDescent="0.25">
      <c r="H2669" t="s">
        <v>12207</v>
      </c>
      <c r="I2669" t="s">
        <v>12668</v>
      </c>
      <c r="J2669" t="s">
        <v>740</v>
      </c>
      <c r="K2669" s="1">
        <v>45831</v>
      </c>
      <c r="L2669" t="str">
        <f>IFERROR(VLOOKUP(Result5[[#This Row],[RPRO]],'Data Power app'!C:C,1,0),"Xoa")</f>
        <v>RPRO-250604-0368</v>
      </c>
    </row>
    <row r="2670" spans="8:12" x14ac:dyDescent="0.25">
      <c r="H2670" t="s">
        <v>12209</v>
      </c>
      <c r="I2670" t="s">
        <v>12668</v>
      </c>
      <c r="J2670" t="s">
        <v>740</v>
      </c>
      <c r="K2670" s="1">
        <v>45831</v>
      </c>
      <c r="L2670" t="str">
        <f>IFERROR(VLOOKUP(Result5[[#This Row],[RPRO]],'Data Power app'!C:C,1,0),"Xoa")</f>
        <v>RPRO-250604-0369</v>
      </c>
    </row>
    <row r="2671" spans="8:12" x14ac:dyDescent="0.25">
      <c r="H2671" t="s">
        <v>12301</v>
      </c>
      <c r="I2671" t="s">
        <v>12675</v>
      </c>
      <c r="J2671" t="s">
        <v>738</v>
      </c>
      <c r="K2671" s="1">
        <v>45831</v>
      </c>
      <c r="L2671" t="str">
        <f>IFERROR(VLOOKUP(Result5[[#This Row],[RPRO]],'Data Power app'!C:C,1,0),"Xoa")</f>
        <v>RPRO-250611-0188</v>
      </c>
    </row>
    <row r="2672" spans="8:12" x14ac:dyDescent="0.25">
      <c r="H2672" t="s">
        <v>12303</v>
      </c>
      <c r="I2672" t="s">
        <v>12675</v>
      </c>
      <c r="J2672" t="s">
        <v>738</v>
      </c>
      <c r="K2672" s="1">
        <v>45831</v>
      </c>
      <c r="L2672" t="str">
        <f>IFERROR(VLOOKUP(Result5[[#This Row],[RPRO]],'Data Power app'!C:C,1,0),"Xoa")</f>
        <v>RPRO-250611-0189</v>
      </c>
    </row>
    <row r="2673" spans="8:12" x14ac:dyDescent="0.25">
      <c r="H2673" t="s">
        <v>12230</v>
      </c>
      <c r="I2673" t="s">
        <v>12669</v>
      </c>
      <c r="J2673" t="s">
        <v>741</v>
      </c>
      <c r="K2673" s="1">
        <v>45831</v>
      </c>
      <c r="L2673" t="str">
        <f>IFERROR(VLOOKUP(Result5[[#This Row],[RPRO]],'Data Power app'!C:C,1,0),"Xoa")</f>
        <v>RPRO-250606-0070</v>
      </c>
    </row>
    <row r="2674" spans="8:12" x14ac:dyDescent="0.25">
      <c r="H2674" t="s">
        <v>12232</v>
      </c>
      <c r="I2674" t="s">
        <v>12669</v>
      </c>
      <c r="J2674" t="s">
        <v>741</v>
      </c>
      <c r="K2674" s="1">
        <v>45831</v>
      </c>
      <c r="L2674" t="str">
        <f>IFERROR(VLOOKUP(Result5[[#This Row],[RPRO]],'Data Power app'!C:C,1,0),"Xoa")</f>
        <v>RPRO-250606-0074</v>
      </c>
    </row>
    <row r="2675" spans="8:12" x14ac:dyDescent="0.25">
      <c r="H2675" t="s">
        <v>12234</v>
      </c>
      <c r="I2675" t="s">
        <v>12669</v>
      </c>
      <c r="J2675" t="s">
        <v>741</v>
      </c>
      <c r="K2675" s="1">
        <v>45831</v>
      </c>
      <c r="L2675" t="str">
        <f>IFERROR(VLOOKUP(Result5[[#This Row],[RPRO]],'Data Power app'!C:C,1,0),"Xoa")</f>
        <v>RPRO-250606-0077</v>
      </c>
    </row>
    <row r="2676" spans="8:12" x14ac:dyDescent="0.25">
      <c r="H2676" t="s">
        <v>12238</v>
      </c>
      <c r="I2676" t="s">
        <v>12669</v>
      </c>
      <c r="J2676" t="s">
        <v>741</v>
      </c>
      <c r="K2676" s="1">
        <v>45831</v>
      </c>
      <c r="L2676" t="str">
        <f>IFERROR(VLOOKUP(Result5[[#This Row],[RPRO]],'Data Power app'!C:C,1,0),"Xoa")</f>
        <v>RPRO-250606-0083</v>
      </c>
    </row>
    <row r="2677" spans="8:12" x14ac:dyDescent="0.25">
      <c r="H2677" t="s">
        <v>12242</v>
      </c>
      <c r="I2677" t="s">
        <v>12669</v>
      </c>
      <c r="J2677" t="s">
        <v>741</v>
      </c>
      <c r="K2677" s="1">
        <v>45831</v>
      </c>
      <c r="L2677" t="str">
        <f>IFERROR(VLOOKUP(Result5[[#This Row],[RPRO]],'Data Power app'!C:C,1,0),"Xoa")</f>
        <v>RPRO-250606-0089</v>
      </c>
    </row>
    <row r="2678" spans="8:12" x14ac:dyDescent="0.25">
      <c r="H2678" t="s">
        <v>12244</v>
      </c>
      <c r="I2678" t="s">
        <v>12669</v>
      </c>
      <c r="J2678" t="s">
        <v>741</v>
      </c>
      <c r="K2678" s="1">
        <v>45831</v>
      </c>
      <c r="L2678" t="str">
        <f>IFERROR(VLOOKUP(Result5[[#This Row],[RPRO]],'Data Power app'!C:C,1,0),"Xoa")</f>
        <v>RPRO-250606-0092</v>
      </c>
    </row>
    <row r="2679" spans="8:12" x14ac:dyDescent="0.25">
      <c r="H2679" t="s">
        <v>12246</v>
      </c>
      <c r="I2679" t="s">
        <v>12669</v>
      </c>
      <c r="J2679" t="s">
        <v>741</v>
      </c>
      <c r="K2679" s="1">
        <v>45831</v>
      </c>
      <c r="L2679" t="str">
        <f>IFERROR(VLOOKUP(Result5[[#This Row],[RPRO]],'Data Power app'!C:C,1,0),"Xoa")</f>
        <v>RPRO-250606-0095</v>
      </c>
    </row>
    <row r="2680" spans="8:12" x14ac:dyDescent="0.25">
      <c r="H2680" t="s">
        <v>12340</v>
      </c>
      <c r="I2680" t="s">
        <v>12675</v>
      </c>
      <c r="J2680" t="s">
        <v>738</v>
      </c>
      <c r="K2680" s="1">
        <v>45831</v>
      </c>
      <c r="L2680" t="str">
        <f>IFERROR(VLOOKUP(Result5[[#This Row],[RPRO]],'Data Power app'!C:C,1,0),"Xoa")</f>
        <v>RPRO-250610-0664</v>
      </c>
    </row>
    <row r="2681" spans="8:12" x14ac:dyDescent="0.25">
      <c r="H2681" t="s">
        <v>12324</v>
      </c>
      <c r="I2681" t="s">
        <v>12675</v>
      </c>
      <c r="J2681" t="s">
        <v>738</v>
      </c>
      <c r="K2681" s="1">
        <v>45831</v>
      </c>
      <c r="L2681" t="str">
        <f>IFERROR(VLOOKUP(Result5[[#This Row],[RPRO]],'Data Power app'!C:C,1,0),"Xoa")</f>
        <v>RPRO-250610-0630</v>
      </c>
    </row>
    <row r="2682" spans="8:12" x14ac:dyDescent="0.25">
      <c r="H2682" t="s">
        <v>12318</v>
      </c>
      <c r="I2682" t="s">
        <v>12675</v>
      </c>
      <c r="J2682" t="s">
        <v>738</v>
      </c>
      <c r="K2682" s="1">
        <v>45831</v>
      </c>
      <c r="L2682" t="str">
        <f>IFERROR(VLOOKUP(Result5[[#This Row],[RPRO]],'Data Power app'!C:C,1,0),"Xoa")</f>
        <v>RPRO-250610-0619</v>
      </c>
    </row>
    <row r="2683" spans="8:12" x14ac:dyDescent="0.25">
      <c r="H2683" t="s">
        <v>12320</v>
      </c>
      <c r="I2683" t="s">
        <v>12675</v>
      </c>
      <c r="J2683" t="s">
        <v>738</v>
      </c>
      <c r="K2683" s="1">
        <v>45831</v>
      </c>
      <c r="L2683" t="str">
        <f>IFERROR(VLOOKUP(Result5[[#This Row],[RPRO]],'Data Power app'!C:C,1,0),"Xoa")</f>
        <v>RPRO-250610-0622</v>
      </c>
    </row>
    <row r="2684" spans="8:12" x14ac:dyDescent="0.25">
      <c r="H2684" t="s">
        <v>12338</v>
      </c>
      <c r="I2684" t="s">
        <v>12675</v>
      </c>
      <c r="J2684" t="s">
        <v>738</v>
      </c>
      <c r="K2684" s="1">
        <v>45831</v>
      </c>
      <c r="L2684" t="str">
        <f>IFERROR(VLOOKUP(Result5[[#This Row],[RPRO]],'Data Power app'!C:C,1,0),"Xoa")</f>
        <v>RPRO-250610-0660</v>
      </c>
    </row>
    <row r="2685" spans="8:12" x14ac:dyDescent="0.25">
      <c r="H2685" t="s">
        <v>12330</v>
      </c>
      <c r="I2685" t="s">
        <v>12675</v>
      </c>
      <c r="J2685" t="s">
        <v>738</v>
      </c>
      <c r="K2685" s="1">
        <v>45831</v>
      </c>
      <c r="L2685" t="str">
        <f>IFERROR(VLOOKUP(Result5[[#This Row],[RPRO]],'Data Power app'!C:C,1,0),"Xoa")</f>
        <v>RPRO-250610-0642</v>
      </c>
    </row>
    <row r="2686" spans="8:12" x14ac:dyDescent="0.25">
      <c r="H2686" t="s">
        <v>12326</v>
      </c>
      <c r="I2686" t="s">
        <v>12675</v>
      </c>
      <c r="J2686" t="s">
        <v>738</v>
      </c>
      <c r="K2686" s="1">
        <v>45831</v>
      </c>
      <c r="L2686" t="str">
        <f>IFERROR(VLOOKUP(Result5[[#This Row],[RPRO]],'Data Power app'!C:C,1,0),"Xoa")</f>
        <v>RPRO-250610-0638</v>
      </c>
    </row>
    <row r="2687" spans="8:12" x14ac:dyDescent="0.25">
      <c r="H2687" t="s">
        <v>12316</v>
      </c>
      <c r="I2687" t="s">
        <v>12675</v>
      </c>
      <c r="J2687" t="s">
        <v>738</v>
      </c>
      <c r="K2687" s="1">
        <v>45831</v>
      </c>
      <c r="L2687" t="str">
        <f>IFERROR(VLOOKUP(Result5[[#This Row],[RPRO]],'Data Power app'!C:C,1,0),"Xoa")</f>
        <v>RPRO-250610-0608</v>
      </c>
    </row>
    <row r="2688" spans="8:12" x14ac:dyDescent="0.25">
      <c r="H2688" t="s">
        <v>12346</v>
      </c>
      <c r="I2688" t="s">
        <v>12675</v>
      </c>
      <c r="J2688" t="s">
        <v>738</v>
      </c>
      <c r="K2688" s="1">
        <v>45831</v>
      </c>
      <c r="L2688" t="str">
        <f>IFERROR(VLOOKUP(Result5[[#This Row],[RPRO]],'Data Power app'!C:C,1,0),"Xoa")</f>
        <v>RPRO-250610-0689</v>
      </c>
    </row>
    <row r="2689" spans="8:12" x14ac:dyDescent="0.25">
      <c r="H2689" t="s">
        <v>12356</v>
      </c>
      <c r="I2689" t="s">
        <v>12675</v>
      </c>
      <c r="J2689" t="s">
        <v>738</v>
      </c>
      <c r="K2689" s="1">
        <v>45831</v>
      </c>
      <c r="L2689" t="str">
        <f>IFERROR(VLOOKUP(Result5[[#This Row],[RPRO]],'Data Power app'!C:C,1,0),"Xoa")</f>
        <v>RPRO-250610-0710</v>
      </c>
    </row>
    <row r="2690" spans="8:12" x14ac:dyDescent="0.25">
      <c r="H2690" t="s">
        <v>12332</v>
      </c>
      <c r="I2690" t="s">
        <v>12675</v>
      </c>
      <c r="J2690" t="s">
        <v>738</v>
      </c>
      <c r="K2690" s="1">
        <v>45831</v>
      </c>
      <c r="L2690" t="str">
        <f>IFERROR(VLOOKUP(Result5[[#This Row],[RPRO]],'Data Power app'!C:C,1,0),"Xoa")</f>
        <v>RPRO-250610-0646</v>
      </c>
    </row>
    <row r="2691" spans="8:12" x14ac:dyDescent="0.25">
      <c r="H2691" t="s">
        <v>12305</v>
      </c>
      <c r="I2691" t="s">
        <v>12675</v>
      </c>
      <c r="J2691" t="s">
        <v>738</v>
      </c>
      <c r="K2691" s="1">
        <v>45831</v>
      </c>
      <c r="L2691" t="str">
        <f>IFERROR(VLOOKUP(Result5[[#This Row],[RPRO]],'Data Power app'!C:C,1,0),"Xoa")</f>
        <v>RPRO-250527-0123</v>
      </c>
    </row>
    <row r="2692" spans="8:12" x14ac:dyDescent="0.25">
      <c r="H2692" t="s">
        <v>12354</v>
      </c>
      <c r="I2692" t="s">
        <v>12675</v>
      </c>
      <c r="J2692" t="s">
        <v>738</v>
      </c>
      <c r="K2692" s="1">
        <v>45831</v>
      </c>
      <c r="L2692" t="str">
        <f>IFERROR(VLOOKUP(Result5[[#This Row],[RPRO]],'Data Power app'!C:C,1,0),"Xoa")</f>
        <v>RPRO-250610-0703</v>
      </c>
    </row>
    <row r="2693" spans="8:12" x14ac:dyDescent="0.25">
      <c r="H2693" t="s">
        <v>12344</v>
      </c>
      <c r="I2693" t="s">
        <v>12675</v>
      </c>
      <c r="J2693" t="s">
        <v>738</v>
      </c>
      <c r="K2693" s="1">
        <v>45831</v>
      </c>
      <c r="L2693" t="str">
        <f>IFERROR(VLOOKUP(Result5[[#This Row],[RPRO]],'Data Power app'!C:C,1,0),"Xoa")</f>
        <v>RPRO-250610-0678</v>
      </c>
    </row>
    <row r="2694" spans="8:12" x14ac:dyDescent="0.25">
      <c r="H2694" t="s">
        <v>12350</v>
      </c>
      <c r="I2694" t="s">
        <v>12675</v>
      </c>
      <c r="J2694" t="s">
        <v>738</v>
      </c>
      <c r="K2694" s="1">
        <v>45831</v>
      </c>
      <c r="L2694" t="str">
        <f>IFERROR(VLOOKUP(Result5[[#This Row],[RPRO]],'Data Power app'!C:C,1,0),"Xoa")</f>
        <v>RPRO-250610-0696</v>
      </c>
    </row>
    <row r="2695" spans="8:12" x14ac:dyDescent="0.25">
      <c r="H2695" t="s">
        <v>12380</v>
      </c>
      <c r="I2695" t="s">
        <v>12675</v>
      </c>
      <c r="J2695" t="s">
        <v>738</v>
      </c>
      <c r="K2695" s="1">
        <v>45831</v>
      </c>
      <c r="L2695" t="str">
        <f>IFERROR(VLOOKUP(Result5[[#This Row],[RPRO]],'Data Power app'!C:C,1,0),"Xoa")</f>
        <v>RPRO-250610-0611</v>
      </c>
    </row>
    <row r="2696" spans="8:12" x14ac:dyDescent="0.25">
      <c r="H2696" t="s">
        <v>12382</v>
      </c>
      <c r="I2696" t="s">
        <v>12675</v>
      </c>
      <c r="J2696" t="s">
        <v>738</v>
      </c>
      <c r="K2696" s="1">
        <v>45831</v>
      </c>
      <c r="L2696" t="str">
        <f>IFERROR(VLOOKUP(Result5[[#This Row],[RPRO]],'Data Power app'!C:C,1,0),"Xoa")</f>
        <v>RPRO-250610-0617</v>
      </c>
    </row>
    <row r="2697" spans="8:12" x14ac:dyDescent="0.25">
      <c r="H2697" t="s">
        <v>12386</v>
      </c>
      <c r="I2697" t="s">
        <v>12675</v>
      </c>
      <c r="J2697" t="s">
        <v>738</v>
      </c>
      <c r="K2697" s="1">
        <v>45831</v>
      </c>
      <c r="L2697" t="str">
        <f>IFERROR(VLOOKUP(Result5[[#This Row],[RPRO]],'Data Power app'!C:C,1,0),"Xoa")</f>
        <v>RPRO-250418-0170</v>
      </c>
    </row>
    <row r="2698" spans="8:12" x14ac:dyDescent="0.25">
      <c r="H2698" t="s">
        <v>12396</v>
      </c>
      <c r="I2698" t="s">
        <v>12675</v>
      </c>
      <c r="J2698" t="s">
        <v>738</v>
      </c>
      <c r="K2698" s="1">
        <v>45831</v>
      </c>
      <c r="L2698" t="str">
        <f>IFERROR(VLOOKUP(Result5[[#This Row],[RPRO]],'Data Power app'!C:C,1,0),"Xoa")</f>
        <v>RPRO-250210-1952</v>
      </c>
    </row>
    <row r="2699" spans="8:12" x14ac:dyDescent="0.25">
      <c r="H2699" t="s">
        <v>12398</v>
      </c>
      <c r="I2699" t="s">
        <v>12675</v>
      </c>
      <c r="J2699" t="s">
        <v>738</v>
      </c>
      <c r="K2699" s="1">
        <v>45831</v>
      </c>
      <c r="L2699" t="str">
        <f>IFERROR(VLOOKUP(Result5[[#This Row],[RPRO]],'Data Power app'!C:C,1,0),"Xoa")</f>
        <v>RPRO-250211-0127</v>
      </c>
    </row>
    <row r="2700" spans="8:12" x14ac:dyDescent="0.25">
      <c r="H2700" t="s">
        <v>12400</v>
      </c>
      <c r="I2700" t="s">
        <v>12675</v>
      </c>
      <c r="J2700" t="s">
        <v>738</v>
      </c>
      <c r="K2700" s="1">
        <v>45831</v>
      </c>
      <c r="L2700" t="str">
        <f>IFERROR(VLOOKUP(Result5[[#This Row],[RPRO]],'Data Power app'!C:C,1,0),"Xoa")</f>
        <v>RPRO-250425-0047</v>
      </c>
    </row>
    <row r="2701" spans="8:12" x14ac:dyDescent="0.25">
      <c r="H2701" t="s">
        <v>12372</v>
      </c>
      <c r="I2701" t="s">
        <v>12675</v>
      </c>
      <c r="J2701" t="s">
        <v>738</v>
      </c>
      <c r="K2701" s="1">
        <v>45831</v>
      </c>
      <c r="L2701" t="str">
        <f>IFERROR(VLOOKUP(Result5[[#This Row],[RPRO]],'Data Power app'!C:C,1,0),"Xoa")</f>
        <v>RPRO-250612-0406</v>
      </c>
    </row>
    <row r="2702" spans="8:12" x14ac:dyDescent="0.25">
      <c r="H2702" t="s">
        <v>12370</v>
      </c>
      <c r="I2702" t="s">
        <v>12675</v>
      </c>
      <c r="J2702" t="s">
        <v>738</v>
      </c>
      <c r="K2702" s="1">
        <v>45831</v>
      </c>
      <c r="L2702" t="str">
        <f>IFERROR(VLOOKUP(Result5[[#This Row],[RPRO]],'Data Power app'!C:C,1,0),"Xoa")</f>
        <v>RPRO-250611-0171</v>
      </c>
    </row>
    <row r="2703" spans="8:12" x14ac:dyDescent="0.25">
      <c r="H2703" t="s">
        <v>12368</v>
      </c>
      <c r="I2703" t="s">
        <v>12675</v>
      </c>
      <c r="J2703" t="s">
        <v>738</v>
      </c>
      <c r="K2703" s="1">
        <v>45831</v>
      </c>
      <c r="L2703" t="str">
        <f>IFERROR(VLOOKUP(Result5[[#This Row],[RPRO]],'Data Power app'!C:C,1,0),"Xoa")</f>
        <v>RPRO-250611-0170</v>
      </c>
    </row>
    <row r="2704" spans="8:12" x14ac:dyDescent="0.25">
      <c r="H2704" t="s">
        <v>12309</v>
      </c>
      <c r="I2704" t="s">
        <v>12675</v>
      </c>
      <c r="J2704" t="s">
        <v>738</v>
      </c>
      <c r="K2704" s="1">
        <v>45831</v>
      </c>
      <c r="L2704" t="str">
        <f>IFERROR(VLOOKUP(Result5[[#This Row],[RPRO]],'Data Power app'!C:C,1,0),"Xoa")</f>
        <v>RPRO-250530-0032</v>
      </c>
    </row>
    <row r="2705" spans="8:12" x14ac:dyDescent="0.25">
      <c r="H2705" t="s">
        <v>12376</v>
      </c>
      <c r="I2705" t="s">
        <v>12675</v>
      </c>
      <c r="J2705" t="s">
        <v>738</v>
      </c>
      <c r="K2705" s="1">
        <v>45831</v>
      </c>
      <c r="L2705" t="str">
        <f>IFERROR(VLOOKUP(Result5[[#This Row],[RPRO]],'Data Power app'!C:C,1,0),"Xoa")</f>
        <v>RPRO-250612-0455</v>
      </c>
    </row>
    <row r="2706" spans="8:12" x14ac:dyDescent="0.25">
      <c r="H2706" t="s">
        <v>12384</v>
      </c>
      <c r="I2706" t="s">
        <v>12675</v>
      </c>
      <c r="J2706" t="s">
        <v>738</v>
      </c>
      <c r="K2706" s="1">
        <v>45831</v>
      </c>
      <c r="L2706" t="str">
        <f>IFERROR(VLOOKUP(Result5[[#This Row],[RPRO]],'Data Power app'!C:C,1,0),"Xoa")</f>
        <v>RPRO-250610-0662</v>
      </c>
    </row>
    <row r="2707" spans="8:12" x14ac:dyDescent="0.25">
      <c r="H2707" t="s">
        <v>12406</v>
      </c>
      <c r="I2707" t="s">
        <v>12613</v>
      </c>
      <c r="J2707" t="s">
        <v>739</v>
      </c>
      <c r="K2707" s="1">
        <v>45831</v>
      </c>
      <c r="L2707" t="str">
        <f>IFERROR(VLOOKUP(Result5[[#This Row],[RPRO]],'Data Power app'!C:C,1,0),"Xoa")</f>
        <v>RPRO-250331-1037</v>
      </c>
    </row>
    <row r="2708" spans="8:12" x14ac:dyDescent="0.25">
      <c r="H2708" t="s">
        <v>12408</v>
      </c>
      <c r="I2708" t="s">
        <v>12613</v>
      </c>
      <c r="J2708" t="s">
        <v>739</v>
      </c>
      <c r="K2708" s="1">
        <v>45831</v>
      </c>
      <c r="L2708" t="str">
        <f>IFERROR(VLOOKUP(Result5[[#This Row],[RPRO]],'Data Power app'!C:C,1,0),"Xoa")</f>
        <v>RPRO-250401-0253</v>
      </c>
    </row>
    <row r="2709" spans="8:12" x14ac:dyDescent="0.25">
      <c r="H2709" t="s">
        <v>12410</v>
      </c>
      <c r="I2709" t="s">
        <v>12613</v>
      </c>
      <c r="J2709" t="s">
        <v>739</v>
      </c>
      <c r="K2709" s="1">
        <v>45831</v>
      </c>
      <c r="L2709" t="str">
        <f>IFERROR(VLOOKUP(Result5[[#This Row],[RPRO]],'Data Power app'!C:C,1,0),"Xoa")</f>
        <v>RPRO-250401-0272</v>
      </c>
    </row>
    <row r="2710" spans="8:12" x14ac:dyDescent="0.25">
      <c r="H2710" t="s">
        <v>12412</v>
      </c>
      <c r="I2710" t="s">
        <v>12613</v>
      </c>
      <c r="J2710" t="s">
        <v>739</v>
      </c>
      <c r="K2710" s="1">
        <v>45831</v>
      </c>
      <c r="L2710" t="str">
        <f>IFERROR(VLOOKUP(Result5[[#This Row],[RPRO]],'Data Power app'!C:C,1,0),"Xoa")</f>
        <v>RPRO-250401-0309</v>
      </c>
    </row>
    <row r="2711" spans="8:12" x14ac:dyDescent="0.25">
      <c r="H2711" t="s">
        <v>12706</v>
      </c>
      <c r="I2711" t="s">
        <v>12613</v>
      </c>
      <c r="J2711" t="s">
        <v>739</v>
      </c>
      <c r="K2711" s="1">
        <v>45831</v>
      </c>
      <c r="L2711" t="str">
        <f>IFERROR(VLOOKUP(Result5[[#This Row],[RPRO]],'Data Power app'!C:C,1,0),"Xoa")</f>
        <v>RPRO-250618-0061</v>
      </c>
    </row>
    <row r="2712" spans="8:12" x14ac:dyDescent="0.25">
      <c r="H2712" t="s">
        <v>12707</v>
      </c>
      <c r="I2712" t="s">
        <v>12671</v>
      </c>
      <c r="J2712" t="s">
        <v>736</v>
      </c>
      <c r="K2712" s="1">
        <v>45831</v>
      </c>
      <c r="L2712" t="str">
        <f>IFERROR(VLOOKUP(Result5[[#This Row],[RPRO]],'Data Power app'!C:C,1,0),"Xoa")</f>
        <v>RPRO-250620-0122</v>
      </c>
    </row>
    <row r="2713" spans="8:12" x14ac:dyDescent="0.25">
      <c r="H2713" t="s">
        <v>12708</v>
      </c>
      <c r="I2713" t="s">
        <v>12669</v>
      </c>
      <c r="J2713" t="s">
        <v>741</v>
      </c>
      <c r="K2713" s="1">
        <v>45831</v>
      </c>
      <c r="L2713" t="str">
        <f>IFERROR(VLOOKUP(Result5[[#This Row],[RPRO]],'Data Power app'!C:C,1,0),"Xoa")</f>
        <v>RPRO-250623-0400</v>
      </c>
    </row>
    <row r="2714" spans="8:12" x14ac:dyDescent="0.25">
      <c r="H2714" t="s">
        <v>12709</v>
      </c>
      <c r="I2714" t="s">
        <v>12669</v>
      </c>
      <c r="J2714" t="s">
        <v>741</v>
      </c>
      <c r="K2714" s="1">
        <v>45831</v>
      </c>
      <c r="L2714" t="str">
        <f>IFERROR(VLOOKUP(Result5[[#This Row],[RPRO]],'Data Power app'!C:C,1,0),"Xoa")</f>
        <v>RPRO-250623-0404</v>
      </c>
    </row>
    <row r="2715" spans="8:12" x14ac:dyDescent="0.25">
      <c r="H2715" t="s">
        <v>12710</v>
      </c>
      <c r="I2715" t="s">
        <v>12669</v>
      </c>
      <c r="J2715" t="s">
        <v>741</v>
      </c>
      <c r="K2715" s="1">
        <v>45831</v>
      </c>
      <c r="L2715" t="str">
        <f>IFERROR(VLOOKUP(Result5[[#This Row],[RPRO]],'Data Power app'!C:C,1,0),"Xoa")</f>
        <v>RPRO-250623-0407</v>
      </c>
    </row>
    <row r="2716" spans="8:12" x14ac:dyDescent="0.25">
      <c r="H2716" t="s">
        <v>12711</v>
      </c>
      <c r="I2716" t="s">
        <v>12673</v>
      </c>
      <c r="J2716" t="s">
        <v>735</v>
      </c>
      <c r="K2716" s="1">
        <v>45831</v>
      </c>
      <c r="L2716" t="str">
        <f>IFERROR(VLOOKUP(Result5[[#This Row],[RPRO]],'Data Power app'!C:C,1,0),"Xoa")</f>
        <v>RPRO-250623-0114</v>
      </c>
    </row>
    <row r="2717" spans="8:12" x14ac:dyDescent="0.25">
      <c r="H2717" t="s">
        <v>12712</v>
      </c>
      <c r="I2717" t="s">
        <v>12613</v>
      </c>
      <c r="J2717" t="s">
        <v>739</v>
      </c>
      <c r="K2717" s="1">
        <v>45831</v>
      </c>
      <c r="L2717" t="str">
        <f>IFERROR(VLOOKUP(Result5[[#This Row],[RPRO]],'Data Power app'!C:C,1,0),"Xoa")</f>
        <v>RPRO-250623-0107</v>
      </c>
    </row>
    <row r="2718" spans="8:12" x14ac:dyDescent="0.25">
      <c r="H2718" t="s">
        <v>9306</v>
      </c>
      <c r="I2718" t="s">
        <v>9143</v>
      </c>
      <c r="J2718" t="s">
        <v>739</v>
      </c>
      <c r="K2718" s="1">
        <v>45829</v>
      </c>
      <c r="L2718" t="str">
        <f>IFERROR(VLOOKUP(Result5[[#This Row],[RPRO]],'Data Power app'!C:C,1,0),"Xoa")</f>
        <v>RPRO-250513-0537</v>
      </c>
    </row>
    <row r="2719" spans="8:12" x14ac:dyDescent="0.25">
      <c r="H2719" t="s">
        <v>9307</v>
      </c>
      <c r="I2719" t="s">
        <v>9143</v>
      </c>
      <c r="J2719" t="s">
        <v>739</v>
      </c>
      <c r="K2719" s="1">
        <v>45829</v>
      </c>
      <c r="L2719" t="str">
        <f>IFERROR(VLOOKUP(Result5[[#This Row],[RPRO]],'Data Power app'!C:C,1,0),"Xoa")</f>
        <v>RPRO-250513-0538</v>
      </c>
    </row>
    <row r="2720" spans="8:12" x14ac:dyDescent="0.25">
      <c r="H2720" t="s">
        <v>9308</v>
      </c>
      <c r="I2720" t="s">
        <v>9143</v>
      </c>
      <c r="J2720" t="s">
        <v>739</v>
      </c>
      <c r="K2720" s="1">
        <v>45829</v>
      </c>
      <c r="L2720" t="str">
        <f>IFERROR(VLOOKUP(Result5[[#This Row],[RPRO]],'Data Power app'!C:C,1,0),"Xoa")</f>
        <v>RPRO-250513-0558</v>
      </c>
    </row>
    <row r="2721" spans="8:12" x14ac:dyDescent="0.25">
      <c r="H2721" t="s">
        <v>9309</v>
      </c>
      <c r="I2721" t="s">
        <v>9199</v>
      </c>
      <c r="J2721" t="s">
        <v>741</v>
      </c>
      <c r="K2721" s="1">
        <v>45829</v>
      </c>
      <c r="L2721" t="str">
        <f>IFERROR(VLOOKUP(Result5[[#This Row],[RPRO]],'Data Power app'!C:C,1,0),"Xoa")</f>
        <v>RPRO-250519-0586</v>
      </c>
    </row>
    <row r="2722" spans="8:12" x14ac:dyDescent="0.25">
      <c r="H2722" t="s">
        <v>9310</v>
      </c>
      <c r="I2722" t="s">
        <v>9199</v>
      </c>
      <c r="J2722" t="s">
        <v>741</v>
      </c>
      <c r="K2722" s="1">
        <v>45829</v>
      </c>
      <c r="L2722" t="str">
        <f>IFERROR(VLOOKUP(Result5[[#This Row],[RPRO]],'Data Power app'!C:C,1,0),"Xoa")</f>
        <v>RPRO-250519-0587</v>
      </c>
    </row>
    <row r="2723" spans="8:12" x14ac:dyDescent="0.25">
      <c r="H2723" t="s">
        <v>9311</v>
      </c>
      <c r="I2723" t="s">
        <v>9199</v>
      </c>
      <c r="J2723" t="s">
        <v>741</v>
      </c>
      <c r="K2723" s="1">
        <v>45829</v>
      </c>
      <c r="L2723" t="str">
        <f>IFERROR(VLOOKUP(Result5[[#This Row],[RPRO]],'Data Power app'!C:C,1,0),"Xoa")</f>
        <v>RPRO-250528-2000</v>
      </c>
    </row>
    <row r="2724" spans="8:12" x14ac:dyDescent="0.25">
      <c r="H2724" t="s">
        <v>9312</v>
      </c>
      <c r="I2724" t="s">
        <v>9199</v>
      </c>
      <c r="J2724" t="s">
        <v>741</v>
      </c>
      <c r="K2724" s="1">
        <v>45829</v>
      </c>
      <c r="L2724" t="str">
        <f>IFERROR(VLOOKUP(Result5[[#This Row],[RPRO]],'Data Power app'!C:C,1,0),"Xoa")</f>
        <v>RPRO-250528-2003</v>
      </c>
    </row>
    <row r="2725" spans="8:12" x14ac:dyDescent="0.25">
      <c r="H2725" t="s">
        <v>9313</v>
      </c>
      <c r="I2725" t="s">
        <v>9199</v>
      </c>
      <c r="J2725" t="s">
        <v>741</v>
      </c>
      <c r="K2725" s="1">
        <v>45829</v>
      </c>
      <c r="L2725" t="str">
        <f>IFERROR(VLOOKUP(Result5[[#This Row],[RPRO]],'Data Power app'!C:C,1,0),"Xoa")</f>
        <v>RPRO-250528-2006</v>
      </c>
    </row>
    <row r="2726" spans="8:12" x14ac:dyDescent="0.25">
      <c r="H2726" t="s">
        <v>9314</v>
      </c>
      <c r="I2726" t="s">
        <v>9056</v>
      </c>
      <c r="J2726" t="s">
        <v>740</v>
      </c>
      <c r="K2726" s="1">
        <v>45829</v>
      </c>
      <c r="L2726" t="str">
        <f>IFERROR(VLOOKUP(Result5[[#This Row],[RPRO]],'Data Power app'!C:C,1,0),"Xoa")</f>
        <v>RPRO-250606-0893</v>
      </c>
    </row>
    <row r="2727" spans="8:12" x14ac:dyDescent="0.25">
      <c r="H2727" t="s">
        <v>9315</v>
      </c>
      <c r="I2727" t="s">
        <v>9136</v>
      </c>
      <c r="J2727" t="s">
        <v>735</v>
      </c>
      <c r="K2727" s="1">
        <v>45829</v>
      </c>
      <c r="L2727" t="str">
        <f>IFERROR(VLOOKUP(Result5[[#This Row],[RPRO]],'Data Power app'!C:C,1,0),"Xoa")</f>
        <v>RPRO-250607-0199</v>
      </c>
    </row>
    <row r="2728" spans="8:12" x14ac:dyDescent="0.25">
      <c r="H2728" t="s">
        <v>9316</v>
      </c>
      <c r="I2728" t="s">
        <v>9317</v>
      </c>
      <c r="J2728" t="s">
        <v>741</v>
      </c>
      <c r="K2728" s="1">
        <v>45828</v>
      </c>
      <c r="L2728" t="str">
        <f>IFERROR(VLOOKUP(Result5[[#This Row],[RPRO]],'Data Power app'!C:C,1,0),"Xoa")</f>
        <v>RPRO-250429-0406</v>
      </c>
    </row>
    <row r="2729" spans="8:12" x14ac:dyDescent="0.25">
      <c r="H2729" t="s">
        <v>9318</v>
      </c>
      <c r="I2729" t="s">
        <v>9317</v>
      </c>
      <c r="J2729" t="s">
        <v>741</v>
      </c>
      <c r="K2729" s="1">
        <v>45828</v>
      </c>
      <c r="L2729" t="str">
        <f>IFERROR(VLOOKUP(Result5[[#This Row],[RPRO]],'Data Power app'!C:C,1,0),"Xoa")</f>
        <v>RPRO-250429-0429</v>
      </c>
    </row>
    <row r="2730" spans="8:12" x14ac:dyDescent="0.25">
      <c r="H2730" t="s">
        <v>9319</v>
      </c>
      <c r="I2730" t="s">
        <v>9066</v>
      </c>
      <c r="J2730" t="s">
        <v>739</v>
      </c>
      <c r="K2730" s="1">
        <v>45828</v>
      </c>
      <c r="L2730" t="str">
        <f>IFERROR(VLOOKUP(Result5[[#This Row],[RPRO]],'Data Power app'!C:C,1,0),"Xoa")</f>
        <v>RPRO-250604-0194</v>
      </c>
    </row>
    <row r="2731" spans="8:12" x14ac:dyDescent="0.25">
      <c r="H2731" t="s">
        <v>9320</v>
      </c>
      <c r="I2731" t="s">
        <v>9317</v>
      </c>
      <c r="J2731" t="s">
        <v>741</v>
      </c>
      <c r="K2731" s="1">
        <v>45828</v>
      </c>
      <c r="L2731" t="str">
        <f>IFERROR(VLOOKUP(Result5[[#This Row],[RPRO]],'Data Power app'!C:C,1,0),"Xoa")</f>
        <v>RPRO-250506-0706</v>
      </c>
    </row>
    <row r="2732" spans="8:12" x14ac:dyDescent="0.25">
      <c r="H2732" t="s">
        <v>9321</v>
      </c>
      <c r="I2732" t="s">
        <v>9317</v>
      </c>
      <c r="J2732" t="s">
        <v>741</v>
      </c>
      <c r="K2732" s="1">
        <v>45828</v>
      </c>
      <c r="L2732" t="str">
        <f>IFERROR(VLOOKUP(Result5[[#This Row],[RPRO]],'Data Power app'!C:C,1,0),"Xoa")</f>
        <v>RPRO-250506-0779</v>
      </c>
    </row>
    <row r="2733" spans="8:12" x14ac:dyDescent="0.25">
      <c r="H2733" t="s">
        <v>9322</v>
      </c>
      <c r="I2733" t="s">
        <v>9066</v>
      </c>
      <c r="J2733" t="s">
        <v>739</v>
      </c>
      <c r="K2733" s="1">
        <v>45828</v>
      </c>
      <c r="L2733" t="str">
        <f>IFERROR(VLOOKUP(Result5[[#This Row],[RPRO]],'Data Power app'!C:C,1,0),"Xoa")</f>
        <v>RPRO-250604-0575</v>
      </c>
    </row>
    <row r="2734" spans="8:12" x14ac:dyDescent="0.25">
      <c r="H2734" t="s">
        <v>9323</v>
      </c>
      <c r="I2734" t="s">
        <v>9066</v>
      </c>
      <c r="J2734" t="s">
        <v>739</v>
      </c>
      <c r="K2734" s="1">
        <v>45828</v>
      </c>
      <c r="L2734" t="str">
        <f>IFERROR(VLOOKUP(Result5[[#This Row],[RPRO]],'Data Power app'!C:C,1,0),"Xoa")</f>
        <v>RPRO-250604-0567</v>
      </c>
    </row>
    <row r="2735" spans="8:12" x14ac:dyDescent="0.25">
      <c r="H2735" t="s">
        <v>9324</v>
      </c>
      <c r="I2735" t="s">
        <v>9066</v>
      </c>
      <c r="J2735" t="s">
        <v>739</v>
      </c>
      <c r="K2735" s="1">
        <v>45828</v>
      </c>
      <c r="L2735" t="str">
        <f>IFERROR(VLOOKUP(Result5[[#This Row],[RPRO]],'Data Power app'!C:C,1,0),"Xoa")</f>
        <v>RPRO-250616-0121</v>
      </c>
    </row>
    <row r="2736" spans="8:12" x14ac:dyDescent="0.25">
      <c r="H2736" t="s">
        <v>9325</v>
      </c>
      <c r="I2736" t="s">
        <v>9066</v>
      </c>
      <c r="J2736" t="s">
        <v>739</v>
      </c>
      <c r="K2736" s="1">
        <v>45828</v>
      </c>
      <c r="L2736" t="str">
        <f>IFERROR(VLOOKUP(Result5[[#This Row],[RPRO]],'Data Power app'!C:C,1,0),"Xoa")</f>
        <v>RPRO-250616-0122</v>
      </c>
    </row>
    <row r="2737" spans="8:12" x14ac:dyDescent="0.25">
      <c r="H2737" t="s">
        <v>9326</v>
      </c>
      <c r="I2737" t="s">
        <v>9066</v>
      </c>
      <c r="J2737" t="s">
        <v>739</v>
      </c>
      <c r="K2737" s="1">
        <v>45828</v>
      </c>
      <c r="L2737" t="str">
        <f>IFERROR(VLOOKUP(Result5[[#This Row],[RPRO]],'Data Power app'!C:C,1,0),"Xoa")</f>
        <v>RPRO-250616-0123</v>
      </c>
    </row>
    <row r="2738" spans="8:12" x14ac:dyDescent="0.25">
      <c r="H2738" t="s">
        <v>9327</v>
      </c>
      <c r="I2738" t="s">
        <v>9056</v>
      </c>
      <c r="J2738" t="s">
        <v>740</v>
      </c>
      <c r="K2738" s="1">
        <v>45829</v>
      </c>
      <c r="L2738" t="str">
        <f>IFERROR(VLOOKUP(Result5[[#This Row],[RPRO]],'Data Power app'!C:C,1,0),"Xoa")</f>
        <v>RPRO-250507-0628</v>
      </c>
    </row>
    <row r="2739" spans="8:12" x14ac:dyDescent="0.25">
      <c r="H2739" t="s">
        <v>9328</v>
      </c>
      <c r="I2739" t="s">
        <v>9066</v>
      </c>
      <c r="J2739" t="s">
        <v>739</v>
      </c>
      <c r="K2739" s="1">
        <v>45828</v>
      </c>
      <c r="L2739" t="str">
        <f>IFERROR(VLOOKUP(Result5[[#This Row],[RPRO]],'Data Power app'!C:C,1,0),"Xoa")</f>
        <v>RPRO-250616-0124</v>
      </c>
    </row>
    <row r="2740" spans="8:12" x14ac:dyDescent="0.25">
      <c r="H2740" t="s">
        <v>9329</v>
      </c>
      <c r="I2740" t="s">
        <v>9056</v>
      </c>
      <c r="J2740" t="s">
        <v>740</v>
      </c>
      <c r="K2740" s="1">
        <v>45829</v>
      </c>
      <c r="L2740" t="str">
        <f>IFERROR(VLOOKUP(Result5[[#This Row],[RPRO]],'Data Power app'!C:C,1,0),"Xoa")</f>
        <v>RPRO-250429-0281</v>
      </c>
    </row>
    <row r="2741" spans="8:12" x14ac:dyDescent="0.25">
      <c r="H2741" t="s">
        <v>9330</v>
      </c>
      <c r="I2741" t="s">
        <v>9056</v>
      </c>
      <c r="J2741" t="s">
        <v>740</v>
      </c>
      <c r="K2741" s="1">
        <v>45829</v>
      </c>
      <c r="L2741" t="str">
        <f>IFERROR(VLOOKUP(Result5[[#This Row],[RPRO]],'Data Power app'!C:C,1,0),"Xoa")</f>
        <v>RPRO-250429-0285</v>
      </c>
    </row>
    <row r="2742" spans="8:12" x14ac:dyDescent="0.25">
      <c r="H2742" t="s">
        <v>9331</v>
      </c>
      <c r="I2742" t="s">
        <v>9056</v>
      </c>
      <c r="J2742" t="s">
        <v>740</v>
      </c>
      <c r="K2742" s="1">
        <v>45829</v>
      </c>
      <c r="L2742" t="str">
        <f>IFERROR(VLOOKUP(Result5[[#This Row],[RPRO]],'Data Power app'!C:C,1,0),"Xoa")</f>
        <v>RPRO-250429-0289</v>
      </c>
    </row>
    <row r="2743" spans="8:12" x14ac:dyDescent="0.25">
      <c r="H2743" t="s">
        <v>9332</v>
      </c>
      <c r="I2743" t="s">
        <v>9056</v>
      </c>
      <c r="J2743" t="s">
        <v>740</v>
      </c>
      <c r="K2743" s="1">
        <v>45829</v>
      </c>
      <c r="L2743" t="str">
        <f>IFERROR(VLOOKUP(Result5[[#This Row],[RPRO]],'Data Power app'!C:C,1,0),"Xoa")</f>
        <v>RPRO-250521-0197</v>
      </c>
    </row>
    <row r="2744" spans="8:12" x14ac:dyDescent="0.25">
      <c r="H2744" t="s">
        <v>9333</v>
      </c>
      <c r="I2744" t="s">
        <v>9056</v>
      </c>
      <c r="J2744" t="s">
        <v>740</v>
      </c>
      <c r="K2744" s="1">
        <v>45829</v>
      </c>
      <c r="L2744" t="str">
        <f>IFERROR(VLOOKUP(Result5[[#This Row],[RPRO]],'Data Power app'!C:C,1,0),"Xoa")</f>
        <v>RPRO-250521-0198</v>
      </c>
    </row>
    <row r="2745" spans="8:12" x14ac:dyDescent="0.25">
      <c r="H2745" t="s">
        <v>9334</v>
      </c>
      <c r="I2745" t="s">
        <v>9058</v>
      </c>
      <c r="J2745" t="s">
        <v>740</v>
      </c>
      <c r="K2745" s="1">
        <v>45828</v>
      </c>
      <c r="L2745" t="str">
        <f>IFERROR(VLOOKUP(Result5[[#This Row],[RPRO]],'Data Power app'!C:C,1,0),"Xoa")</f>
        <v>RPRO-241231-0291</v>
      </c>
    </row>
    <row r="2746" spans="8:12" x14ac:dyDescent="0.25">
      <c r="H2746" t="s">
        <v>9335</v>
      </c>
      <c r="I2746" t="s">
        <v>9058</v>
      </c>
      <c r="J2746" t="s">
        <v>740</v>
      </c>
      <c r="K2746" s="1">
        <v>45828</v>
      </c>
      <c r="L2746" t="str">
        <f>IFERROR(VLOOKUP(Result5[[#This Row],[RPRO]],'Data Power app'!C:C,1,0),"Xoa")</f>
        <v>RPRO-241231-0300</v>
      </c>
    </row>
    <row r="2747" spans="8:12" x14ac:dyDescent="0.25">
      <c r="H2747" t="s">
        <v>9336</v>
      </c>
      <c r="I2747" t="s">
        <v>9317</v>
      </c>
      <c r="J2747" t="s">
        <v>741</v>
      </c>
      <c r="K2747" s="1">
        <v>45828</v>
      </c>
      <c r="L2747" t="str">
        <f>IFERROR(VLOOKUP(Result5[[#This Row],[RPRO]],'Data Power app'!C:C,1,0),"Xoa")</f>
        <v>RPRO-250506-0781</v>
      </c>
    </row>
    <row r="2748" spans="8:12" x14ac:dyDescent="0.25">
      <c r="H2748" t="s">
        <v>9337</v>
      </c>
      <c r="I2748" t="s">
        <v>9317</v>
      </c>
      <c r="J2748" t="s">
        <v>741</v>
      </c>
      <c r="K2748" s="1">
        <v>45828</v>
      </c>
      <c r="L2748" t="str">
        <f>IFERROR(VLOOKUP(Result5[[#This Row],[RPRO]],'Data Power app'!C:C,1,0),"Xoa")</f>
        <v>RPRO-250429-0384</v>
      </c>
    </row>
    <row r="2749" spans="8:12" x14ac:dyDescent="0.25">
      <c r="H2749" t="s">
        <v>9338</v>
      </c>
      <c r="I2749" t="s">
        <v>9056</v>
      </c>
      <c r="J2749" t="s">
        <v>740</v>
      </c>
      <c r="K2749" s="1">
        <v>45829</v>
      </c>
      <c r="L2749" t="str">
        <f>IFERROR(VLOOKUP(Result5[[#This Row],[RPRO]],'Data Power app'!C:C,1,0),"Xoa")</f>
        <v>RPRO-250507-0660</v>
      </c>
    </row>
    <row r="2750" spans="8:12" x14ac:dyDescent="0.25">
      <c r="H2750" t="s">
        <v>9339</v>
      </c>
      <c r="I2750" t="s">
        <v>9056</v>
      </c>
      <c r="J2750" t="s">
        <v>740</v>
      </c>
      <c r="K2750" s="1">
        <v>45829</v>
      </c>
      <c r="L2750" t="str">
        <f>IFERROR(VLOOKUP(Result5[[#This Row],[RPRO]],'Data Power app'!C:C,1,0),"Xoa")</f>
        <v>RPRO-250507-0702</v>
      </c>
    </row>
    <row r="2751" spans="8:12" x14ac:dyDescent="0.25">
      <c r="H2751" t="s">
        <v>9340</v>
      </c>
      <c r="I2751" t="s">
        <v>9056</v>
      </c>
      <c r="J2751" t="s">
        <v>740</v>
      </c>
      <c r="K2751" s="1">
        <v>45829</v>
      </c>
      <c r="L2751" t="str">
        <f>IFERROR(VLOOKUP(Result5[[#This Row],[RPRO]],'Data Power app'!C:C,1,0),"Xoa")</f>
        <v>RPRO-250509-0114</v>
      </c>
    </row>
    <row r="2752" spans="8:12" x14ac:dyDescent="0.25">
      <c r="H2752" t="s">
        <v>9341</v>
      </c>
      <c r="I2752" t="s">
        <v>9056</v>
      </c>
      <c r="J2752" t="s">
        <v>740</v>
      </c>
      <c r="K2752" s="1">
        <v>45829</v>
      </c>
      <c r="L2752" t="str">
        <f>IFERROR(VLOOKUP(Result5[[#This Row],[RPRO]],'Data Power app'!C:C,1,0),"Xoa")</f>
        <v>RPRO-250509-0117</v>
      </c>
    </row>
    <row r="2753" spans="8:12" x14ac:dyDescent="0.25">
      <c r="H2753" t="s">
        <v>9342</v>
      </c>
      <c r="I2753" t="s">
        <v>9056</v>
      </c>
      <c r="J2753" t="s">
        <v>740</v>
      </c>
      <c r="K2753" s="1">
        <v>45829</v>
      </c>
      <c r="L2753" t="str">
        <f>IFERROR(VLOOKUP(Result5[[#This Row],[RPRO]],'Data Power app'!C:C,1,0),"Xoa")</f>
        <v>RPRO-250519-0044</v>
      </c>
    </row>
    <row r="2754" spans="8:12" x14ac:dyDescent="0.25">
      <c r="H2754" t="s">
        <v>9343</v>
      </c>
      <c r="I2754" t="s">
        <v>9056</v>
      </c>
      <c r="J2754" t="s">
        <v>740</v>
      </c>
      <c r="K2754" s="1">
        <v>45829</v>
      </c>
      <c r="L2754" t="str">
        <f>IFERROR(VLOOKUP(Result5[[#This Row],[RPRO]],'Data Power app'!C:C,1,0),"Xoa")</f>
        <v>RPRO-250519-0132</v>
      </c>
    </row>
    <row r="2755" spans="8:12" x14ac:dyDescent="0.25">
      <c r="H2755" t="s">
        <v>9344</v>
      </c>
      <c r="I2755" t="s">
        <v>9056</v>
      </c>
      <c r="J2755" t="s">
        <v>740</v>
      </c>
      <c r="K2755" s="1">
        <v>45829</v>
      </c>
      <c r="L2755" t="str">
        <f>IFERROR(VLOOKUP(Result5[[#This Row],[RPRO]],'Data Power app'!C:C,1,0),"Xoa")</f>
        <v>RPRO-250519-0150</v>
      </c>
    </row>
    <row r="2756" spans="8:12" x14ac:dyDescent="0.25">
      <c r="H2756" t="s">
        <v>9345</v>
      </c>
      <c r="I2756" t="s">
        <v>9056</v>
      </c>
      <c r="J2756" t="s">
        <v>740</v>
      </c>
      <c r="K2756" s="1">
        <v>45829</v>
      </c>
      <c r="L2756" t="str">
        <f>IFERROR(VLOOKUP(Result5[[#This Row],[RPRO]],'Data Power app'!C:C,1,0),"Xoa")</f>
        <v>RPRO-250521-0190</v>
      </c>
    </row>
    <row r="2757" spans="8:12" x14ac:dyDescent="0.25">
      <c r="H2757" t="s">
        <v>9346</v>
      </c>
      <c r="I2757" t="s">
        <v>9056</v>
      </c>
      <c r="J2757" t="s">
        <v>740</v>
      </c>
      <c r="K2757" s="1">
        <v>45829</v>
      </c>
      <c r="L2757" t="str">
        <f>IFERROR(VLOOKUP(Result5[[#This Row],[RPRO]],'Data Power app'!C:C,1,0),"Xoa")</f>
        <v>RPRO-250521-0191</v>
      </c>
    </row>
    <row r="2758" spans="8:12" x14ac:dyDescent="0.25">
      <c r="H2758" t="s">
        <v>9347</v>
      </c>
      <c r="I2758" t="s">
        <v>9056</v>
      </c>
      <c r="J2758" t="s">
        <v>740</v>
      </c>
      <c r="K2758" s="1">
        <v>45829</v>
      </c>
      <c r="L2758" t="str">
        <f>IFERROR(VLOOKUP(Result5[[#This Row],[RPRO]],'Data Power app'!C:C,1,0),"Xoa")</f>
        <v>RPRO-250521-0195</v>
      </c>
    </row>
    <row r="2759" spans="8:12" x14ac:dyDescent="0.25">
      <c r="H2759" t="s">
        <v>9348</v>
      </c>
      <c r="I2759" t="s">
        <v>9056</v>
      </c>
      <c r="J2759" t="s">
        <v>740</v>
      </c>
      <c r="K2759" s="1">
        <v>45829</v>
      </c>
      <c r="L2759" t="str">
        <f>IFERROR(VLOOKUP(Result5[[#This Row],[RPRO]],'Data Power app'!C:C,1,0),"Xoa")</f>
        <v>RPRO-250507-0622</v>
      </c>
    </row>
    <row r="2760" spans="8:12" x14ac:dyDescent="0.25">
      <c r="H2760" t="s">
        <v>9349</v>
      </c>
      <c r="I2760" t="s">
        <v>9058</v>
      </c>
      <c r="J2760" t="s">
        <v>740</v>
      </c>
      <c r="K2760" s="1">
        <v>45828</v>
      </c>
      <c r="L2760" t="str">
        <f>IFERROR(VLOOKUP(Result5[[#This Row],[RPRO]],'Data Power app'!C:C,1,0),"Xoa")</f>
        <v>RPRO-250610-0291</v>
      </c>
    </row>
    <row r="2761" spans="8:12" x14ac:dyDescent="0.25">
      <c r="H2761" t="s">
        <v>9350</v>
      </c>
      <c r="I2761" t="s">
        <v>9058</v>
      </c>
      <c r="J2761" t="s">
        <v>740</v>
      </c>
      <c r="K2761" s="1">
        <v>45828</v>
      </c>
      <c r="L2761" t="str">
        <f>IFERROR(VLOOKUP(Result5[[#This Row],[RPRO]],'Data Power app'!C:C,1,0),"Xoa")</f>
        <v>RPRO-250610-0294</v>
      </c>
    </row>
    <row r="2762" spans="8:12" x14ac:dyDescent="0.25">
      <c r="H2762" t="s">
        <v>9351</v>
      </c>
      <c r="I2762" t="s">
        <v>9058</v>
      </c>
      <c r="J2762" t="s">
        <v>740</v>
      </c>
      <c r="K2762" s="1">
        <v>45828</v>
      </c>
      <c r="L2762" t="str">
        <f>IFERROR(VLOOKUP(Result5[[#This Row],[RPRO]],'Data Power app'!C:C,1,0),"Xoa")</f>
        <v>RPRO-250610-0296</v>
      </c>
    </row>
    <row r="2763" spans="8:12" x14ac:dyDescent="0.25">
      <c r="H2763" t="s">
        <v>9352</v>
      </c>
      <c r="I2763" t="s">
        <v>9058</v>
      </c>
      <c r="J2763" t="s">
        <v>740</v>
      </c>
      <c r="K2763" s="1">
        <v>45828</v>
      </c>
      <c r="L2763" t="str">
        <f>IFERROR(VLOOKUP(Result5[[#This Row],[RPRO]],'Data Power app'!C:C,1,0),"Xoa")</f>
        <v>RPRO-250610-0299</v>
      </c>
    </row>
    <row r="2764" spans="8:12" x14ac:dyDescent="0.25">
      <c r="H2764" t="s">
        <v>9353</v>
      </c>
      <c r="I2764" t="s">
        <v>9058</v>
      </c>
      <c r="J2764" t="s">
        <v>740</v>
      </c>
      <c r="K2764" s="1">
        <v>45828</v>
      </c>
      <c r="L2764" t="str">
        <f>IFERROR(VLOOKUP(Result5[[#This Row],[RPRO]],'Data Power app'!C:C,1,0),"Xoa")</f>
        <v>RPRO-250610-0302</v>
      </c>
    </row>
    <row r="2765" spans="8:12" x14ac:dyDescent="0.25">
      <c r="H2765" t="s">
        <v>9354</v>
      </c>
      <c r="I2765" t="s">
        <v>9058</v>
      </c>
      <c r="J2765" t="s">
        <v>740</v>
      </c>
      <c r="K2765" s="1">
        <v>45828</v>
      </c>
      <c r="L2765" t="str">
        <f>IFERROR(VLOOKUP(Result5[[#This Row],[RPRO]],'Data Power app'!C:C,1,0),"Xoa")</f>
        <v>RPRO-250610-0305</v>
      </c>
    </row>
    <row r="2766" spans="8:12" x14ac:dyDescent="0.25">
      <c r="H2766" t="s">
        <v>9355</v>
      </c>
      <c r="I2766" t="s">
        <v>9058</v>
      </c>
      <c r="J2766" t="s">
        <v>740</v>
      </c>
      <c r="K2766" s="1">
        <v>45828</v>
      </c>
      <c r="L2766" t="str">
        <f>IFERROR(VLOOKUP(Result5[[#This Row],[RPRO]],'Data Power app'!C:C,1,0),"Xoa")</f>
        <v>RPRO-250610-0308</v>
      </c>
    </row>
    <row r="2767" spans="8:12" x14ac:dyDescent="0.25">
      <c r="H2767" t="s">
        <v>9356</v>
      </c>
      <c r="I2767" t="s">
        <v>9058</v>
      </c>
      <c r="J2767" t="s">
        <v>740</v>
      </c>
      <c r="K2767" s="1">
        <v>45828</v>
      </c>
      <c r="L2767" t="str">
        <f>IFERROR(VLOOKUP(Result5[[#This Row],[RPRO]],'Data Power app'!C:C,1,0),"Xoa")</f>
        <v>RPRO-250610-0311</v>
      </c>
    </row>
    <row r="2768" spans="8:12" x14ac:dyDescent="0.25">
      <c r="H2768" t="s">
        <v>9357</v>
      </c>
      <c r="I2768" t="s">
        <v>9058</v>
      </c>
      <c r="J2768" t="s">
        <v>740</v>
      </c>
      <c r="K2768" s="1">
        <v>45828</v>
      </c>
      <c r="L2768" t="str">
        <f>IFERROR(VLOOKUP(Result5[[#This Row],[RPRO]],'Data Power app'!C:C,1,0),"Xoa")</f>
        <v>RPRO-250610-0314</v>
      </c>
    </row>
    <row r="2769" spans="8:12" x14ac:dyDescent="0.25">
      <c r="H2769" t="s">
        <v>9358</v>
      </c>
      <c r="I2769" t="s">
        <v>9058</v>
      </c>
      <c r="J2769" t="s">
        <v>740</v>
      </c>
      <c r="K2769" s="1">
        <v>45828</v>
      </c>
      <c r="L2769" t="str">
        <f>IFERROR(VLOOKUP(Result5[[#This Row],[RPRO]],'Data Power app'!C:C,1,0),"Xoa")</f>
        <v>RPRO-250610-0334</v>
      </c>
    </row>
    <row r="2770" spans="8:12" x14ac:dyDescent="0.25">
      <c r="H2770" t="s">
        <v>9359</v>
      </c>
      <c r="I2770" t="s">
        <v>9058</v>
      </c>
      <c r="J2770" t="s">
        <v>740</v>
      </c>
      <c r="K2770" s="1">
        <v>45828</v>
      </c>
      <c r="L2770" t="str">
        <f>IFERROR(VLOOKUP(Result5[[#This Row],[RPRO]],'Data Power app'!C:C,1,0),"Xoa")</f>
        <v>RPRO-250610-0336</v>
      </c>
    </row>
    <row r="2771" spans="8:12" x14ac:dyDescent="0.25">
      <c r="H2771" t="s">
        <v>9360</v>
      </c>
      <c r="I2771" t="s">
        <v>9058</v>
      </c>
      <c r="J2771" t="s">
        <v>740</v>
      </c>
      <c r="K2771" s="1">
        <v>45828</v>
      </c>
      <c r="L2771" t="str">
        <f>IFERROR(VLOOKUP(Result5[[#This Row],[RPRO]],'Data Power app'!C:C,1,0),"Xoa")</f>
        <v>RPRO-250610-0338</v>
      </c>
    </row>
    <row r="2772" spans="8:12" x14ac:dyDescent="0.25">
      <c r="H2772" t="s">
        <v>9361</v>
      </c>
      <c r="I2772" t="s">
        <v>9058</v>
      </c>
      <c r="J2772" t="s">
        <v>740</v>
      </c>
      <c r="K2772" s="1">
        <v>45828</v>
      </c>
      <c r="L2772" t="str">
        <f>IFERROR(VLOOKUP(Result5[[#This Row],[RPRO]],'Data Power app'!C:C,1,0),"Xoa")</f>
        <v>RPRO-250610-0340</v>
      </c>
    </row>
    <row r="2773" spans="8:12" x14ac:dyDescent="0.25">
      <c r="H2773" t="s">
        <v>9362</v>
      </c>
      <c r="I2773" t="s">
        <v>9058</v>
      </c>
      <c r="J2773" t="s">
        <v>740</v>
      </c>
      <c r="K2773" s="1">
        <v>45828</v>
      </c>
      <c r="L2773" t="str">
        <f>IFERROR(VLOOKUP(Result5[[#This Row],[RPRO]],'Data Power app'!C:C,1,0),"Xoa")</f>
        <v>RPRO-250610-0342</v>
      </c>
    </row>
    <row r="2774" spans="8:12" x14ac:dyDescent="0.25">
      <c r="H2774" t="s">
        <v>9363</v>
      </c>
      <c r="I2774" t="s">
        <v>9058</v>
      </c>
      <c r="J2774" t="s">
        <v>740</v>
      </c>
      <c r="K2774" s="1">
        <v>45828</v>
      </c>
      <c r="L2774" t="str">
        <f>IFERROR(VLOOKUP(Result5[[#This Row],[RPRO]],'Data Power app'!C:C,1,0),"Xoa")</f>
        <v>RPRO-250610-0344</v>
      </c>
    </row>
    <row r="2775" spans="8:12" x14ac:dyDescent="0.25">
      <c r="H2775" t="s">
        <v>9364</v>
      </c>
      <c r="I2775" t="s">
        <v>9058</v>
      </c>
      <c r="J2775" t="s">
        <v>740</v>
      </c>
      <c r="K2775" s="1">
        <v>45828</v>
      </c>
      <c r="L2775" t="str">
        <f>IFERROR(VLOOKUP(Result5[[#This Row],[RPRO]],'Data Power app'!C:C,1,0),"Xoa")</f>
        <v>RPRO-250610-0346</v>
      </c>
    </row>
    <row r="2776" spans="8:12" x14ac:dyDescent="0.25">
      <c r="H2776" t="s">
        <v>9365</v>
      </c>
      <c r="I2776" t="s">
        <v>9058</v>
      </c>
      <c r="J2776" t="s">
        <v>740</v>
      </c>
      <c r="K2776" s="1">
        <v>45828</v>
      </c>
      <c r="L2776" t="str">
        <f>IFERROR(VLOOKUP(Result5[[#This Row],[RPRO]],'Data Power app'!C:C,1,0),"Xoa")</f>
        <v>RPRO-250610-0348</v>
      </c>
    </row>
    <row r="2777" spans="8:12" x14ac:dyDescent="0.25">
      <c r="H2777" t="s">
        <v>9366</v>
      </c>
      <c r="I2777" t="s">
        <v>9058</v>
      </c>
      <c r="J2777" t="s">
        <v>740</v>
      </c>
      <c r="K2777" s="1">
        <v>45828</v>
      </c>
      <c r="L2777" t="str">
        <f>IFERROR(VLOOKUP(Result5[[#This Row],[RPRO]],'Data Power app'!C:C,1,0),"Xoa")</f>
        <v>RPRO-250610-0350</v>
      </c>
    </row>
    <row r="2778" spans="8:12" x14ac:dyDescent="0.25">
      <c r="H2778" t="s">
        <v>9367</v>
      </c>
      <c r="I2778" t="s">
        <v>9058</v>
      </c>
      <c r="J2778" t="s">
        <v>740</v>
      </c>
      <c r="K2778" s="1">
        <v>45828</v>
      </c>
      <c r="L2778" t="str">
        <f>IFERROR(VLOOKUP(Result5[[#This Row],[RPRO]],'Data Power app'!C:C,1,0),"Xoa")</f>
        <v>RPRO-250610-0352</v>
      </c>
    </row>
    <row r="2779" spans="8:12" x14ac:dyDescent="0.25">
      <c r="H2779" t="s">
        <v>9368</v>
      </c>
      <c r="I2779" t="s">
        <v>9058</v>
      </c>
      <c r="J2779" t="s">
        <v>740</v>
      </c>
      <c r="K2779" s="1">
        <v>45828</v>
      </c>
      <c r="L2779" t="str">
        <f>IFERROR(VLOOKUP(Result5[[#This Row],[RPRO]],'Data Power app'!C:C,1,0),"Xoa")</f>
        <v>RPRO-250610-0354</v>
      </c>
    </row>
    <row r="2780" spans="8:12" x14ac:dyDescent="0.25">
      <c r="H2780" t="s">
        <v>9369</v>
      </c>
      <c r="I2780" t="s">
        <v>9058</v>
      </c>
      <c r="J2780" t="s">
        <v>740</v>
      </c>
      <c r="K2780" s="1">
        <v>45828</v>
      </c>
      <c r="L2780" t="str">
        <f>IFERROR(VLOOKUP(Result5[[#This Row],[RPRO]],'Data Power app'!C:C,1,0),"Xoa")</f>
        <v>RPRO-250610-0356</v>
      </c>
    </row>
    <row r="2781" spans="8:12" x14ac:dyDescent="0.25">
      <c r="H2781" t="s">
        <v>9370</v>
      </c>
      <c r="I2781" t="s">
        <v>9058</v>
      </c>
      <c r="J2781" t="s">
        <v>740</v>
      </c>
      <c r="K2781" s="1">
        <v>45828</v>
      </c>
      <c r="L2781" t="str">
        <f>IFERROR(VLOOKUP(Result5[[#This Row],[RPRO]],'Data Power app'!C:C,1,0),"Xoa")</f>
        <v>RPRO-250610-0358</v>
      </c>
    </row>
    <row r="2782" spans="8:12" x14ac:dyDescent="0.25">
      <c r="H2782" t="s">
        <v>9371</v>
      </c>
      <c r="I2782" t="s">
        <v>9058</v>
      </c>
      <c r="J2782" t="s">
        <v>740</v>
      </c>
      <c r="K2782" s="1">
        <v>45828</v>
      </c>
      <c r="L2782" t="str">
        <f>IFERROR(VLOOKUP(Result5[[#This Row],[RPRO]],'Data Power app'!C:C,1,0),"Xoa")</f>
        <v>RPRO-250610-0360</v>
      </c>
    </row>
    <row r="2783" spans="8:12" x14ac:dyDescent="0.25">
      <c r="H2783" t="s">
        <v>9372</v>
      </c>
      <c r="I2783" t="s">
        <v>9058</v>
      </c>
      <c r="J2783" t="s">
        <v>740</v>
      </c>
      <c r="K2783" s="1">
        <v>45828</v>
      </c>
      <c r="L2783" t="str">
        <f>IFERROR(VLOOKUP(Result5[[#This Row],[RPRO]],'Data Power app'!C:C,1,0),"Xoa")</f>
        <v>RPRO-250610-0362</v>
      </c>
    </row>
    <row r="2784" spans="8:12" x14ac:dyDescent="0.25">
      <c r="H2784" t="s">
        <v>9373</v>
      </c>
      <c r="I2784" t="s">
        <v>9058</v>
      </c>
      <c r="J2784" t="s">
        <v>740</v>
      </c>
      <c r="K2784" s="1">
        <v>45828</v>
      </c>
      <c r="L2784" t="str">
        <f>IFERROR(VLOOKUP(Result5[[#This Row],[RPRO]],'Data Power app'!C:C,1,0),"Xoa")</f>
        <v>RPRO-250610-0364</v>
      </c>
    </row>
    <row r="2785" spans="8:12" x14ac:dyDescent="0.25">
      <c r="H2785" t="s">
        <v>9374</v>
      </c>
      <c r="I2785" t="s">
        <v>9058</v>
      </c>
      <c r="J2785" t="s">
        <v>740</v>
      </c>
      <c r="K2785" s="1">
        <v>45828</v>
      </c>
      <c r="L2785" t="str">
        <f>IFERROR(VLOOKUP(Result5[[#This Row],[RPRO]],'Data Power app'!C:C,1,0),"Xoa")</f>
        <v>RPRO-250610-0366</v>
      </c>
    </row>
    <row r="2786" spans="8:12" x14ac:dyDescent="0.25">
      <c r="H2786" t="s">
        <v>9375</v>
      </c>
      <c r="I2786" t="s">
        <v>9058</v>
      </c>
      <c r="J2786" t="s">
        <v>740</v>
      </c>
      <c r="K2786" s="1">
        <v>45828</v>
      </c>
      <c r="L2786" t="str">
        <f>IFERROR(VLOOKUP(Result5[[#This Row],[RPRO]],'Data Power app'!C:C,1,0),"Xoa")</f>
        <v>RPRO-250610-0368</v>
      </c>
    </row>
    <row r="2787" spans="8:12" x14ac:dyDescent="0.25">
      <c r="H2787" t="s">
        <v>9376</v>
      </c>
      <c r="I2787" t="s">
        <v>9058</v>
      </c>
      <c r="J2787" t="s">
        <v>740</v>
      </c>
      <c r="K2787" s="1">
        <v>45828</v>
      </c>
      <c r="L2787" t="str">
        <f>IFERROR(VLOOKUP(Result5[[#This Row],[RPRO]],'Data Power app'!C:C,1,0),"Xoa")</f>
        <v>RPRO-250610-0370</v>
      </c>
    </row>
    <row r="2788" spans="8:12" x14ac:dyDescent="0.25">
      <c r="H2788" t="s">
        <v>9377</v>
      </c>
      <c r="I2788" t="s">
        <v>9066</v>
      </c>
      <c r="J2788" t="s">
        <v>739</v>
      </c>
      <c r="K2788" s="1">
        <v>45828</v>
      </c>
      <c r="L2788" t="str">
        <f>IFERROR(VLOOKUP(Result5[[#This Row],[RPRO]],'Data Power app'!C:C,1,0),"Xoa")</f>
        <v>RPRO-250424-0288</v>
      </c>
    </row>
    <row r="2789" spans="8:12" x14ac:dyDescent="0.25">
      <c r="H2789" t="s">
        <v>9378</v>
      </c>
      <c r="I2789" t="s">
        <v>9066</v>
      </c>
      <c r="J2789" t="s">
        <v>739</v>
      </c>
      <c r="K2789" s="1">
        <v>45828</v>
      </c>
      <c r="L2789" t="str">
        <f>IFERROR(VLOOKUP(Result5[[#This Row],[RPRO]],'Data Power app'!C:C,1,0),"Xoa")</f>
        <v>RPRO-250424-0292</v>
      </c>
    </row>
    <row r="2790" spans="8:12" x14ac:dyDescent="0.25">
      <c r="H2790" t="s">
        <v>9379</v>
      </c>
      <c r="I2790" t="s">
        <v>9066</v>
      </c>
      <c r="J2790" t="s">
        <v>739</v>
      </c>
      <c r="K2790" s="1">
        <v>45828</v>
      </c>
      <c r="L2790" t="str">
        <f>IFERROR(VLOOKUP(Result5[[#This Row],[RPRO]],'Data Power app'!C:C,1,0),"Xoa")</f>
        <v>RPRO-250617-0973</v>
      </c>
    </row>
    <row r="2791" spans="8:12" x14ac:dyDescent="0.25">
      <c r="H2791" t="s">
        <v>9380</v>
      </c>
      <c r="I2791" t="s">
        <v>9066</v>
      </c>
      <c r="J2791" t="s">
        <v>739</v>
      </c>
      <c r="K2791" s="1">
        <v>45828</v>
      </c>
      <c r="L2791" t="str">
        <f>IFERROR(VLOOKUP(Result5[[#This Row],[RPRO]],'Data Power app'!C:C,1,0),"Xoa")</f>
        <v>RPRO-250617-0897</v>
      </c>
    </row>
    <row r="2792" spans="8:12" x14ac:dyDescent="0.25">
      <c r="H2792" t="s">
        <v>9381</v>
      </c>
      <c r="I2792" t="s">
        <v>9058</v>
      </c>
      <c r="J2792" t="s">
        <v>740</v>
      </c>
      <c r="K2792" s="1">
        <v>45828</v>
      </c>
      <c r="L2792" t="str">
        <f>IFERROR(VLOOKUP(Result5[[#This Row],[RPRO]],'Data Power app'!C:C,1,0),"Xoa")</f>
        <v>RPRO-250603-0141</v>
      </c>
    </row>
    <row r="2793" spans="8:12" x14ac:dyDescent="0.25">
      <c r="H2793" t="s">
        <v>9382</v>
      </c>
      <c r="I2793" t="s">
        <v>9058</v>
      </c>
      <c r="J2793" t="s">
        <v>740</v>
      </c>
      <c r="K2793" s="1">
        <v>45828</v>
      </c>
      <c r="L2793" t="str">
        <f>IFERROR(VLOOKUP(Result5[[#This Row],[RPRO]],'Data Power app'!C:C,1,0),"Xoa")</f>
        <v>RPRO-250603-0142</v>
      </c>
    </row>
    <row r="2794" spans="8:12" x14ac:dyDescent="0.25">
      <c r="H2794" t="s">
        <v>9383</v>
      </c>
      <c r="I2794" t="s">
        <v>9058</v>
      </c>
      <c r="J2794" t="s">
        <v>740</v>
      </c>
      <c r="K2794" s="1">
        <v>45828</v>
      </c>
      <c r="L2794" t="str">
        <f>IFERROR(VLOOKUP(Result5[[#This Row],[RPRO]],'Data Power app'!C:C,1,0),"Xoa")</f>
        <v>RPRO-250603-0143</v>
      </c>
    </row>
    <row r="2795" spans="8:12" x14ac:dyDescent="0.25">
      <c r="H2795" t="s">
        <v>9384</v>
      </c>
      <c r="I2795" t="s">
        <v>9058</v>
      </c>
      <c r="J2795" t="s">
        <v>740</v>
      </c>
      <c r="K2795" s="1">
        <v>45828</v>
      </c>
      <c r="L2795" t="str">
        <f>IFERROR(VLOOKUP(Result5[[#This Row],[RPRO]],'Data Power app'!C:C,1,0),"Xoa")</f>
        <v>RPRO-250603-0144</v>
      </c>
    </row>
    <row r="2796" spans="8:12" x14ac:dyDescent="0.25">
      <c r="H2796" t="s">
        <v>9385</v>
      </c>
      <c r="I2796" t="s">
        <v>9058</v>
      </c>
      <c r="J2796" t="s">
        <v>740</v>
      </c>
      <c r="K2796" s="1">
        <v>45828</v>
      </c>
      <c r="L2796" t="str">
        <f>IFERROR(VLOOKUP(Result5[[#This Row],[RPRO]],'Data Power app'!C:C,1,0),"Xoa")</f>
        <v>RPRO-250603-0140</v>
      </c>
    </row>
    <row r="2797" spans="8:12" x14ac:dyDescent="0.25">
      <c r="H2797" t="s">
        <v>9386</v>
      </c>
      <c r="I2797" t="s">
        <v>9317</v>
      </c>
      <c r="J2797" t="s">
        <v>741</v>
      </c>
      <c r="K2797" s="1">
        <v>45828</v>
      </c>
      <c r="L2797" t="str">
        <f>IFERROR(VLOOKUP(Result5[[#This Row],[RPRO]],'Data Power app'!C:C,1,0),"Xoa")</f>
        <v>RPRO-250529-0366</v>
      </c>
    </row>
    <row r="2798" spans="8:12" x14ac:dyDescent="0.25">
      <c r="H2798" t="s">
        <v>9387</v>
      </c>
      <c r="I2798" t="s">
        <v>9058</v>
      </c>
      <c r="J2798" t="s">
        <v>740</v>
      </c>
      <c r="K2798" s="1">
        <v>45828</v>
      </c>
      <c r="L2798" t="str">
        <f>IFERROR(VLOOKUP(Result5[[#This Row],[RPRO]],'Data Power app'!C:C,1,0),"Xoa")</f>
        <v>RPRO-250602-0053</v>
      </c>
    </row>
    <row r="2799" spans="8:12" x14ac:dyDescent="0.25">
      <c r="H2799" t="s">
        <v>9388</v>
      </c>
      <c r="I2799" t="s">
        <v>9058</v>
      </c>
      <c r="J2799" t="s">
        <v>740</v>
      </c>
      <c r="K2799" s="1">
        <v>45828</v>
      </c>
      <c r="L2799" t="str">
        <f>IFERROR(VLOOKUP(Result5[[#This Row],[RPRO]],'Data Power app'!C:C,1,0),"Xoa")</f>
        <v>RPRO-250613-0167</v>
      </c>
    </row>
    <row r="2800" spans="8:12" x14ac:dyDescent="0.25">
      <c r="H2800" t="s">
        <v>9389</v>
      </c>
      <c r="I2800" t="s">
        <v>9058</v>
      </c>
      <c r="J2800" t="s">
        <v>740</v>
      </c>
      <c r="K2800" s="1">
        <v>45828</v>
      </c>
      <c r="L2800" t="str">
        <f>IFERROR(VLOOKUP(Result5[[#This Row],[RPRO]],'Data Power app'!C:C,1,0),"Xoa")</f>
        <v>RPRO-250613-0168</v>
      </c>
    </row>
    <row r="2801" spans="8:12" x14ac:dyDescent="0.25">
      <c r="H2801" t="s">
        <v>9390</v>
      </c>
      <c r="I2801" t="s">
        <v>9058</v>
      </c>
      <c r="J2801" t="s">
        <v>740</v>
      </c>
      <c r="K2801" s="1">
        <v>45828</v>
      </c>
      <c r="L2801" t="str">
        <f>IFERROR(VLOOKUP(Result5[[#This Row],[RPRO]],'Data Power app'!C:C,1,0),"Xoa")</f>
        <v>RPRO-250509-0083</v>
      </c>
    </row>
    <row r="2802" spans="8:12" x14ac:dyDescent="0.25">
      <c r="H2802" t="s">
        <v>9391</v>
      </c>
      <c r="I2802" t="s">
        <v>9058</v>
      </c>
      <c r="J2802" t="s">
        <v>740</v>
      </c>
      <c r="K2802" s="1">
        <v>45828</v>
      </c>
      <c r="L2802" t="str">
        <f>IFERROR(VLOOKUP(Result5[[#This Row],[RPRO]],'Data Power app'!C:C,1,0),"Xoa")</f>
        <v>RPRO-250424-0190</v>
      </c>
    </row>
    <row r="2803" spans="8:12" x14ac:dyDescent="0.25">
      <c r="H2803" t="s">
        <v>9392</v>
      </c>
      <c r="I2803" t="s">
        <v>9058</v>
      </c>
      <c r="J2803" t="s">
        <v>740</v>
      </c>
      <c r="K2803" s="1">
        <v>45828</v>
      </c>
      <c r="L2803" t="str">
        <f>IFERROR(VLOOKUP(Result5[[#This Row],[RPRO]],'Data Power app'!C:C,1,0),"Xoa")</f>
        <v>RPRO-250325-0342</v>
      </c>
    </row>
    <row r="2804" spans="8:12" x14ac:dyDescent="0.25">
      <c r="H2804" t="s">
        <v>9393</v>
      </c>
      <c r="I2804" t="s">
        <v>9394</v>
      </c>
      <c r="J2804" t="s">
        <v>737</v>
      </c>
      <c r="K2804" s="1">
        <v>45829</v>
      </c>
      <c r="L2804" t="str">
        <f>IFERROR(VLOOKUP(Result5[[#This Row],[RPRO]],'Data Power app'!C:C,1,0),"Xoa")</f>
        <v>RPRO-250612-0160</v>
      </c>
    </row>
    <row r="2805" spans="8:12" x14ac:dyDescent="0.25">
      <c r="H2805" t="s">
        <v>9395</v>
      </c>
      <c r="I2805" t="s">
        <v>9394</v>
      </c>
      <c r="J2805" t="s">
        <v>737</v>
      </c>
      <c r="K2805" s="1">
        <v>45829</v>
      </c>
      <c r="L2805" t="str">
        <f>IFERROR(VLOOKUP(Result5[[#This Row],[RPRO]],'Data Power app'!C:C,1,0),"Xoa")</f>
        <v>RPRO-250612-0161</v>
      </c>
    </row>
    <row r="2806" spans="8:12" x14ac:dyDescent="0.25">
      <c r="H2806" t="s">
        <v>9396</v>
      </c>
      <c r="I2806" t="s">
        <v>9394</v>
      </c>
      <c r="J2806" t="s">
        <v>737</v>
      </c>
      <c r="K2806" s="1">
        <v>45829</v>
      </c>
      <c r="L2806" t="str">
        <f>IFERROR(VLOOKUP(Result5[[#This Row],[RPRO]],'Data Power app'!C:C,1,0),"Xoa")</f>
        <v>RPRO-250612-0166</v>
      </c>
    </row>
    <row r="2807" spans="8:12" x14ac:dyDescent="0.25">
      <c r="H2807" t="s">
        <v>9397</v>
      </c>
      <c r="I2807" t="s">
        <v>9056</v>
      </c>
      <c r="J2807" t="s">
        <v>740</v>
      </c>
      <c r="K2807" s="1">
        <v>45829</v>
      </c>
      <c r="L2807" t="str">
        <f>IFERROR(VLOOKUP(Result5[[#This Row],[RPRO]],'Data Power app'!C:C,1,0),"Xoa")</f>
        <v>RPRO-250429-0293</v>
      </c>
    </row>
    <row r="2808" spans="8:12" x14ac:dyDescent="0.25">
      <c r="H2808" t="s">
        <v>9398</v>
      </c>
      <c r="I2808" t="s">
        <v>9131</v>
      </c>
      <c r="J2808" t="s">
        <v>738</v>
      </c>
      <c r="K2808" s="1">
        <v>45829</v>
      </c>
      <c r="L2808" t="str">
        <f>IFERROR(VLOOKUP(Result5[[#This Row],[RPRO]],'Data Power app'!C:C,1,0),"Xoa")</f>
        <v>RPRO-250527-0064</v>
      </c>
    </row>
    <row r="2809" spans="8:12" x14ac:dyDescent="0.25">
      <c r="H2809" t="s">
        <v>9399</v>
      </c>
      <c r="I2809" t="s">
        <v>9131</v>
      </c>
      <c r="J2809" t="s">
        <v>738</v>
      </c>
      <c r="K2809" s="1">
        <v>45829</v>
      </c>
      <c r="L2809" t="str">
        <f>IFERROR(VLOOKUP(Result5[[#This Row],[RPRO]],'Data Power app'!C:C,1,0),"Xoa")</f>
        <v>RPRO-250527-0077</v>
      </c>
    </row>
    <row r="2810" spans="8:12" x14ac:dyDescent="0.25">
      <c r="H2810" t="s">
        <v>9400</v>
      </c>
      <c r="I2810" t="s">
        <v>9131</v>
      </c>
      <c r="J2810" t="s">
        <v>738</v>
      </c>
      <c r="K2810" s="1">
        <v>45829</v>
      </c>
      <c r="L2810" t="str">
        <f>IFERROR(VLOOKUP(Result5[[#This Row],[RPRO]],'Data Power app'!C:C,1,0),"Xoa")</f>
        <v>RPRO-250527-0066</v>
      </c>
    </row>
    <row r="2811" spans="8:12" x14ac:dyDescent="0.25">
      <c r="H2811" t="s">
        <v>9401</v>
      </c>
      <c r="I2811" t="s">
        <v>9131</v>
      </c>
      <c r="J2811" t="s">
        <v>738</v>
      </c>
      <c r="K2811" s="1">
        <v>45829</v>
      </c>
      <c r="L2811" t="str">
        <f>IFERROR(VLOOKUP(Result5[[#This Row],[RPRO]],'Data Power app'!C:C,1,0),"Xoa")</f>
        <v>RPRO-250527-0067</v>
      </c>
    </row>
    <row r="2812" spans="8:12" x14ac:dyDescent="0.25">
      <c r="H2812" t="s">
        <v>9402</v>
      </c>
      <c r="I2812" t="s">
        <v>9131</v>
      </c>
      <c r="J2812" t="s">
        <v>738</v>
      </c>
      <c r="K2812" s="1">
        <v>45829</v>
      </c>
      <c r="L2812" t="str">
        <f>IFERROR(VLOOKUP(Result5[[#This Row],[RPRO]],'Data Power app'!C:C,1,0),"Xoa")</f>
        <v>RPRO-250527-0099</v>
      </c>
    </row>
    <row r="2813" spans="8:12" x14ac:dyDescent="0.25">
      <c r="H2813" t="s">
        <v>9403</v>
      </c>
      <c r="I2813" t="s">
        <v>9131</v>
      </c>
      <c r="J2813" t="s">
        <v>738</v>
      </c>
      <c r="K2813" s="1">
        <v>45829</v>
      </c>
      <c r="L2813" t="str">
        <f>IFERROR(VLOOKUP(Result5[[#This Row],[RPRO]],'Data Power app'!C:C,1,0),"Xoa")</f>
        <v>RPRO-250528-0242</v>
      </c>
    </row>
    <row r="2814" spans="8:12" x14ac:dyDescent="0.25">
      <c r="H2814" t="s">
        <v>9404</v>
      </c>
      <c r="I2814" t="s">
        <v>9131</v>
      </c>
      <c r="J2814" t="s">
        <v>738</v>
      </c>
      <c r="K2814" s="1">
        <v>45829</v>
      </c>
      <c r="L2814" t="str">
        <f>IFERROR(VLOOKUP(Result5[[#This Row],[RPRO]],'Data Power app'!C:C,1,0),"Xoa")</f>
        <v>RPRO-250508-0165</v>
      </c>
    </row>
    <row r="2815" spans="8:12" x14ac:dyDescent="0.25">
      <c r="H2815" t="s">
        <v>9405</v>
      </c>
      <c r="I2815" t="s">
        <v>9131</v>
      </c>
      <c r="J2815" t="s">
        <v>738</v>
      </c>
      <c r="K2815" s="1">
        <v>45829</v>
      </c>
      <c r="L2815" t="str">
        <f>IFERROR(VLOOKUP(Result5[[#This Row],[RPRO]],'Data Power app'!C:C,1,0),"Xoa")</f>
        <v>RPRO-250527-0124</v>
      </c>
    </row>
    <row r="2816" spans="8:12" x14ac:dyDescent="0.25">
      <c r="H2816" t="s">
        <v>9406</v>
      </c>
      <c r="I2816" t="s">
        <v>9131</v>
      </c>
      <c r="J2816" t="s">
        <v>738</v>
      </c>
      <c r="K2816" s="1">
        <v>45829</v>
      </c>
      <c r="L2816" t="str">
        <f>IFERROR(VLOOKUP(Result5[[#This Row],[RPRO]],'Data Power app'!C:C,1,0),"Xoa")</f>
        <v>RPRO-250527-0137</v>
      </c>
    </row>
    <row r="2817" spans="8:12" x14ac:dyDescent="0.25">
      <c r="H2817" t="s">
        <v>9407</v>
      </c>
      <c r="I2817" t="s">
        <v>9131</v>
      </c>
      <c r="J2817" t="s">
        <v>738</v>
      </c>
      <c r="K2817" s="1">
        <v>45829</v>
      </c>
      <c r="L2817" t="str">
        <f>IFERROR(VLOOKUP(Result5[[#This Row],[RPRO]],'Data Power app'!C:C,1,0),"Xoa")</f>
        <v>RPRO-250527-0042</v>
      </c>
    </row>
    <row r="2818" spans="8:12" x14ac:dyDescent="0.25">
      <c r="H2818" t="s">
        <v>9408</v>
      </c>
      <c r="I2818" t="s">
        <v>9131</v>
      </c>
      <c r="J2818" t="s">
        <v>738</v>
      </c>
      <c r="K2818" s="1">
        <v>45829</v>
      </c>
      <c r="L2818" t="str">
        <f>IFERROR(VLOOKUP(Result5[[#This Row],[RPRO]],'Data Power app'!C:C,1,0),"Xoa")</f>
        <v>RPRO-250527-0055</v>
      </c>
    </row>
    <row r="2819" spans="8:12" x14ac:dyDescent="0.25">
      <c r="H2819" t="s">
        <v>9409</v>
      </c>
      <c r="I2819" t="s">
        <v>9131</v>
      </c>
      <c r="J2819" t="s">
        <v>738</v>
      </c>
      <c r="K2819" s="1">
        <v>45829</v>
      </c>
      <c r="L2819" t="str">
        <f>IFERROR(VLOOKUP(Result5[[#This Row],[RPRO]],'Data Power app'!C:C,1,0),"Xoa")</f>
        <v>RPRO-250527-0083</v>
      </c>
    </row>
    <row r="2820" spans="8:12" x14ac:dyDescent="0.25">
      <c r="H2820" t="s">
        <v>9410</v>
      </c>
      <c r="I2820" t="s">
        <v>9131</v>
      </c>
      <c r="J2820" t="s">
        <v>738</v>
      </c>
      <c r="K2820" s="1">
        <v>45829</v>
      </c>
      <c r="L2820" t="str">
        <f>IFERROR(VLOOKUP(Result5[[#This Row],[RPRO]],'Data Power app'!C:C,1,0),"Xoa")</f>
        <v>RPRO-250527-0125</v>
      </c>
    </row>
    <row r="2821" spans="8:12" x14ac:dyDescent="0.25">
      <c r="H2821" t="s">
        <v>9411</v>
      </c>
      <c r="I2821" t="s">
        <v>9131</v>
      </c>
      <c r="J2821" t="s">
        <v>738</v>
      </c>
      <c r="K2821" s="1">
        <v>45829</v>
      </c>
      <c r="L2821" t="str">
        <f>IFERROR(VLOOKUP(Result5[[#This Row],[RPRO]],'Data Power app'!C:C,1,0),"Xoa")</f>
        <v>RPRO-250527-0150</v>
      </c>
    </row>
    <row r="2822" spans="8:12" x14ac:dyDescent="0.25">
      <c r="H2822" t="s">
        <v>9412</v>
      </c>
      <c r="I2822" t="s">
        <v>9131</v>
      </c>
      <c r="J2822" t="s">
        <v>738</v>
      </c>
      <c r="K2822" s="1">
        <v>45829</v>
      </c>
      <c r="L2822" t="str">
        <f>IFERROR(VLOOKUP(Result5[[#This Row],[RPRO]],'Data Power app'!C:C,1,0),"Xoa")</f>
        <v>RPRO-250527-0151</v>
      </c>
    </row>
    <row r="2823" spans="8:12" x14ac:dyDescent="0.25">
      <c r="H2823" t="s">
        <v>9413</v>
      </c>
      <c r="I2823" t="s">
        <v>9131</v>
      </c>
      <c r="J2823" t="s">
        <v>738</v>
      </c>
      <c r="K2823" s="1">
        <v>45829</v>
      </c>
      <c r="L2823" t="str">
        <f>IFERROR(VLOOKUP(Result5[[#This Row],[RPRO]],'Data Power app'!C:C,1,0),"Xoa")</f>
        <v>RPRO-250527-0191</v>
      </c>
    </row>
    <row r="2824" spans="8:12" x14ac:dyDescent="0.25">
      <c r="H2824" t="s">
        <v>9414</v>
      </c>
      <c r="I2824" t="s">
        <v>9131</v>
      </c>
      <c r="J2824" t="s">
        <v>738</v>
      </c>
      <c r="K2824" s="1">
        <v>45829</v>
      </c>
      <c r="L2824" t="str">
        <f>IFERROR(VLOOKUP(Result5[[#This Row],[RPRO]],'Data Power app'!C:C,1,0),"Xoa")</f>
        <v>RPRO-250527-0197</v>
      </c>
    </row>
    <row r="2825" spans="8:12" x14ac:dyDescent="0.25">
      <c r="H2825" t="s">
        <v>9415</v>
      </c>
      <c r="I2825" t="s">
        <v>9131</v>
      </c>
      <c r="J2825" t="s">
        <v>738</v>
      </c>
      <c r="K2825" s="1">
        <v>45829</v>
      </c>
      <c r="L2825" t="str">
        <f>IFERROR(VLOOKUP(Result5[[#This Row],[RPRO]],'Data Power app'!C:C,1,0),"Xoa")</f>
        <v>RPRO-250527-0116</v>
      </c>
    </row>
    <row r="2826" spans="8:12" x14ac:dyDescent="0.25">
      <c r="H2826" t="s">
        <v>9416</v>
      </c>
      <c r="I2826" t="s">
        <v>9131</v>
      </c>
      <c r="J2826" t="s">
        <v>738</v>
      </c>
      <c r="K2826" s="1">
        <v>45829</v>
      </c>
      <c r="L2826" t="str">
        <f>IFERROR(VLOOKUP(Result5[[#This Row],[RPRO]],'Data Power app'!C:C,1,0),"Xoa")</f>
        <v>RPRO-250508-0169</v>
      </c>
    </row>
    <row r="2827" spans="8:12" x14ac:dyDescent="0.25">
      <c r="H2827" t="s">
        <v>9417</v>
      </c>
      <c r="I2827" t="s">
        <v>9131</v>
      </c>
      <c r="J2827" t="s">
        <v>738</v>
      </c>
      <c r="K2827" s="1">
        <v>45829</v>
      </c>
      <c r="L2827" t="str">
        <f>IFERROR(VLOOKUP(Result5[[#This Row],[RPRO]],'Data Power app'!C:C,1,0),"Xoa")</f>
        <v>RPRO-250527-0155</v>
      </c>
    </row>
    <row r="2828" spans="8:12" x14ac:dyDescent="0.25">
      <c r="H2828" t="s">
        <v>9418</v>
      </c>
      <c r="I2828" t="s">
        <v>9071</v>
      </c>
      <c r="J2828" t="s">
        <v>736</v>
      </c>
      <c r="K2828" s="1">
        <v>45828</v>
      </c>
      <c r="L2828" t="str">
        <f>IFERROR(VLOOKUP(Result5[[#This Row],[RPRO]],'Data Power app'!C:C,1,0),"Xoa")</f>
        <v>RPRO-250506-0845</v>
      </c>
    </row>
    <row r="2829" spans="8:12" x14ac:dyDescent="0.25">
      <c r="H2829" t="s">
        <v>9419</v>
      </c>
      <c r="I2829" t="s">
        <v>9134</v>
      </c>
      <c r="J2829" t="s">
        <v>736</v>
      </c>
      <c r="K2829" s="1">
        <v>45829</v>
      </c>
      <c r="L2829" t="str">
        <f>IFERROR(VLOOKUP(Result5[[#This Row],[RPRO]],'Data Power app'!C:C,1,0),"Xoa")</f>
        <v>RPRO-250508-0154</v>
      </c>
    </row>
    <row r="2830" spans="8:12" x14ac:dyDescent="0.25">
      <c r="H2830" t="s">
        <v>9420</v>
      </c>
      <c r="I2830" t="s">
        <v>9394</v>
      </c>
      <c r="J2830" t="s">
        <v>737</v>
      </c>
      <c r="K2830" s="1">
        <v>45829</v>
      </c>
      <c r="L2830" t="str">
        <f>IFERROR(VLOOKUP(Result5[[#This Row],[RPRO]],'Data Power app'!C:C,1,0),"Xoa")</f>
        <v>RPRO-250429-0046</v>
      </c>
    </row>
    <row r="2831" spans="8:12" x14ac:dyDescent="0.25">
      <c r="H2831" t="s">
        <v>9421</v>
      </c>
      <c r="I2831" t="s">
        <v>9199</v>
      </c>
      <c r="J2831" t="s">
        <v>741</v>
      </c>
      <c r="K2831" s="1">
        <v>45829</v>
      </c>
      <c r="L2831" t="str">
        <f>IFERROR(VLOOKUP(Result5[[#This Row],[RPRO]],'Data Power app'!C:C,1,0),"Xoa")</f>
        <v>RPRO-250519-0090</v>
      </c>
    </row>
    <row r="2832" spans="8:12" x14ac:dyDescent="0.25">
      <c r="H2832" t="s">
        <v>9422</v>
      </c>
      <c r="I2832" t="s">
        <v>9071</v>
      </c>
      <c r="J2832" t="s">
        <v>736</v>
      </c>
      <c r="K2832" s="1">
        <v>45828</v>
      </c>
      <c r="L2832" t="str">
        <f>IFERROR(VLOOKUP(Result5[[#This Row],[RPRO]],'Data Power app'!C:C,1,0),"Xoa")</f>
        <v>RPRO-250519-0096</v>
      </c>
    </row>
    <row r="2833" spans="8:12" x14ac:dyDescent="0.25">
      <c r="H2833" t="s">
        <v>9423</v>
      </c>
      <c r="I2833" t="s">
        <v>9143</v>
      </c>
      <c r="J2833" t="s">
        <v>739</v>
      </c>
      <c r="K2833" s="1">
        <v>45829</v>
      </c>
      <c r="L2833" t="str">
        <f>IFERROR(VLOOKUP(Result5[[#This Row],[RPRO]],'Data Power app'!C:C,1,0),"Xoa")</f>
        <v>RPRO-250428-0469</v>
      </c>
    </row>
    <row r="2834" spans="8:12" x14ac:dyDescent="0.25">
      <c r="H2834" t="s">
        <v>9424</v>
      </c>
      <c r="I2834" t="s">
        <v>9143</v>
      </c>
      <c r="J2834" t="s">
        <v>739</v>
      </c>
      <c r="K2834" s="1">
        <v>45829</v>
      </c>
      <c r="L2834" t="str">
        <f>IFERROR(VLOOKUP(Result5[[#This Row],[RPRO]],'Data Power app'!C:C,1,0),"Xoa")</f>
        <v>RPRO-250428-0467</v>
      </c>
    </row>
    <row r="2835" spans="8:12" x14ac:dyDescent="0.25">
      <c r="H2835" t="s">
        <v>9425</v>
      </c>
      <c r="I2835" t="s">
        <v>9058</v>
      </c>
      <c r="J2835" t="s">
        <v>740</v>
      </c>
      <c r="K2835" s="1">
        <v>45828</v>
      </c>
      <c r="L2835" t="str">
        <f>IFERROR(VLOOKUP(Result5[[#This Row],[RPRO]],'Data Power app'!C:C,1,0),"Xoa")</f>
        <v>RPRO-250506-0437</v>
      </c>
    </row>
    <row r="2836" spans="8:12" x14ac:dyDescent="0.25">
      <c r="H2836" t="s">
        <v>9426</v>
      </c>
      <c r="I2836" t="s">
        <v>9199</v>
      </c>
      <c r="J2836" t="s">
        <v>741</v>
      </c>
      <c r="K2836" s="1">
        <v>45829</v>
      </c>
      <c r="L2836" t="str">
        <f>IFERROR(VLOOKUP(Result5[[#This Row],[RPRO]],'Data Power app'!C:C,1,0),"Xoa")</f>
        <v>RPRO-250610-0067</v>
      </c>
    </row>
    <row r="2837" spans="8:12" x14ac:dyDescent="0.25">
      <c r="H2837" t="s">
        <v>9427</v>
      </c>
      <c r="I2837" t="s">
        <v>9199</v>
      </c>
      <c r="J2837" t="s">
        <v>741</v>
      </c>
      <c r="K2837" s="1">
        <v>45829</v>
      </c>
      <c r="L2837" t="str">
        <f>IFERROR(VLOOKUP(Result5[[#This Row],[RPRO]],'Data Power app'!C:C,1,0),"Xoa")</f>
        <v>RPRO-250610-0074</v>
      </c>
    </row>
    <row r="2838" spans="8:12" x14ac:dyDescent="0.25">
      <c r="H2838" t="s">
        <v>9428</v>
      </c>
      <c r="I2838" t="s">
        <v>9056</v>
      </c>
      <c r="J2838" t="s">
        <v>740</v>
      </c>
      <c r="K2838" s="1">
        <v>45829</v>
      </c>
      <c r="L2838" t="str">
        <f>IFERROR(VLOOKUP(Result5[[#This Row],[RPRO]],'Data Power app'!C:C,1,0),"Xoa")</f>
        <v>RPRO-250423-1675</v>
      </c>
    </row>
    <row r="2839" spans="8:12" x14ac:dyDescent="0.25">
      <c r="H2839" t="s">
        <v>9429</v>
      </c>
      <c r="I2839" t="s">
        <v>9394</v>
      </c>
      <c r="J2839" t="s">
        <v>737</v>
      </c>
      <c r="K2839" s="1">
        <v>45829</v>
      </c>
      <c r="L2839" t="str">
        <f>IFERROR(VLOOKUP(Result5[[#This Row],[RPRO]],'Data Power app'!C:C,1,0),"Xoa")</f>
        <v>RPRO-250508-0113</v>
      </c>
    </row>
    <row r="2840" spans="8:12" x14ac:dyDescent="0.25">
      <c r="H2840" t="s">
        <v>9430</v>
      </c>
      <c r="I2840" t="s">
        <v>9066</v>
      </c>
      <c r="J2840" t="s">
        <v>739</v>
      </c>
      <c r="K2840" s="1">
        <v>45828</v>
      </c>
      <c r="L2840" t="str">
        <f>IFERROR(VLOOKUP(Result5[[#This Row],[RPRO]],'Data Power app'!C:C,1,0),"Xoa")</f>
        <v>RPRO-250521-0176</v>
      </c>
    </row>
    <row r="2841" spans="8:12" x14ac:dyDescent="0.25">
      <c r="H2841" t="s">
        <v>9431</v>
      </c>
      <c r="I2841" t="s">
        <v>9432</v>
      </c>
      <c r="J2841" t="s">
        <v>738</v>
      </c>
      <c r="K2841" s="1">
        <v>45828</v>
      </c>
      <c r="L2841" t="str">
        <f>IFERROR(VLOOKUP(Result5[[#This Row],[RPRO]],'Data Power app'!C:C,1,0),"Xoa")</f>
        <v>RPRO-250602-0056</v>
      </c>
    </row>
    <row r="2842" spans="8:12" x14ac:dyDescent="0.25">
      <c r="H2842" t="s">
        <v>9433</v>
      </c>
      <c r="I2842" t="s">
        <v>9432</v>
      </c>
      <c r="J2842" t="s">
        <v>738</v>
      </c>
      <c r="K2842" s="1">
        <v>45828</v>
      </c>
      <c r="L2842" t="str">
        <f>IFERROR(VLOOKUP(Result5[[#This Row],[RPRO]],'Data Power app'!C:C,1,0),"Xoa")</f>
        <v>RPRO-250602-0062</v>
      </c>
    </row>
    <row r="2843" spans="8:12" x14ac:dyDescent="0.25">
      <c r="H2843" t="s">
        <v>9434</v>
      </c>
      <c r="I2843" t="s">
        <v>9432</v>
      </c>
      <c r="J2843" t="s">
        <v>738</v>
      </c>
      <c r="K2843" s="1">
        <v>45828</v>
      </c>
      <c r="L2843" t="str">
        <f>IFERROR(VLOOKUP(Result5[[#This Row],[RPRO]],'Data Power app'!C:C,1,0),"Xoa")</f>
        <v>RPRO-250602-0042</v>
      </c>
    </row>
    <row r="2844" spans="8:12" x14ac:dyDescent="0.25">
      <c r="H2844" t="s">
        <v>9435</v>
      </c>
      <c r="I2844" t="s">
        <v>9131</v>
      </c>
      <c r="J2844" t="s">
        <v>738</v>
      </c>
      <c r="K2844" s="1">
        <v>45829</v>
      </c>
      <c r="L2844" t="str">
        <f>IFERROR(VLOOKUP(Result5[[#This Row],[RPRO]],'Data Power app'!C:C,1,0),"Xoa")</f>
        <v>RPRO-250424-0686</v>
      </c>
    </row>
    <row r="2845" spans="8:12" x14ac:dyDescent="0.25">
      <c r="H2845" t="s">
        <v>9436</v>
      </c>
      <c r="I2845" t="s">
        <v>9131</v>
      </c>
      <c r="J2845" t="s">
        <v>738</v>
      </c>
      <c r="K2845" s="1">
        <v>45829</v>
      </c>
      <c r="L2845" t="str">
        <f>IFERROR(VLOOKUP(Result5[[#This Row],[RPRO]],'Data Power app'!C:C,1,0),"Xoa")</f>
        <v>RPRO-250424-0688</v>
      </c>
    </row>
    <row r="2846" spans="8:12" x14ac:dyDescent="0.25">
      <c r="H2846" t="s">
        <v>9437</v>
      </c>
      <c r="I2846" t="s">
        <v>9131</v>
      </c>
      <c r="J2846" t="s">
        <v>738</v>
      </c>
      <c r="K2846" s="1">
        <v>45829</v>
      </c>
      <c r="L2846" t="str">
        <f>IFERROR(VLOOKUP(Result5[[#This Row],[RPRO]],'Data Power app'!C:C,1,0),"Xoa")</f>
        <v>RPRO-250424-0691</v>
      </c>
    </row>
    <row r="2847" spans="8:12" x14ac:dyDescent="0.25">
      <c r="H2847" t="s">
        <v>9438</v>
      </c>
      <c r="I2847" t="s">
        <v>9131</v>
      </c>
      <c r="J2847" t="s">
        <v>738</v>
      </c>
      <c r="K2847" s="1">
        <v>45829</v>
      </c>
      <c r="L2847" t="str">
        <f>IFERROR(VLOOKUP(Result5[[#This Row],[RPRO]],'Data Power app'!C:C,1,0),"Xoa")</f>
        <v>RPRO-250513-0425</v>
      </c>
    </row>
    <row r="2848" spans="8:12" x14ac:dyDescent="0.25">
      <c r="H2848" t="s">
        <v>9439</v>
      </c>
      <c r="I2848" t="s">
        <v>9131</v>
      </c>
      <c r="J2848" t="s">
        <v>738</v>
      </c>
      <c r="K2848" s="1">
        <v>45829</v>
      </c>
      <c r="L2848" t="str">
        <f>IFERROR(VLOOKUP(Result5[[#This Row],[RPRO]],'Data Power app'!C:C,1,0),"Xoa")</f>
        <v>RPRO-250513-0429</v>
      </c>
    </row>
    <row r="2849" spans="8:12" x14ac:dyDescent="0.25">
      <c r="H2849" t="s">
        <v>9440</v>
      </c>
      <c r="I2849" t="s">
        <v>9131</v>
      </c>
      <c r="J2849" t="s">
        <v>738</v>
      </c>
      <c r="K2849" s="1">
        <v>45829</v>
      </c>
      <c r="L2849" t="str">
        <f>IFERROR(VLOOKUP(Result5[[#This Row],[RPRO]],'Data Power app'!C:C,1,0),"Xoa")</f>
        <v>RPRO-250513-0434</v>
      </c>
    </row>
    <row r="2850" spans="8:12" x14ac:dyDescent="0.25">
      <c r="H2850" t="s">
        <v>9441</v>
      </c>
      <c r="I2850" t="s">
        <v>9131</v>
      </c>
      <c r="J2850" t="s">
        <v>738</v>
      </c>
      <c r="K2850" s="1">
        <v>45829</v>
      </c>
      <c r="L2850" t="str">
        <f>IFERROR(VLOOKUP(Result5[[#This Row],[RPRO]],'Data Power app'!C:C,1,0),"Xoa")</f>
        <v>RPRO-250513-0436</v>
      </c>
    </row>
    <row r="2851" spans="8:12" x14ac:dyDescent="0.25">
      <c r="H2851" t="s">
        <v>9442</v>
      </c>
      <c r="I2851" t="s">
        <v>9131</v>
      </c>
      <c r="J2851" t="s">
        <v>738</v>
      </c>
      <c r="K2851" s="1">
        <v>45829</v>
      </c>
      <c r="L2851" t="str">
        <f>IFERROR(VLOOKUP(Result5[[#This Row],[RPRO]],'Data Power app'!C:C,1,0),"Xoa")</f>
        <v>RPRO-250513-0438</v>
      </c>
    </row>
    <row r="2852" spans="8:12" x14ac:dyDescent="0.25">
      <c r="H2852" t="s">
        <v>9443</v>
      </c>
      <c r="I2852" t="s">
        <v>9131</v>
      </c>
      <c r="J2852" t="s">
        <v>738</v>
      </c>
      <c r="K2852" s="1">
        <v>45829</v>
      </c>
      <c r="L2852" t="str">
        <f>IFERROR(VLOOKUP(Result5[[#This Row],[RPRO]],'Data Power app'!C:C,1,0),"Xoa")</f>
        <v>RPRO-250513-0440</v>
      </c>
    </row>
    <row r="2853" spans="8:12" x14ac:dyDescent="0.25">
      <c r="H2853" t="s">
        <v>9444</v>
      </c>
      <c r="I2853" t="s">
        <v>9131</v>
      </c>
      <c r="J2853" t="s">
        <v>738</v>
      </c>
      <c r="K2853" s="1">
        <v>45829</v>
      </c>
      <c r="L2853" t="str">
        <f>IFERROR(VLOOKUP(Result5[[#This Row],[RPRO]],'Data Power app'!C:C,1,0),"Xoa")</f>
        <v>RPRO-250513-0442</v>
      </c>
    </row>
    <row r="2854" spans="8:12" x14ac:dyDescent="0.25">
      <c r="H2854" t="s">
        <v>9445</v>
      </c>
      <c r="I2854" t="s">
        <v>9131</v>
      </c>
      <c r="J2854" t="s">
        <v>738</v>
      </c>
      <c r="K2854" s="1">
        <v>45829</v>
      </c>
      <c r="L2854" t="str">
        <f>IFERROR(VLOOKUP(Result5[[#This Row],[RPRO]],'Data Power app'!C:C,1,0),"Xoa")</f>
        <v>RPRO-250520-0594</v>
      </c>
    </row>
    <row r="2855" spans="8:12" x14ac:dyDescent="0.25">
      <c r="H2855" t="s">
        <v>9446</v>
      </c>
      <c r="I2855" t="s">
        <v>9131</v>
      </c>
      <c r="J2855" t="s">
        <v>738</v>
      </c>
      <c r="K2855" s="1">
        <v>45829</v>
      </c>
      <c r="L2855" t="str">
        <f>IFERROR(VLOOKUP(Result5[[#This Row],[RPRO]],'Data Power app'!C:C,1,0),"Xoa")</f>
        <v>RPRO-250520-0595</v>
      </c>
    </row>
    <row r="2856" spans="8:12" x14ac:dyDescent="0.25">
      <c r="H2856" t="s">
        <v>9447</v>
      </c>
      <c r="I2856" t="s">
        <v>9131</v>
      </c>
      <c r="J2856" t="s">
        <v>738</v>
      </c>
      <c r="K2856" s="1">
        <v>45829</v>
      </c>
      <c r="L2856" t="str">
        <f>IFERROR(VLOOKUP(Result5[[#This Row],[RPRO]],'Data Power app'!C:C,1,0),"Xoa")</f>
        <v>RPRO-250520-0596</v>
      </c>
    </row>
    <row r="2857" spans="8:12" x14ac:dyDescent="0.25">
      <c r="H2857" t="s">
        <v>9448</v>
      </c>
      <c r="I2857" t="s">
        <v>9131</v>
      </c>
      <c r="J2857" t="s">
        <v>738</v>
      </c>
      <c r="K2857" s="1">
        <v>45829</v>
      </c>
      <c r="L2857" t="str">
        <f>IFERROR(VLOOKUP(Result5[[#This Row],[RPRO]],'Data Power app'!C:C,1,0),"Xoa")</f>
        <v>RPRO-250520-0598</v>
      </c>
    </row>
    <row r="2858" spans="8:12" x14ac:dyDescent="0.25">
      <c r="H2858" t="s">
        <v>9449</v>
      </c>
      <c r="I2858" t="s">
        <v>9131</v>
      </c>
      <c r="J2858" t="s">
        <v>738</v>
      </c>
      <c r="K2858" s="1">
        <v>45829</v>
      </c>
      <c r="L2858" t="str">
        <f>IFERROR(VLOOKUP(Result5[[#This Row],[RPRO]],'Data Power app'!C:C,1,0),"Xoa")</f>
        <v>RPRO-250520-0590</v>
      </c>
    </row>
    <row r="2859" spans="8:12" x14ac:dyDescent="0.25">
      <c r="H2859" t="s">
        <v>9450</v>
      </c>
      <c r="I2859" t="s">
        <v>9066</v>
      </c>
      <c r="J2859" t="s">
        <v>739</v>
      </c>
      <c r="K2859" s="1">
        <v>45828</v>
      </c>
      <c r="L2859" t="str">
        <f>IFERROR(VLOOKUP(Result5[[#This Row],[RPRO]],'Data Power app'!C:C,1,0),"Xoa")</f>
        <v>RPRO-250611-0019</v>
      </c>
    </row>
    <row r="2860" spans="8:12" x14ac:dyDescent="0.25">
      <c r="H2860" t="s">
        <v>9451</v>
      </c>
      <c r="I2860" t="s">
        <v>9071</v>
      </c>
      <c r="J2860" t="s">
        <v>736</v>
      </c>
      <c r="K2860" s="1">
        <v>45828</v>
      </c>
      <c r="L2860" t="str">
        <f>IFERROR(VLOOKUP(Result5[[#This Row],[RPRO]],'Data Power app'!C:C,1,0),"Xoa")</f>
        <v>RPRO-250529-0084</v>
      </c>
    </row>
    <row r="2861" spans="8:12" x14ac:dyDescent="0.25">
      <c r="H2861" t="s">
        <v>9452</v>
      </c>
      <c r="I2861" t="s">
        <v>9131</v>
      </c>
      <c r="J2861" t="s">
        <v>738</v>
      </c>
      <c r="K2861" s="1">
        <v>45829</v>
      </c>
      <c r="L2861" t="str">
        <f>IFERROR(VLOOKUP(Result5[[#This Row],[RPRO]],'Data Power app'!C:C,1,0),"Xoa")</f>
        <v>RPRO-250602-0029</v>
      </c>
    </row>
    <row r="2862" spans="8:12" x14ac:dyDescent="0.25">
      <c r="H2862" t="s">
        <v>9453</v>
      </c>
      <c r="I2862" t="s">
        <v>9432</v>
      </c>
      <c r="J2862" t="s">
        <v>738</v>
      </c>
      <c r="K2862" s="1">
        <v>45828</v>
      </c>
      <c r="L2862" t="str">
        <f>IFERROR(VLOOKUP(Result5[[#This Row],[RPRO]],'Data Power app'!C:C,1,0),"Xoa")</f>
        <v>RPRO-250602-0019</v>
      </c>
    </row>
    <row r="2863" spans="8:12" x14ac:dyDescent="0.25">
      <c r="H2863" t="s">
        <v>9454</v>
      </c>
      <c r="I2863" t="s">
        <v>9432</v>
      </c>
      <c r="J2863" t="s">
        <v>738</v>
      </c>
      <c r="K2863" s="1">
        <v>45828</v>
      </c>
      <c r="L2863" t="str">
        <f>IFERROR(VLOOKUP(Result5[[#This Row],[RPRO]],'Data Power app'!C:C,1,0),"Xoa")</f>
        <v>RPRO-250602-0021</v>
      </c>
    </row>
    <row r="2864" spans="8:12" x14ac:dyDescent="0.25">
      <c r="H2864" t="s">
        <v>9455</v>
      </c>
      <c r="I2864" t="s">
        <v>9432</v>
      </c>
      <c r="J2864" t="s">
        <v>738</v>
      </c>
      <c r="K2864" s="1">
        <v>45828</v>
      </c>
      <c r="L2864" t="str">
        <f>IFERROR(VLOOKUP(Result5[[#This Row],[RPRO]],'Data Power app'!C:C,1,0),"Xoa")</f>
        <v>RPRO-250602-0033</v>
      </c>
    </row>
    <row r="2865" spans="8:12" x14ac:dyDescent="0.25">
      <c r="H2865" t="s">
        <v>9456</v>
      </c>
      <c r="I2865" t="s">
        <v>9432</v>
      </c>
      <c r="J2865" t="s">
        <v>738</v>
      </c>
      <c r="K2865" s="1">
        <v>45828</v>
      </c>
      <c r="L2865" t="str">
        <f>IFERROR(VLOOKUP(Result5[[#This Row],[RPRO]],'Data Power app'!C:C,1,0),"Xoa")</f>
        <v>RPRO-250602-0048</v>
      </c>
    </row>
    <row r="2866" spans="8:12" x14ac:dyDescent="0.25">
      <c r="H2866" t="s">
        <v>9457</v>
      </c>
      <c r="I2866" t="s">
        <v>9432</v>
      </c>
      <c r="J2866" t="s">
        <v>738</v>
      </c>
      <c r="K2866" s="1">
        <v>45828</v>
      </c>
      <c r="L2866" t="str">
        <f>IFERROR(VLOOKUP(Result5[[#This Row],[RPRO]],'Data Power app'!C:C,1,0),"Xoa")</f>
        <v>RPRO-250602-0074</v>
      </c>
    </row>
    <row r="2867" spans="8:12" x14ac:dyDescent="0.25">
      <c r="H2867" t="s">
        <v>9458</v>
      </c>
      <c r="I2867" t="s">
        <v>9071</v>
      </c>
      <c r="J2867" t="s">
        <v>736</v>
      </c>
      <c r="K2867" s="1">
        <v>45828</v>
      </c>
      <c r="L2867" t="str">
        <f>IFERROR(VLOOKUP(Result5[[#This Row],[RPRO]],'Data Power app'!C:C,1,0),"Xoa")</f>
        <v>RPRO-250529-0086</v>
      </c>
    </row>
    <row r="2868" spans="8:12" x14ac:dyDescent="0.25">
      <c r="H2868" t="s">
        <v>9459</v>
      </c>
      <c r="I2868" t="s">
        <v>9136</v>
      </c>
      <c r="J2868" t="s">
        <v>735</v>
      </c>
      <c r="K2868" s="1">
        <v>45829</v>
      </c>
      <c r="L2868" t="str">
        <f>IFERROR(VLOOKUP(Result5[[#This Row],[RPRO]],'Data Power app'!C:C,1,0),"Xoa")</f>
        <v>RPRO-250529-0299</v>
      </c>
    </row>
    <row r="2869" spans="8:12" x14ac:dyDescent="0.25">
      <c r="H2869" t="s">
        <v>9460</v>
      </c>
      <c r="I2869" t="s">
        <v>9136</v>
      </c>
      <c r="J2869" t="s">
        <v>735</v>
      </c>
      <c r="K2869" s="1">
        <v>45829</v>
      </c>
      <c r="L2869" t="str">
        <f>IFERROR(VLOOKUP(Result5[[#This Row],[RPRO]],'Data Power app'!C:C,1,0),"Xoa")</f>
        <v>RPRO-250529-0321</v>
      </c>
    </row>
    <row r="2870" spans="8:12" x14ac:dyDescent="0.25">
      <c r="H2870" t="s">
        <v>9461</v>
      </c>
      <c r="I2870" t="s">
        <v>9136</v>
      </c>
      <c r="J2870" t="s">
        <v>735</v>
      </c>
      <c r="K2870" s="1">
        <v>45829</v>
      </c>
      <c r="L2870" t="str">
        <f>IFERROR(VLOOKUP(Result5[[#This Row],[RPRO]],'Data Power app'!C:C,1,0),"Xoa")</f>
        <v>RPRO-250604-0651</v>
      </c>
    </row>
    <row r="2871" spans="8:12" x14ac:dyDescent="0.25">
      <c r="H2871" t="s">
        <v>9462</v>
      </c>
      <c r="I2871" t="s">
        <v>9136</v>
      </c>
      <c r="J2871" t="s">
        <v>735</v>
      </c>
      <c r="K2871" s="1">
        <v>45829</v>
      </c>
      <c r="L2871" t="str">
        <f>IFERROR(VLOOKUP(Result5[[#This Row],[RPRO]],'Data Power app'!C:C,1,0),"Xoa")</f>
        <v>RPRO-250604-0652</v>
      </c>
    </row>
    <row r="2872" spans="8:12" x14ac:dyDescent="0.25">
      <c r="H2872" t="s">
        <v>9463</v>
      </c>
      <c r="I2872" t="s">
        <v>9136</v>
      </c>
      <c r="J2872" t="s">
        <v>735</v>
      </c>
      <c r="K2872" s="1">
        <v>45829</v>
      </c>
      <c r="L2872" t="str">
        <f>IFERROR(VLOOKUP(Result5[[#This Row],[RPRO]],'Data Power app'!C:C,1,0),"Xoa")</f>
        <v>RPRO-250604-0653</v>
      </c>
    </row>
    <row r="2873" spans="8:12" x14ac:dyDescent="0.25">
      <c r="H2873" t="s">
        <v>9464</v>
      </c>
      <c r="I2873" t="s">
        <v>9136</v>
      </c>
      <c r="J2873" t="s">
        <v>735</v>
      </c>
      <c r="K2873" s="1">
        <v>45829</v>
      </c>
      <c r="L2873" t="str">
        <f>IFERROR(VLOOKUP(Result5[[#This Row],[RPRO]],'Data Power app'!C:C,1,0),"Xoa")</f>
        <v>RPRO-250604-0654</v>
      </c>
    </row>
    <row r="2874" spans="8:12" x14ac:dyDescent="0.25">
      <c r="H2874" t="s">
        <v>9465</v>
      </c>
      <c r="I2874" t="s">
        <v>9136</v>
      </c>
      <c r="J2874" t="s">
        <v>735</v>
      </c>
      <c r="K2874" s="1">
        <v>45829</v>
      </c>
      <c r="L2874" t="str">
        <f>IFERROR(VLOOKUP(Result5[[#This Row],[RPRO]],'Data Power app'!C:C,1,0),"Xoa")</f>
        <v>RPRO-250604-0656</v>
      </c>
    </row>
    <row r="2875" spans="8:12" x14ac:dyDescent="0.25">
      <c r="H2875" t="s">
        <v>9466</v>
      </c>
      <c r="I2875" t="s">
        <v>9136</v>
      </c>
      <c r="J2875" t="s">
        <v>735</v>
      </c>
      <c r="K2875" s="1">
        <v>45829</v>
      </c>
      <c r="L2875" t="str">
        <f>IFERROR(VLOOKUP(Result5[[#This Row],[RPRO]],'Data Power app'!C:C,1,0),"Xoa")</f>
        <v>RPRO-250604-0657</v>
      </c>
    </row>
    <row r="2876" spans="8:12" x14ac:dyDescent="0.25">
      <c r="H2876" t="s">
        <v>9467</v>
      </c>
      <c r="I2876" t="s">
        <v>9136</v>
      </c>
      <c r="J2876" t="s">
        <v>735</v>
      </c>
      <c r="K2876" s="1">
        <v>45829</v>
      </c>
      <c r="L2876" t="str">
        <f>IFERROR(VLOOKUP(Result5[[#This Row],[RPRO]],'Data Power app'!C:C,1,0),"Xoa")</f>
        <v>RPRO-250604-0658</v>
      </c>
    </row>
    <row r="2877" spans="8:12" x14ac:dyDescent="0.25">
      <c r="H2877" t="s">
        <v>9468</v>
      </c>
      <c r="I2877" t="s">
        <v>9136</v>
      </c>
      <c r="J2877" t="s">
        <v>735</v>
      </c>
      <c r="K2877" s="1">
        <v>45829</v>
      </c>
      <c r="L2877" t="str">
        <f>IFERROR(VLOOKUP(Result5[[#This Row],[RPRO]],'Data Power app'!C:C,1,0),"Xoa")</f>
        <v>RPRO-250604-0659</v>
      </c>
    </row>
    <row r="2878" spans="8:12" x14ac:dyDescent="0.25">
      <c r="H2878" t="s">
        <v>9469</v>
      </c>
      <c r="I2878" t="s">
        <v>9136</v>
      </c>
      <c r="J2878" t="s">
        <v>735</v>
      </c>
      <c r="K2878" s="1">
        <v>45829</v>
      </c>
      <c r="L2878" t="str">
        <f>IFERROR(VLOOKUP(Result5[[#This Row],[RPRO]],'Data Power app'!C:C,1,0),"Xoa")</f>
        <v>RPRO-250604-0660</v>
      </c>
    </row>
    <row r="2879" spans="8:12" x14ac:dyDescent="0.25">
      <c r="H2879" t="s">
        <v>9470</v>
      </c>
      <c r="I2879" t="s">
        <v>9136</v>
      </c>
      <c r="J2879" t="s">
        <v>735</v>
      </c>
      <c r="K2879" s="1">
        <v>45829</v>
      </c>
      <c r="L2879" t="str">
        <f>IFERROR(VLOOKUP(Result5[[#This Row],[RPRO]],'Data Power app'!C:C,1,0),"Xoa")</f>
        <v>RPRO-250604-0661</v>
      </c>
    </row>
    <row r="2880" spans="8:12" x14ac:dyDescent="0.25">
      <c r="H2880" t="s">
        <v>9471</v>
      </c>
      <c r="I2880" t="s">
        <v>9071</v>
      </c>
      <c r="J2880" t="s">
        <v>736</v>
      </c>
      <c r="K2880" s="1">
        <v>45828</v>
      </c>
      <c r="L2880" t="str">
        <f>IFERROR(VLOOKUP(Result5[[#This Row],[RPRO]],'Data Power app'!C:C,1,0),"Xoa")</f>
        <v>RPRO-250616-0503</v>
      </c>
    </row>
    <row r="2881" spans="8:12" x14ac:dyDescent="0.25">
      <c r="H2881" t="s">
        <v>9472</v>
      </c>
      <c r="I2881" t="s">
        <v>9071</v>
      </c>
      <c r="J2881" t="s">
        <v>736</v>
      </c>
      <c r="K2881" s="1">
        <v>45828</v>
      </c>
      <c r="L2881" t="str">
        <f>IFERROR(VLOOKUP(Result5[[#This Row],[RPRO]],'Data Power app'!C:C,1,0),"Xoa")</f>
        <v>RPRO-250616-0504</v>
      </c>
    </row>
    <row r="2882" spans="8:12" x14ac:dyDescent="0.25">
      <c r="H2882" t="s">
        <v>9473</v>
      </c>
      <c r="I2882" t="s">
        <v>9058</v>
      </c>
      <c r="J2882" t="s">
        <v>740</v>
      </c>
      <c r="K2882" s="1">
        <v>45828</v>
      </c>
      <c r="L2882" t="str">
        <f>IFERROR(VLOOKUP(Result5[[#This Row],[RPRO]],'Data Power app'!C:C,1,0),"Xoa")</f>
        <v>RPRO-250604-0456</v>
      </c>
    </row>
    <row r="2883" spans="8:12" x14ac:dyDescent="0.25">
      <c r="H2883" t="s">
        <v>9474</v>
      </c>
      <c r="I2883" t="s">
        <v>9058</v>
      </c>
      <c r="J2883" t="s">
        <v>740</v>
      </c>
      <c r="K2883" s="1">
        <v>45828</v>
      </c>
      <c r="L2883" t="str">
        <f>IFERROR(VLOOKUP(Result5[[#This Row],[RPRO]],'Data Power app'!C:C,1,0),"Xoa")</f>
        <v>RPRO-250612-0292</v>
      </c>
    </row>
    <row r="2884" spans="8:12" x14ac:dyDescent="0.25">
      <c r="H2884" t="s">
        <v>9475</v>
      </c>
      <c r="I2884" t="s">
        <v>9058</v>
      </c>
      <c r="J2884" t="s">
        <v>740</v>
      </c>
      <c r="K2884" s="1">
        <v>45828</v>
      </c>
      <c r="L2884" t="str">
        <f>IFERROR(VLOOKUP(Result5[[#This Row],[RPRO]],'Data Power app'!C:C,1,0),"Xoa")</f>
        <v>RPRO-250612-0293</v>
      </c>
    </row>
    <row r="2885" spans="8:12" x14ac:dyDescent="0.25">
      <c r="H2885" t="s">
        <v>9476</v>
      </c>
      <c r="I2885" t="s">
        <v>9131</v>
      </c>
      <c r="J2885" t="s">
        <v>738</v>
      </c>
      <c r="K2885" s="1">
        <v>45829</v>
      </c>
      <c r="L2885" t="str">
        <f>IFERROR(VLOOKUP(Result5[[#This Row],[RPRO]],'Data Power app'!C:C,1,0),"Xoa")</f>
        <v>RPRO-250602-0052</v>
      </c>
    </row>
    <row r="2886" spans="8:12" x14ac:dyDescent="0.25">
      <c r="H2886" t="s">
        <v>9477</v>
      </c>
      <c r="I2886" t="s">
        <v>9131</v>
      </c>
      <c r="J2886" t="s">
        <v>738</v>
      </c>
      <c r="K2886" s="1">
        <v>45829</v>
      </c>
      <c r="L2886" t="str">
        <f>IFERROR(VLOOKUP(Result5[[#This Row],[RPRO]],'Data Power app'!C:C,1,0),"Xoa")</f>
        <v>RPRO-250602-0076</v>
      </c>
    </row>
    <row r="2887" spans="8:12" x14ac:dyDescent="0.25">
      <c r="H2887" t="s">
        <v>9478</v>
      </c>
      <c r="I2887" t="s">
        <v>9143</v>
      </c>
      <c r="J2887" t="s">
        <v>739</v>
      </c>
      <c r="K2887" s="1">
        <v>45829</v>
      </c>
      <c r="L2887" t="str">
        <f>IFERROR(VLOOKUP(Result5[[#This Row],[RPRO]],'Data Power app'!C:C,1,0),"Xoa")</f>
        <v>RPRO-250526-0091</v>
      </c>
    </row>
    <row r="2888" spans="8:12" x14ac:dyDescent="0.25">
      <c r="H2888" t="s">
        <v>9479</v>
      </c>
      <c r="I2888" t="s">
        <v>9394</v>
      </c>
      <c r="J2888" t="s">
        <v>737</v>
      </c>
      <c r="K2888" s="1">
        <v>45829</v>
      </c>
      <c r="L2888" t="str">
        <f>IFERROR(VLOOKUP(Result5[[#This Row],[RPRO]],'Data Power app'!C:C,1,0),"Xoa")</f>
        <v>RPRO-250526-0009</v>
      </c>
    </row>
    <row r="2889" spans="8:12" x14ac:dyDescent="0.25">
      <c r="H2889" t="s">
        <v>9480</v>
      </c>
      <c r="I2889" t="s">
        <v>9143</v>
      </c>
      <c r="J2889" t="s">
        <v>739</v>
      </c>
      <c r="K2889" s="1">
        <v>45829</v>
      </c>
      <c r="L2889" t="str">
        <f>IFERROR(VLOOKUP(Result5[[#This Row],[RPRO]],'Data Power app'!C:C,1,0),"Xoa")</f>
        <v>RPRO-250526-0092</v>
      </c>
    </row>
    <row r="2890" spans="8:12" x14ac:dyDescent="0.25">
      <c r="H2890" t="s">
        <v>9481</v>
      </c>
      <c r="I2890" t="s">
        <v>9143</v>
      </c>
      <c r="J2890" t="s">
        <v>739</v>
      </c>
      <c r="K2890" s="1">
        <v>45829</v>
      </c>
      <c r="L2890" t="str">
        <f>IFERROR(VLOOKUP(Result5[[#This Row],[RPRO]],'Data Power app'!C:C,1,0),"Xoa")</f>
        <v>RPRO-250612-0266</v>
      </c>
    </row>
    <row r="2891" spans="8:12" x14ac:dyDescent="0.25">
      <c r="H2891" t="s">
        <v>9482</v>
      </c>
      <c r="I2891" t="s">
        <v>9143</v>
      </c>
      <c r="J2891" t="s">
        <v>739</v>
      </c>
      <c r="K2891" s="1">
        <v>45829</v>
      </c>
      <c r="L2891" t="str">
        <f>IFERROR(VLOOKUP(Result5[[#This Row],[RPRO]],'Data Power app'!C:C,1,0),"Xoa")</f>
        <v>RPRO-250607-0245</v>
      </c>
    </row>
    <row r="2892" spans="8:12" x14ac:dyDescent="0.25">
      <c r="H2892" t="s">
        <v>9483</v>
      </c>
      <c r="I2892" t="s">
        <v>9143</v>
      </c>
      <c r="J2892" t="s">
        <v>739</v>
      </c>
      <c r="K2892" s="1">
        <v>45829</v>
      </c>
      <c r="L2892" t="str">
        <f>IFERROR(VLOOKUP(Result5[[#This Row],[RPRO]],'Data Power app'!C:C,1,0),"Xoa")</f>
        <v>RPRO-250607-0246</v>
      </c>
    </row>
    <row r="2893" spans="8:12" x14ac:dyDescent="0.25">
      <c r="H2893" t="s">
        <v>9484</v>
      </c>
      <c r="I2893" t="s">
        <v>9131</v>
      </c>
      <c r="J2893" t="s">
        <v>738</v>
      </c>
      <c r="K2893" s="1">
        <v>45829</v>
      </c>
      <c r="L2893" t="str">
        <f>IFERROR(VLOOKUP(Result5[[#This Row],[RPRO]],'Data Power app'!C:C,1,0),"Xoa")</f>
        <v>RPRO-250513-0444</v>
      </c>
    </row>
    <row r="2894" spans="8:12" x14ac:dyDescent="0.25">
      <c r="H2894" t="s">
        <v>9485</v>
      </c>
      <c r="I2894" t="s">
        <v>9394</v>
      </c>
      <c r="J2894" t="s">
        <v>737</v>
      </c>
      <c r="K2894" s="1">
        <v>45829</v>
      </c>
      <c r="L2894" t="str">
        <f>IFERROR(VLOOKUP(Result5[[#This Row],[RPRO]],'Data Power app'!C:C,1,0),"Xoa")</f>
        <v>RPRO-250526-0182</v>
      </c>
    </row>
    <row r="2895" spans="8:12" x14ac:dyDescent="0.25">
      <c r="H2895" t="s">
        <v>9486</v>
      </c>
      <c r="I2895" t="s">
        <v>9056</v>
      </c>
      <c r="J2895" t="s">
        <v>740</v>
      </c>
      <c r="K2895" s="1">
        <v>45829</v>
      </c>
      <c r="L2895" t="str">
        <f>IFERROR(VLOOKUP(Result5[[#This Row],[RPRO]],'Data Power app'!C:C,1,0),"Xoa")</f>
        <v>RPRO-250429-0386</v>
      </c>
    </row>
    <row r="2896" spans="8:12" x14ac:dyDescent="0.25">
      <c r="H2896" t="s">
        <v>9487</v>
      </c>
      <c r="I2896" t="s">
        <v>9056</v>
      </c>
      <c r="J2896" t="s">
        <v>740</v>
      </c>
      <c r="K2896" s="1">
        <v>45829</v>
      </c>
      <c r="L2896" t="str">
        <f>IFERROR(VLOOKUP(Result5[[#This Row],[RPRO]],'Data Power app'!C:C,1,0),"Xoa")</f>
        <v>RPRO-250429-0442</v>
      </c>
    </row>
    <row r="2897" spans="8:12" x14ac:dyDescent="0.25">
      <c r="H2897" t="s">
        <v>9488</v>
      </c>
      <c r="I2897" t="s">
        <v>9394</v>
      </c>
      <c r="J2897" t="s">
        <v>737</v>
      </c>
      <c r="K2897" s="1">
        <v>45829</v>
      </c>
      <c r="L2897" t="str">
        <f>IFERROR(VLOOKUP(Result5[[#This Row],[RPRO]],'Data Power app'!C:C,1,0),"Xoa")</f>
        <v>RPRO-250604-0377</v>
      </c>
    </row>
    <row r="2898" spans="8:12" x14ac:dyDescent="0.25">
      <c r="H2898" t="s">
        <v>9489</v>
      </c>
      <c r="I2898" t="s">
        <v>9131</v>
      </c>
      <c r="J2898" t="s">
        <v>738</v>
      </c>
      <c r="K2898" s="1">
        <v>45829</v>
      </c>
      <c r="L2898" t="str">
        <f>IFERROR(VLOOKUP(Result5[[#This Row],[RPRO]],'Data Power app'!C:C,1,0),"Xoa")</f>
        <v>RPRO-250429-0070</v>
      </c>
    </row>
    <row r="2899" spans="8:12" x14ac:dyDescent="0.25">
      <c r="H2899" t="s">
        <v>9490</v>
      </c>
      <c r="I2899" t="s">
        <v>9131</v>
      </c>
      <c r="J2899" t="s">
        <v>738</v>
      </c>
      <c r="K2899" s="1">
        <v>45829</v>
      </c>
      <c r="L2899" t="str">
        <f>IFERROR(VLOOKUP(Result5[[#This Row],[RPRO]],'Data Power app'!C:C,1,0),"Xoa")</f>
        <v>RPRO-250527-0065</v>
      </c>
    </row>
    <row r="2900" spans="8:12" x14ac:dyDescent="0.25">
      <c r="H2900" t="s">
        <v>9491</v>
      </c>
      <c r="I2900" t="s">
        <v>9131</v>
      </c>
      <c r="J2900" t="s">
        <v>738</v>
      </c>
      <c r="K2900" s="1">
        <v>45829</v>
      </c>
      <c r="L2900" t="str">
        <f>IFERROR(VLOOKUP(Result5[[#This Row],[RPRO]],'Data Power app'!C:C,1,0),"Xoa")</f>
        <v>RPRO-250527-0088</v>
      </c>
    </row>
    <row r="2901" spans="8:12" x14ac:dyDescent="0.25">
      <c r="H2901" t="s">
        <v>9492</v>
      </c>
      <c r="I2901" t="s">
        <v>9131</v>
      </c>
      <c r="J2901" t="s">
        <v>738</v>
      </c>
      <c r="K2901" s="1">
        <v>45829</v>
      </c>
      <c r="L2901" t="str">
        <f>IFERROR(VLOOKUP(Result5[[#This Row],[RPRO]],'Data Power app'!C:C,1,0),"Xoa")</f>
        <v>RPRO-250527-0097</v>
      </c>
    </row>
    <row r="2902" spans="8:12" x14ac:dyDescent="0.25">
      <c r="H2902" t="s">
        <v>9493</v>
      </c>
      <c r="I2902" t="s">
        <v>9131</v>
      </c>
      <c r="J2902" t="s">
        <v>738</v>
      </c>
      <c r="K2902" s="1">
        <v>45829</v>
      </c>
      <c r="L2902" t="str">
        <f>IFERROR(VLOOKUP(Result5[[#This Row],[RPRO]],'Data Power app'!C:C,1,0),"Xoa")</f>
        <v>RPRO-250429-0074</v>
      </c>
    </row>
    <row r="2903" spans="8:12" x14ac:dyDescent="0.25">
      <c r="H2903" t="s">
        <v>9494</v>
      </c>
      <c r="I2903" t="s">
        <v>9131</v>
      </c>
      <c r="J2903" t="s">
        <v>738</v>
      </c>
      <c r="K2903" s="1">
        <v>45829</v>
      </c>
      <c r="L2903" t="str">
        <f>IFERROR(VLOOKUP(Result5[[#This Row],[RPRO]],'Data Power app'!C:C,1,0),"Xoa")</f>
        <v>RPRO-250527-0098</v>
      </c>
    </row>
    <row r="2904" spans="8:12" x14ac:dyDescent="0.25">
      <c r="H2904" t="s">
        <v>9495</v>
      </c>
      <c r="I2904" t="s">
        <v>9131</v>
      </c>
      <c r="J2904" t="s">
        <v>738</v>
      </c>
      <c r="K2904" s="1">
        <v>45829</v>
      </c>
      <c r="L2904" t="str">
        <f>IFERROR(VLOOKUP(Result5[[#This Row],[RPRO]],'Data Power app'!C:C,1,0),"Xoa")</f>
        <v>RPRO-250527-0103</v>
      </c>
    </row>
    <row r="2905" spans="8:12" x14ac:dyDescent="0.25">
      <c r="H2905" t="s">
        <v>9496</v>
      </c>
      <c r="I2905" t="s">
        <v>9131</v>
      </c>
      <c r="J2905" t="s">
        <v>738</v>
      </c>
      <c r="K2905" s="1">
        <v>45829</v>
      </c>
      <c r="L2905" t="str">
        <f>IFERROR(VLOOKUP(Result5[[#This Row],[RPRO]],'Data Power app'!C:C,1,0),"Xoa")</f>
        <v>RPRO-250610-0670</v>
      </c>
    </row>
    <row r="2906" spans="8:12" x14ac:dyDescent="0.25">
      <c r="H2906" t="s">
        <v>9497</v>
      </c>
      <c r="I2906" t="s">
        <v>9131</v>
      </c>
      <c r="J2906" t="s">
        <v>738</v>
      </c>
      <c r="K2906" s="1">
        <v>45829</v>
      </c>
      <c r="L2906" t="str">
        <f>IFERROR(VLOOKUP(Result5[[#This Row],[RPRO]],'Data Power app'!C:C,1,0),"Xoa")</f>
        <v>RPRO-250610-0706</v>
      </c>
    </row>
    <row r="2907" spans="8:12" x14ac:dyDescent="0.25">
      <c r="H2907" t="s">
        <v>9498</v>
      </c>
      <c r="I2907" t="s">
        <v>9131</v>
      </c>
      <c r="J2907" t="s">
        <v>738</v>
      </c>
      <c r="K2907" s="1">
        <v>45829</v>
      </c>
      <c r="L2907" t="str">
        <f>IFERROR(VLOOKUP(Result5[[#This Row],[RPRO]],'Data Power app'!C:C,1,0),"Xoa")</f>
        <v>RPRO-250610-0676</v>
      </c>
    </row>
    <row r="2908" spans="8:12" x14ac:dyDescent="0.25">
      <c r="H2908" t="s">
        <v>9499</v>
      </c>
      <c r="I2908" t="s">
        <v>9131</v>
      </c>
      <c r="J2908" t="s">
        <v>738</v>
      </c>
      <c r="K2908" s="1">
        <v>45829</v>
      </c>
      <c r="L2908" t="str">
        <f>IFERROR(VLOOKUP(Result5[[#This Row],[RPRO]],'Data Power app'!C:C,1,0),"Xoa")</f>
        <v>RPRO-250610-0684</v>
      </c>
    </row>
    <row r="2909" spans="8:12" x14ac:dyDescent="0.25">
      <c r="H2909" t="s">
        <v>9500</v>
      </c>
      <c r="I2909" t="s">
        <v>9131</v>
      </c>
      <c r="J2909" t="s">
        <v>738</v>
      </c>
      <c r="K2909" s="1">
        <v>45829</v>
      </c>
      <c r="L2909" t="str">
        <f>IFERROR(VLOOKUP(Result5[[#This Row],[RPRO]],'Data Power app'!C:C,1,0),"Xoa")</f>
        <v>RPRO-250610-0694</v>
      </c>
    </row>
    <row r="2910" spans="8:12" x14ac:dyDescent="0.25">
      <c r="H2910" t="s">
        <v>9501</v>
      </c>
      <c r="I2910" t="s">
        <v>9131</v>
      </c>
      <c r="J2910" t="s">
        <v>738</v>
      </c>
      <c r="K2910" s="1">
        <v>45829</v>
      </c>
      <c r="L2910" t="str">
        <f>IFERROR(VLOOKUP(Result5[[#This Row],[RPRO]],'Data Power app'!C:C,1,0),"Xoa")</f>
        <v>RPRO-250610-0704</v>
      </c>
    </row>
    <row r="2911" spans="8:12" x14ac:dyDescent="0.25">
      <c r="H2911" t="s">
        <v>9502</v>
      </c>
      <c r="I2911" t="s">
        <v>9394</v>
      </c>
      <c r="J2911" t="s">
        <v>737</v>
      </c>
      <c r="K2911" s="1">
        <v>45829</v>
      </c>
      <c r="L2911" t="str">
        <f>IFERROR(VLOOKUP(Result5[[#This Row],[RPRO]],'Data Power app'!C:C,1,0),"Xoa")</f>
        <v>RPRO-250522-0026</v>
      </c>
    </row>
    <row r="2912" spans="8:12" x14ac:dyDescent="0.25">
      <c r="H2912" t="s">
        <v>9503</v>
      </c>
      <c r="I2912" t="s">
        <v>9394</v>
      </c>
      <c r="J2912" t="s">
        <v>737</v>
      </c>
      <c r="K2912" s="1">
        <v>45829</v>
      </c>
      <c r="L2912" t="str">
        <f>IFERROR(VLOOKUP(Result5[[#This Row],[RPRO]],'Data Power app'!C:C,1,0),"Xoa")</f>
        <v>RPRO-250522-0027</v>
      </c>
    </row>
    <row r="2913" spans="8:12" x14ac:dyDescent="0.25">
      <c r="H2913" t="s">
        <v>9504</v>
      </c>
      <c r="I2913" t="s">
        <v>9394</v>
      </c>
      <c r="J2913" t="s">
        <v>737</v>
      </c>
      <c r="K2913" s="1">
        <v>45829</v>
      </c>
      <c r="L2913" t="str">
        <f>IFERROR(VLOOKUP(Result5[[#This Row],[RPRO]],'Data Power app'!C:C,1,0),"Xoa")</f>
        <v>RPRO-250522-0028</v>
      </c>
    </row>
    <row r="2914" spans="8:12" x14ac:dyDescent="0.25">
      <c r="H2914" t="s">
        <v>9505</v>
      </c>
      <c r="I2914" t="s">
        <v>9394</v>
      </c>
      <c r="J2914" t="s">
        <v>737</v>
      </c>
      <c r="K2914" s="1">
        <v>45829</v>
      </c>
      <c r="L2914" t="str">
        <f>IFERROR(VLOOKUP(Result5[[#This Row],[RPRO]],'Data Power app'!C:C,1,0),"Xoa")</f>
        <v>RPRO-250522-0029</v>
      </c>
    </row>
    <row r="2915" spans="8:12" x14ac:dyDescent="0.25">
      <c r="H2915" t="s">
        <v>9506</v>
      </c>
      <c r="I2915" t="s">
        <v>9394</v>
      </c>
      <c r="J2915" t="s">
        <v>737</v>
      </c>
      <c r="K2915" s="1">
        <v>45829</v>
      </c>
      <c r="L2915" t="str">
        <f>IFERROR(VLOOKUP(Result5[[#This Row],[RPRO]],'Data Power app'!C:C,1,0),"Xoa")</f>
        <v>RPRO-250523-0068</v>
      </c>
    </row>
    <row r="2916" spans="8:12" x14ac:dyDescent="0.25">
      <c r="H2916" t="s">
        <v>9507</v>
      </c>
      <c r="I2916" t="s">
        <v>9394</v>
      </c>
      <c r="J2916" t="s">
        <v>737</v>
      </c>
      <c r="K2916" s="1">
        <v>45829</v>
      </c>
      <c r="L2916" t="str">
        <f>IFERROR(VLOOKUP(Result5[[#This Row],[RPRO]],'Data Power app'!C:C,1,0),"Xoa")</f>
        <v>RPRO-250523-0069</v>
      </c>
    </row>
    <row r="2917" spans="8:12" x14ac:dyDescent="0.25">
      <c r="H2917" t="s">
        <v>9508</v>
      </c>
      <c r="I2917" t="s">
        <v>9394</v>
      </c>
      <c r="J2917" t="s">
        <v>737</v>
      </c>
      <c r="K2917" s="1">
        <v>45829</v>
      </c>
      <c r="L2917" t="str">
        <f>IFERROR(VLOOKUP(Result5[[#This Row],[RPRO]],'Data Power app'!C:C,1,0),"Xoa")</f>
        <v>RPRO-250523-0070</v>
      </c>
    </row>
    <row r="2918" spans="8:12" x14ac:dyDescent="0.25">
      <c r="H2918" t="s">
        <v>9509</v>
      </c>
      <c r="I2918" t="s">
        <v>9394</v>
      </c>
      <c r="J2918" t="s">
        <v>737</v>
      </c>
      <c r="K2918" s="1">
        <v>45829</v>
      </c>
      <c r="L2918" t="str">
        <f>IFERROR(VLOOKUP(Result5[[#This Row],[RPRO]],'Data Power app'!C:C,1,0),"Xoa")</f>
        <v>RPRO-250523-0071</v>
      </c>
    </row>
    <row r="2919" spans="8:12" x14ac:dyDescent="0.25">
      <c r="H2919" t="s">
        <v>9510</v>
      </c>
      <c r="I2919" t="s">
        <v>9394</v>
      </c>
      <c r="J2919" t="s">
        <v>737</v>
      </c>
      <c r="K2919" s="1">
        <v>45829</v>
      </c>
      <c r="L2919" t="str">
        <f>IFERROR(VLOOKUP(Result5[[#This Row],[RPRO]],'Data Power app'!C:C,1,0),"Xoa")</f>
        <v>RPRO-250523-0072</v>
      </c>
    </row>
    <row r="2920" spans="8:12" x14ac:dyDescent="0.25">
      <c r="H2920" t="s">
        <v>9511</v>
      </c>
      <c r="I2920" t="s">
        <v>9131</v>
      </c>
      <c r="J2920" t="s">
        <v>738</v>
      </c>
      <c r="K2920" s="1">
        <v>45829</v>
      </c>
      <c r="L2920" t="str">
        <f>IFERROR(VLOOKUP(Result5[[#This Row],[RPRO]],'Data Power app'!C:C,1,0),"Xoa")</f>
        <v>RPRO-250527-0068</v>
      </c>
    </row>
    <row r="2921" spans="8:12" x14ac:dyDescent="0.25">
      <c r="H2921" t="s">
        <v>9512</v>
      </c>
      <c r="I2921" t="s">
        <v>9131</v>
      </c>
      <c r="J2921" t="s">
        <v>738</v>
      </c>
      <c r="K2921" s="1">
        <v>45829</v>
      </c>
      <c r="L2921" t="str">
        <f>IFERROR(VLOOKUP(Result5[[#This Row],[RPRO]],'Data Power app'!C:C,1,0),"Xoa")</f>
        <v>RPRO-250527-0192</v>
      </c>
    </row>
    <row r="2922" spans="8:12" x14ac:dyDescent="0.25">
      <c r="H2922" t="s">
        <v>9513</v>
      </c>
      <c r="I2922" t="s">
        <v>9056</v>
      </c>
      <c r="J2922" t="s">
        <v>740</v>
      </c>
      <c r="K2922" s="1">
        <v>45829</v>
      </c>
      <c r="L2922" t="str">
        <f>IFERROR(VLOOKUP(Result5[[#This Row],[RPRO]],'Data Power app'!C:C,1,0),"Xoa")</f>
        <v>RPRO-250611-0021</v>
      </c>
    </row>
    <row r="2923" spans="8:12" x14ac:dyDescent="0.25">
      <c r="H2923" t="s">
        <v>9514</v>
      </c>
      <c r="I2923" t="s">
        <v>9131</v>
      </c>
      <c r="J2923" t="s">
        <v>738</v>
      </c>
      <c r="K2923" s="1">
        <v>45829</v>
      </c>
      <c r="L2923" t="str">
        <f>IFERROR(VLOOKUP(Result5[[#This Row],[RPRO]],'Data Power app'!C:C,1,0),"Xoa")</f>
        <v>RPRO-250527-0100</v>
      </c>
    </row>
    <row r="2924" spans="8:12" x14ac:dyDescent="0.25">
      <c r="H2924" t="s">
        <v>9515</v>
      </c>
      <c r="I2924" t="s">
        <v>9131</v>
      </c>
      <c r="J2924" t="s">
        <v>738</v>
      </c>
      <c r="K2924" s="1">
        <v>45829</v>
      </c>
      <c r="L2924" t="str">
        <f>IFERROR(VLOOKUP(Result5[[#This Row],[RPRO]],'Data Power app'!C:C,1,0),"Xoa")</f>
        <v>RPRO-250527-0045</v>
      </c>
    </row>
    <row r="2925" spans="8:12" x14ac:dyDescent="0.25">
      <c r="H2925" t="s">
        <v>9516</v>
      </c>
      <c r="I2925" t="s">
        <v>9131</v>
      </c>
      <c r="J2925" t="s">
        <v>738</v>
      </c>
      <c r="K2925" s="1">
        <v>45829</v>
      </c>
      <c r="L2925" t="str">
        <f>IFERROR(VLOOKUP(Result5[[#This Row],[RPRO]],'Data Power app'!C:C,1,0),"Xoa")</f>
        <v>RPRO-250527-0111</v>
      </c>
    </row>
    <row r="2926" spans="8:12" x14ac:dyDescent="0.25">
      <c r="H2926" t="s">
        <v>9517</v>
      </c>
      <c r="I2926" t="s">
        <v>9131</v>
      </c>
      <c r="J2926" t="s">
        <v>738</v>
      </c>
      <c r="K2926" s="1">
        <v>45829</v>
      </c>
      <c r="L2926" t="str">
        <f>IFERROR(VLOOKUP(Result5[[#This Row],[RPRO]],'Data Power app'!C:C,1,0),"Xoa")</f>
        <v>RPRO-250527-0120</v>
      </c>
    </row>
    <row r="2927" spans="8:12" x14ac:dyDescent="0.25">
      <c r="H2927" t="s">
        <v>9518</v>
      </c>
      <c r="I2927" t="s">
        <v>9131</v>
      </c>
      <c r="J2927" t="s">
        <v>738</v>
      </c>
      <c r="K2927" s="1">
        <v>45829</v>
      </c>
      <c r="L2927" t="str">
        <f>IFERROR(VLOOKUP(Result5[[#This Row],[RPRO]],'Data Power app'!C:C,1,0),"Xoa")</f>
        <v>RPRO-250527-0190</v>
      </c>
    </row>
    <row r="2928" spans="8:12" x14ac:dyDescent="0.25">
      <c r="H2928" t="s">
        <v>9519</v>
      </c>
      <c r="I2928" t="s">
        <v>9131</v>
      </c>
      <c r="J2928" t="s">
        <v>738</v>
      </c>
      <c r="K2928" s="1">
        <v>45829</v>
      </c>
      <c r="L2928" t="str">
        <f>IFERROR(VLOOKUP(Result5[[#This Row],[RPRO]],'Data Power app'!C:C,1,0),"Xoa")</f>
        <v>RPRO-250527-0043</v>
      </c>
    </row>
    <row r="2929" spans="8:12" x14ac:dyDescent="0.25">
      <c r="H2929" t="s">
        <v>9520</v>
      </c>
      <c r="I2929" t="s">
        <v>9131</v>
      </c>
      <c r="J2929" t="s">
        <v>738</v>
      </c>
      <c r="K2929" s="1">
        <v>45829</v>
      </c>
      <c r="L2929" t="str">
        <f>IFERROR(VLOOKUP(Result5[[#This Row],[RPRO]],'Data Power app'!C:C,1,0),"Xoa")</f>
        <v>RPRO-250527-0084</v>
      </c>
    </row>
    <row r="2930" spans="8:12" x14ac:dyDescent="0.25">
      <c r="H2930" t="s">
        <v>9521</v>
      </c>
      <c r="I2930" t="s">
        <v>9131</v>
      </c>
      <c r="J2930" t="s">
        <v>738</v>
      </c>
      <c r="K2930" s="1">
        <v>45829</v>
      </c>
      <c r="L2930" t="str">
        <f>IFERROR(VLOOKUP(Result5[[#This Row],[RPRO]],'Data Power app'!C:C,1,0),"Xoa")</f>
        <v>RPRO-250527-0195</v>
      </c>
    </row>
    <row r="2931" spans="8:12" x14ac:dyDescent="0.25">
      <c r="H2931" t="s">
        <v>9522</v>
      </c>
      <c r="I2931" t="s">
        <v>9131</v>
      </c>
      <c r="J2931" t="s">
        <v>738</v>
      </c>
      <c r="K2931" s="1">
        <v>45829</v>
      </c>
      <c r="L2931" t="str">
        <f>IFERROR(VLOOKUP(Result5[[#This Row],[RPRO]],'Data Power app'!C:C,1,0),"Xoa")</f>
        <v>RPRO-250603-0300</v>
      </c>
    </row>
    <row r="2932" spans="8:12" x14ac:dyDescent="0.25">
      <c r="H2932" t="s">
        <v>9523</v>
      </c>
      <c r="I2932" t="s">
        <v>9131</v>
      </c>
      <c r="J2932" t="s">
        <v>738</v>
      </c>
      <c r="K2932" s="1">
        <v>45829</v>
      </c>
      <c r="L2932" t="str">
        <f>IFERROR(VLOOKUP(Result5[[#This Row],[RPRO]],'Data Power app'!C:C,1,0),"Xoa")</f>
        <v>RPRO-250527-0217</v>
      </c>
    </row>
    <row r="2933" spans="8:12" x14ac:dyDescent="0.25">
      <c r="H2933" t="s">
        <v>9524</v>
      </c>
      <c r="I2933" t="s">
        <v>9199</v>
      </c>
      <c r="J2933" t="s">
        <v>741</v>
      </c>
      <c r="K2933" s="1">
        <v>45829</v>
      </c>
      <c r="L2933" t="str">
        <f>IFERROR(VLOOKUP(Result5[[#This Row],[RPRO]],'Data Power app'!C:C,1,0),"Xoa")</f>
        <v>RPRO-250603-0116</v>
      </c>
    </row>
    <row r="2934" spans="8:12" x14ac:dyDescent="0.25">
      <c r="H2934" t="s">
        <v>9525</v>
      </c>
      <c r="I2934" t="s">
        <v>9394</v>
      </c>
      <c r="J2934" t="s">
        <v>737</v>
      </c>
      <c r="K2934" s="1">
        <v>45829</v>
      </c>
      <c r="L2934" t="str">
        <f>IFERROR(VLOOKUP(Result5[[#This Row],[RPRO]],'Data Power app'!C:C,1,0),"Xoa")</f>
        <v>RPRO-250423-1025</v>
      </c>
    </row>
    <row r="2935" spans="8:12" x14ac:dyDescent="0.25">
      <c r="H2935" t="s">
        <v>9526</v>
      </c>
      <c r="I2935" t="s">
        <v>9394</v>
      </c>
      <c r="J2935" t="s">
        <v>737</v>
      </c>
      <c r="K2935" s="1">
        <v>45829</v>
      </c>
      <c r="L2935" t="str">
        <f>IFERROR(VLOOKUP(Result5[[#This Row],[RPRO]],'Data Power app'!C:C,1,0),"Xoa")</f>
        <v>RPRO-250520-1117</v>
      </c>
    </row>
    <row r="2936" spans="8:12" x14ac:dyDescent="0.25">
      <c r="H2936" t="s">
        <v>9527</v>
      </c>
      <c r="I2936" t="s">
        <v>9394</v>
      </c>
      <c r="J2936" t="s">
        <v>737</v>
      </c>
      <c r="K2936" s="1">
        <v>45829</v>
      </c>
      <c r="L2936" t="str">
        <f>IFERROR(VLOOKUP(Result5[[#This Row],[RPRO]],'Data Power app'!C:C,1,0),"Xoa")</f>
        <v>RPRO-250520-1119</v>
      </c>
    </row>
    <row r="2937" spans="8:12" x14ac:dyDescent="0.25">
      <c r="H2937" t="s">
        <v>9528</v>
      </c>
      <c r="I2937" t="s">
        <v>9394</v>
      </c>
      <c r="J2937" t="s">
        <v>737</v>
      </c>
      <c r="K2937" s="1">
        <v>45829</v>
      </c>
      <c r="L2937" t="str">
        <f>IFERROR(VLOOKUP(Result5[[#This Row],[RPRO]],'Data Power app'!C:C,1,0),"Xoa")</f>
        <v>RPRO-250520-1120</v>
      </c>
    </row>
    <row r="2938" spans="8:12" x14ac:dyDescent="0.25">
      <c r="H2938" t="s">
        <v>9529</v>
      </c>
      <c r="I2938" t="s">
        <v>9394</v>
      </c>
      <c r="J2938" t="s">
        <v>737</v>
      </c>
      <c r="K2938" s="1">
        <v>45829</v>
      </c>
      <c r="L2938" t="str">
        <f>IFERROR(VLOOKUP(Result5[[#This Row],[RPRO]],'Data Power app'!C:C,1,0),"Xoa")</f>
        <v>RPRO-250520-1121</v>
      </c>
    </row>
    <row r="2939" spans="8:12" x14ac:dyDescent="0.25">
      <c r="H2939" t="s">
        <v>9530</v>
      </c>
      <c r="I2939" t="s">
        <v>9394</v>
      </c>
      <c r="J2939" t="s">
        <v>737</v>
      </c>
      <c r="K2939" s="1">
        <v>45829</v>
      </c>
      <c r="L2939" t="str">
        <f>IFERROR(VLOOKUP(Result5[[#This Row],[RPRO]],'Data Power app'!C:C,1,0),"Xoa")</f>
        <v>RPRO-250520-1122</v>
      </c>
    </row>
    <row r="2940" spans="8:12" x14ac:dyDescent="0.25">
      <c r="H2940" t="s">
        <v>9531</v>
      </c>
      <c r="I2940" t="s">
        <v>9394</v>
      </c>
      <c r="J2940" t="s">
        <v>737</v>
      </c>
      <c r="K2940" s="1">
        <v>45829</v>
      </c>
      <c r="L2940" t="str">
        <f>IFERROR(VLOOKUP(Result5[[#This Row],[RPRO]],'Data Power app'!C:C,1,0),"Xoa")</f>
        <v>RPRO-250520-1123</v>
      </c>
    </row>
    <row r="2941" spans="8:12" x14ac:dyDescent="0.25">
      <c r="H2941" t="s">
        <v>9532</v>
      </c>
      <c r="I2941" t="s">
        <v>9394</v>
      </c>
      <c r="J2941" t="s">
        <v>737</v>
      </c>
      <c r="K2941" s="1">
        <v>45829</v>
      </c>
      <c r="L2941" t="str">
        <f>IFERROR(VLOOKUP(Result5[[#This Row],[RPRO]],'Data Power app'!C:C,1,0),"Xoa")</f>
        <v>RPRO-250520-1124</v>
      </c>
    </row>
    <row r="2942" spans="8:12" x14ac:dyDescent="0.25">
      <c r="H2942" t="s">
        <v>9533</v>
      </c>
      <c r="I2942" t="s">
        <v>9394</v>
      </c>
      <c r="J2942" t="s">
        <v>737</v>
      </c>
      <c r="K2942" s="1">
        <v>45829</v>
      </c>
      <c r="L2942" t="str">
        <f>IFERROR(VLOOKUP(Result5[[#This Row],[RPRO]],'Data Power app'!C:C,1,0),"Xoa")</f>
        <v>RPRO-250520-1125</v>
      </c>
    </row>
    <row r="2943" spans="8:12" x14ac:dyDescent="0.25">
      <c r="H2943" t="s">
        <v>9534</v>
      </c>
      <c r="I2943" t="s">
        <v>9394</v>
      </c>
      <c r="J2943" t="s">
        <v>737</v>
      </c>
      <c r="K2943" s="1">
        <v>45829</v>
      </c>
      <c r="L2943" t="str">
        <f>IFERROR(VLOOKUP(Result5[[#This Row],[RPRO]],'Data Power app'!C:C,1,0),"Xoa")</f>
        <v>RPRO-250520-1126</v>
      </c>
    </row>
    <row r="2944" spans="8:12" x14ac:dyDescent="0.25">
      <c r="H2944" t="s">
        <v>9535</v>
      </c>
      <c r="I2944" t="s">
        <v>9394</v>
      </c>
      <c r="J2944" t="s">
        <v>737</v>
      </c>
      <c r="K2944" s="1">
        <v>45829</v>
      </c>
      <c r="L2944" t="str">
        <f>IFERROR(VLOOKUP(Result5[[#This Row],[RPRO]],'Data Power app'!C:C,1,0),"Xoa")</f>
        <v>RPRO-250520-1127</v>
      </c>
    </row>
    <row r="2945" spans="8:12" x14ac:dyDescent="0.25">
      <c r="H2945" t="s">
        <v>9536</v>
      </c>
      <c r="I2945" t="s">
        <v>9394</v>
      </c>
      <c r="J2945" t="s">
        <v>737</v>
      </c>
      <c r="K2945" s="1">
        <v>45829</v>
      </c>
      <c r="L2945" t="str">
        <f>IFERROR(VLOOKUP(Result5[[#This Row],[RPRO]],'Data Power app'!C:C,1,0),"Xoa")</f>
        <v>RPRO-250520-1128</v>
      </c>
    </row>
    <row r="2946" spans="8:12" x14ac:dyDescent="0.25">
      <c r="H2946" t="s">
        <v>9537</v>
      </c>
      <c r="I2946" t="s">
        <v>9394</v>
      </c>
      <c r="J2946" t="s">
        <v>737</v>
      </c>
      <c r="K2946" s="1">
        <v>45829</v>
      </c>
      <c r="L2946" t="str">
        <f>IFERROR(VLOOKUP(Result5[[#This Row],[RPRO]],'Data Power app'!C:C,1,0),"Xoa")</f>
        <v>RPRO-250520-1129</v>
      </c>
    </row>
    <row r="2947" spans="8:12" x14ac:dyDescent="0.25">
      <c r="H2947" t="s">
        <v>9538</v>
      </c>
      <c r="I2947" t="s">
        <v>9143</v>
      </c>
      <c r="J2947" t="s">
        <v>739</v>
      </c>
      <c r="K2947" s="1">
        <v>45829</v>
      </c>
      <c r="L2947" t="str">
        <f>IFERROR(VLOOKUP(Result5[[#This Row],[RPRO]],'Data Power app'!C:C,1,0),"Xoa")</f>
        <v>RPRO-250508-0275</v>
      </c>
    </row>
    <row r="2948" spans="8:12" x14ac:dyDescent="0.25">
      <c r="H2948" t="s">
        <v>9539</v>
      </c>
      <c r="I2948" t="s">
        <v>9143</v>
      </c>
      <c r="J2948" t="s">
        <v>739</v>
      </c>
      <c r="K2948" s="1">
        <v>45829</v>
      </c>
      <c r="L2948" t="str">
        <f>IFERROR(VLOOKUP(Result5[[#This Row],[RPRO]],'Data Power app'!C:C,1,0),"Xoa")</f>
        <v>RPRO-250508-0276</v>
      </c>
    </row>
    <row r="2949" spans="8:12" x14ac:dyDescent="0.25">
      <c r="H2949" t="s">
        <v>9540</v>
      </c>
      <c r="I2949" t="s">
        <v>9134</v>
      </c>
      <c r="J2949" t="s">
        <v>736</v>
      </c>
      <c r="K2949" s="1">
        <v>45829</v>
      </c>
      <c r="L2949" t="str">
        <f>IFERROR(VLOOKUP(Result5[[#This Row],[RPRO]],'Data Power app'!C:C,1,0),"Xoa")</f>
        <v>RPRO-250606-0755</v>
      </c>
    </row>
    <row r="2950" spans="8:12" x14ac:dyDescent="0.25">
      <c r="H2950" t="s">
        <v>9541</v>
      </c>
      <c r="I2950" t="s">
        <v>9134</v>
      </c>
      <c r="J2950" t="s">
        <v>736</v>
      </c>
      <c r="K2950" s="1">
        <v>45829</v>
      </c>
      <c r="L2950" t="str">
        <f>IFERROR(VLOOKUP(Result5[[#This Row],[RPRO]],'Data Power app'!C:C,1,0),"Xoa")</f>
        <v>RPRO-250606-0757</v>
      </c>
    </row>
    <row r="2951" spans="8:12" x14ac:dyDescent="0.25">
      <c r="H2951" t="s">
        <v>9542</v>
      </c>
      <c r="I2951" t="s">
        <v>9083</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8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8643</v>
      </c>
      <c r="B1781" s="33" t="s">
        <v>5607</v>
      </c>
      <c r="C1781" s="33" t="s">
        <v>704</v>
      </c>
      <c r="D1781" s="33" t="s">
        <v>708</v>
      </c>
      <c r="E1781" s="28">
        <v>45827.479525462964</v>
      </c>
      <c r="F1781" s="33" t="s">
        <v>701</v>
      </c>
      <c r="G1781" s="28">
        <v>45827.479525462964</v>
      </c>
    </row>
    <row r="1782" spans="1:7" x14ac:dyDescent="0.25">
      <c r="A1782" s="33" t="s">
        <v>8644</v>
      </c>
      <c r="B1782" s="33" t="s">
        <v>5607</v>
      </c>
      <c r="C1782" s="33" t="s">
        <v>707</v>
      </c>
      <c r="D1782" s="33" t="s">
        <v>708</v>
      </c>
      <c r="E1782" s="28">
        <v>45827.479942129627</v>
      </c>
      <c r="F1782" s="33" t="s">
        <v>701</v>
      </c>
      <c r="G1782" s="28">
        <v>45827.479942129627</v>
      </c>
    </row>
    <row r="1783" spans="1:7" x14ac:dyDescent="0.25">
      <c r="A1783" s="33" t="s">
        <v>8645</v>
      </c>
      <c r="B1783" s="33" t="s">
        <v>6086</v>
      </c>
      <c r="C1783" s="33" t="s">
        <v>699</v>
      </c>
      <c r="D1783" s="33" t="s">
        <v>712</v>
      </c>
      <c r="E1783" s="28">
        <v>45827.480231481481</v>
      </c>
      <c r="F1783" s="33" t="s">
        <v>701</v>
      </c>
      <c r="G1783" s="28">
        <v>45827.480231481481</v>
      </c>
    </row>
    <row r="1784" spans="1:7" x14ac:dyDescent="0.25">
      <c r="A1784" s="33" t="s">
        <v>8646</v>
      </c>
      <c r="B1784" s="33" t="s">
        <v>5513</v>
      </c>
      <c r="C1784" s="33" t="s">
        <v>704</v>
      </c>
      <c r="D1784" s="33" t="s">
        <v>705</v>
      </c>
      <c r="E1784" s="28">
        <v>45827.482835648145</v>
      </c>
      <c r="F1784" s="33" t="s">
        <v>701</v>
      </c>
      <c r="G1784" s="28">
        <v>45827.482835648145</v>
      </c>
    </row>
    <row r="1785" spans="1:7" x14ac:dyDescent="0.25">
      <c r="A1785" s="33" t="s">
        <v>8647</v>
      </c>
      <c r="B1785" s="33" t="s">
        <v>5513</v>
      </c>
      <c r="C1785" s="33" t="s">
        <v>707</v>
      </c>
      <c r="D1785" s="33" t="s">
        <v>705</v>
      </c>
      <c r="E1785" s="28">
        <v>45827.483171296299</v>
      </c>
      <c r="F1785" s="33" t="s">
        <v>701</v>
      </c>
      <c r="G1785" s="28">
        <v>45827.483171296299</v>
      </c>
    </row>
    <row r="1786" spans="1:7" x14ac:dyDescent="0.25">
      <c r="A1786" s="33" t="s">
        <v>8648</v>
      </c>
      <c r="B1786" s="33" t="s">
        <v>6030</v>
      </c>
      <c r="C1786" s="33" t="s">
        <v>699</v>
      </c>
      <c r="D1786" s="33" t="s">
        <v>698</v>
      </c>
      <c r="E1786" s="28">
        <v>45827.486828703702</v>
      </c>
      <c r="F1786" s="33" t="s">
        <v>701</v>
      </c>
      <c r="G1786" s="28">
        <v>45827.486828703702</v>
      </c>
    </row>
    <row r="1787" spans="1:7" x14ac:dyDescent="0.25">
      <c r="A1787" s="33" t="s">
        <v>8649</v>
      </c>
      <c r="B1787" s="33" t="s">
        <v>1435</v>
      </c>
      <c r="C1787" s="33" t="s">
        <v>694</v>
      </c>
      <c r="D1787" s="33" t="s">
        <v>695</v>
      </c>
      <c r="E1787" s="28">
        <v>45827.501967592594</v>
      </c>
      <c r="F1787" s="33" t="s">
        <v>701</v>
      </c>
      <c r="G1787" s="28">
        <v>45827.501967592594</v>
      </c>
    </row>
    <row r="1788" spans="1:7" x14ac:dyDescent="0.25">
      <c r="A1788" s="33" t="s">
        <v>8650</v>
      </c>
      <c r="B1788" s="33" t="s">
        <v>1436</v>
      </c>
      <c r="C1788" s="33" t="s">
        <v>694</v>
      </c>
      <c r="D1788" s="33" t="s">
        <v>695</v>
      </c>
      <c r="E1788" s="28">
        <v>45827.502199074072</v>
      </c>
      <c r="F1788" s="33" t="s">
        <v>701</v>
      </c>
      <c r="G1788" s="28">
        <v>45827.502199074072</v>
      </c>
    </row>
    <row r="1789" spans="1:7" x14ac:dyDescent="0.25">
      <c r="A1789" s="33" t="s">
        <v>8651</v>
      </c>
      <c r="B1789" s="33" t="s">
        <v>1435</v>
      </c>
      <c r="C1789" s="33" t="s">
        <v>717</v>
      </c>
      <c r="D1789" s="33" t="s">
        <v>718</v>
      </c>
      <c r="E1789" s="28">
        <v>45827.502465277779</v>
      </c>
      <c r="F1789" s="33" t="s">
        <v>701</v>
      </c>
      <c r="G1789" s="28">
        <v>45827.502465277779</v>
      </c>
    </row>
    <row r="1790" spans="1:7" x14ac:dyDescent="0.25">
      <c r="A1790" s="33" t="s">
        <v>8652</v>
      </c>
      <c r="B1790" s="33" t="s">
        <v>1436</v>
      </c>
      <c r="C1790" s="33" t="s">
        <v>717</v>
      </c>
      <c r="D1790" s="33" t="s">
        <v>718</v>
      </c>
      <c r="E1790" s="28">
        <v>45827.502511574072</v>
      </c>
      <c r="F1790" s="33" t="s">
        <v>701</v>
      </c>
      <c r="G1790" s="28">
        <v>45827.502511574072</v>
      </c>
    </row>
    <row r="1791" spans="1:7" x14ac:dyDescent="0.25">
      <c r="A1791" s="33" t="s">
        <v>8653</v>
      </c>
      <c r="B1791" s="33" t="s">
        <v>5572</v>
      </c>
      <c r="C1791" s="33" t="s">
        <v>699</v>
      </c>
      <c r="D1791" s="33" t="s">
        <v>715</v>
      </c>
      <c r="E1791" s="28">
        <v>45827.506562499999</v>
      </c>
      <c r="F1791" s="33" t="s">
        <v>701</v>
      </c>
      <c r="G1791" s="28">
        <v>45827.506562499999</v>
      </c>
    </row>
    <row r="1792" spans="1:7" x14ac:dyDescent="0.25">
      <c r="A1792" s="33" t="s">
        <v>8654</v>
      </c>
      <c r="B1792" s="33" t="s">
        <v>5562</v>
      </c>
      <c r="C1792" s="33" t="s">
        <v>699</v>
      </c>
      <c r="D1792" s="33" t="s">
        <v>715</v>
      </c>
      <c r="E1792" s="28">
        <v>45827.506643518522</v>
      </c>
      <c r="F1792" s="33" t="s">
        <v>701</v>
      </c>
      <c r="G1792" s="28">
        <v>45827.506643518522</v>
      </c>
    </row>
    <row r="1793" spans="1:7" x14ac:dyDescent="0.25">
      <c r="A1793" s="33" t="s">
        <v>8655</v>
      </c>
      <c r="B1793" s="33" t="s">
        <v>4921</v>
      </c>
      <c r="C1793" s="33" t="s">
        <v>702</v>
      </c>
      <c r="D1793" s="33" t="s">
        <v>73</v>
      </c>
      <c r="E1793" s="28">
        <v>45827.507754629631</v>
      </c>
      <c r="F1793" s="33" t="s">
        <v>701</v>
      </c>
      <c r="G1793" s="28">
        <v>45827.507754629631</v>
      </c>
    </row>
    <row r="1794" spans="1:7" x14ac:dyDescent="0.25">
      <c r="A1794" s="33" t="s">
        <v>8656</v>
      </c>
      <c r="B1794" s="33" t="s">
        <v>4921</v>
      </c>
      <c r="C1794" s="33" t="s">
        <v>709</v>
      </c>
      <c r="D1794" s="33" t="s">
        <v>73</v>
      </c>
      <c r="E1794" s="28">
        <v>45827.510150462964</v>
      </c>
      <c r="F1794" s="33" t="s">
        <v>701</v>
      </c>
      <c r="G1794" s="28">
        <v>45827.510150462964</v>
      </c>
    </row>
    <row r="1795" spans="1:7" x14ac:dyDescent="0.25">
      <c r="A1795" s="33" t="s">
        <v>8657</v>
      </c>
      <c r="B1795" s="33" t="s">
        <v>5753</v>
      </c>
      <c r="C1795" s="33" t="s">
        <v>694</v>
      </c>
      <c r="D1795" s="33" t="s">
        <v>695</v>
      </c>
      <c r="E1795" s="28">
        <v>45827.521851851852</v>
      </c>
      <c r="F1795" s="33" t="s">
        <v>701</v>
      </c>
      <c r="G1795" s="28">
        <v>45827.521851851852</v>
      </c>
    </row>
    <row r="1796" spans="1:7" x14ac:dyDescent="0.25">
      <c r="A1796" s="33" t="s">
        <v>8658</v>
      </c>
      <c r="B1796" s="33" t="s">
        <v>5761</v>
      </c>
      <c r="C1796" s="33" t="s">
        <v>694</v>
      </c>
      <c r="D1796" s="33" t="s">
        <v>695</v>
      </c>
      <c r="E1796" s="28">
        <v>45827.521851851852</v>
      </c>
      <c r="F1796" s="33" t="s">
        <v>701</v>
      </c>
      <c r="G1796" s="28">
        <v>45827.521851851852</v>
      </c>
    </row>
    <row r="1797" spans="1:7" x14ac:dyDescent="0.25">
      <c r="A1797" s="33" t="s">
        <v>8659</v>
      </c>
      <c r="B1797" s="33" t="s">
        <v>4816</v>
      </c>
      <c r="C1797" s="33" t="s">
        <v>699</v>
      </c>
      <c r="D1797" s="33" t="s">
        <v>714</v>
      </c>
      <c r="E1797" s="28">
        <v>45827.520937499998</v>
      </c>
      <c r="F1797" s="33" t="s">
        <v>701</v>
      </c>
      <c r="G1797" s="28">
        <v>45827.520937499998</v>
      </c>
    </row>
    <row r="1798" spans="1:7" x14ac:dyDescent="0.25">
      <c r="A1798" s="33" t="s">
        <v>8660</v>
      </c>
      <c r="B1798" s="33" t="s">
        <v>4897</v>
      </c>
      <c r="C1798" s="33" t="s">
        <v>704</v>
      </c>
      <c r="D1798" s="33" t="s">
        <v>713</v>
      </c>
      <c r="E1798" s="28">
        <v>45827.523125</v>
      </c>
      <c r="F1798" s="33" t="s">
        <v>701</v>
      </c>
      <c r="G1798" s="28">
        <v>45827.523125</v>
      </c>
    </row>
    <row r="1799" spans="1:7" x14ac:dyDescent="0.25">
      <c r="A1799" s="33" t="s">
        <v>8661</v>
      </c>
      <c r="B1799" s="33" t="s">
        <v>4897</v>
      </c>
      <c r="C1799" s="33" t="s">
        <v>707</v>
      </c>
      <c r="D1799" s="33" t="s">
        <v>713</v>
      </c>
      <c r="E1799" s="28">
        <v>45827.523449074077</v>
      </c>
      <c r="F1799" s="33" t="s">
        <v>701</v>
      </c>
      <c r="G1799" s="28">
        <v>45827.523449074077</v>
      </c>
    </row>
    <row r="1800" spans="1:7" x14ac:dyDescent="0.25">
      <c r="A1800" s="33" t="s">
        <v>8662</v>
      </c>
      <c r="B1800" s="33" t="s">
        <v>5439</v>
      </c>
      <c r="C1800" s="33" t="s">
        <v>699</v>
      </c>
      <c r="D1800" s="33" t="s">
        <v>712</v>
      </c>
      <c r="E1800" s="28">
        <v>45827.529027777775</v>
      </c>
      <c r="F1800" s="33" t="s">
        <v>701</v>
      </c>
      <c r="G1800" s="28">
        <v>45827.529027777775</v>
      </c>
    </row>
    <row r="1801" spans="1:7" x14ac:dyDescent="0.25">
      <c r="A1801" s="33" t="s">
        <v>8663</v>
      </c>
      <c r="B1801" s="33" t="s">
        <v>6028</v>
      </c>
      <c r="C1801" s="33" t="s">
        <v>704</v>
      </c>
      <c r="D1801" s="33" t="s">
        <v>719</v>
      </c>
      <c r="E1801" s="28">
        <v>45827.531319444446</v>
      </c>
      <c r="F1801" s="33" t="s">
        <v>701</v>
      </c>
      <c r="G1801" s="28">
        <v>45827.531319444446</v>
      </c>
    </row>
    <row r="1802" spans="1:7" x14ac:dyDescent="0.25">
      <c r="A1802" s="33" t="s">
        <v>8664</v>
      </c>
      <c r="B1802" s="33" t="s">
        <v>6028</v>
      </c>
      <c r="C1802" s="33" t="s">
        <v>707</v>
      </c>
      <c r="D1802" s="33" t="s">
        <v>719</v>
      </c>
      <c r="E1802" s="28">
        <v>45827.531597222223</v>
      </c>
      <c r="F1802" s="33" t="s">
        <v>701</v>
      </c>
      <c r="G1802" s="28">
        <v>45827.531597222223</v>
      </c>
    </row>
    <row r="1803" spans="1:7" x14ac:dyDescent="0.25">
      <c r="A1803" s="33" t="s">
        <v>8665</v>
      </c>
      <c r="B1803" s="33" t="s">
        <v>3711</v>
      </c>
      <c r="C1803" s="33" t="s">
        <v>717</v>
      </c>
      <c r="D1803" s="33" t="s">
        <v>718</v>
      </c>
      <c r="E1803" s="28">
        <v>45827.547638888886</v>
      </c>
      <c r="F1803" s="33" t="s">
        <v>701</v>
      </c>
      <c r="G1803" s="28">
        <v>45827.547638888886</v>
      </c>
    </row>
    <row r="1804" spans="1:7" x14ac:dyDescent="0.25">
      <c r="A1804" s="33" t="s">
        <v>8666</v>
      </c>
      <c r="B1804" s="33" t="s">
        <v>5565</v>
      </c>
      <c r="C1804" s="33" t="s">
        <v>699</v>
      </c>
      <c r="D1804" s="33" t="s">
        <v>715</v>
      </c>
      <c r="E1804" s="28">
        <v>45827.549155092594</v>
      </c>
      <c r="F1804" s="33" t="s">
        <v>701</v>
      </c>
      <c r="G1804" s="28">
        <v>45827.549155092594</v>
      </c>
    </row>
    <row r="1805" spans="1:7" x14ac:dyDescent="0.25">
      <c r="A1805" s="33" t="s">
        <v>8667</v>
      </c>
      <c r="B1805" s="33" t="s">
        <v>6308</v>
      </c>
      <c r="C1805" s="33" t="s">
        <v>699</v>
      </c>
      <c r="D1805" s="33" t="s">
        <v>700</v>
      </c>
      <c r="E1805" s="28">
        <v>45827.550891203704</v>
      </c>
      <c r="F1805" s="33" t="s">
        <v>701</v>
      </c>
      <c r="G1805" s="28">
        <v>45827.550891203704</v>
      </c>
    </row>
    <row r="1806" spans="1:7" x14ac:dyDescent="0.25">
      <c r="A1806" s="33" t="s">
        <v>8668</v>
      </c>
      <c r="B1806" s="33" t="s">
        <v>6275</v>
      </c>
      <c r="C1806" s="33" t="s">
        <v>699</v>
      </c>
      <c r="D1806" s="33" t="s">
        <v>700</v>
      </c>
      <c r="E1806" s="28">
        <v>45827.550937499997</v>
      </c>
      <c r="F1806" s="33" t="s">
        <v>701</v>
      </c>
      <c r="G1806" s="28">
        <v>45827.550937499997</v>
      </c>
    </row>
    <row r="1807" spans="1:7" x14ac:dyDescent="0.25">
      <c r="A1807" s="33" t="s">
        <v>8669</v>
      </c>
      <c r="B1807" s="33" t="s">
        <v>3707</v>
      </c>
      <c r="C1807" s="33" t="s">
        <v>717</v>
      </c>
      <c r="D1807" s="33" t="s">
        <v>718</v>
      </c>
      <c r="E1807" s="28">
        <v>45827.554120370369</v>
      </c>
      <c r="F1807" s="33" t="s">
        <v>701</v>
      </c>
      <c r="G1807" s="28">
        <v>45827.554120370369</v>
      </c>
    </row>
    <row r="1808" spans="1:7" x14ac:dyDescent="0.25">
      <c r="A1808" s="33" t="s">
        <v>8670</v>
      </c>
      <c r="B1808" s="33" t="s">
        <v>6169</v>
      </c>
      <c r="C1808" s="33" t="s">
        <v>704</v>
      </c>
      <c r="D1808" s="33" t="s">
        <v>708</v>
      </c>
      <c r="E1808" s="28">
        <v>45827.555949074071</v>
      </c>
      <c r="F1808" s="33" t="s">
        <v>701</v>
      </c>
      <c r="G1808" s="28">
        <v>45827.555949074071</v>
      </c>
    </row>
    <row r="1809" spans="1:7" x14ac:dyDescent="0.25">
      <c r="A1809" s="33" t="s">
        <v>8671</v>
      </c>
      <c r="B1809" s="33" t="s">
        <v>6167</v>
      </c>
      <c r="C1809" s="33" t="s">
        <v>704</v>
      </c>
      <c r="D1809" s="33" t="s">
        <v>708</v>
      </c>
      <c r="E1809" s="28">
        <v>45827.556030092594</v>
      </c>
      <c r="F1809" s="33" t="s">
        <v>701</v>
      </c>
      <c r="G1809" s="28">
        <v>45827.556030092594</v>
      </c>
    </row>
    <row r="1810" spans="1:7" x14ac:dyDescent="0.25">
      <c r="A1810" s="33" t="s">
        <v>8672</v>
      </c>
      <c r="B1810" s="33" t="s">
        <v>6137</v>
      </c>
      <c r="C1810" s="33" t="s">
        <v>704</v>
      </c>
      <c r="D1810" s="33" t="s">
        <v>708</v>
      </c>
      <c r="E1810" s="28">
        <v>45827.556111111109</v>
      </c>
      <c r="F1810" s="33" t="s">
        <v>701</v>
      </c>
      <c r="G1810" s="28">
        <v>45827.556111111109</v>
      </c>
    </row>
    <row r="1811" spans="1:7" x14ac:dyDescent="0.25">
      <c r="A1811" s="33" t="s">
        <v>8673</v>
      </c>
      <c r="B1811" s="33" t="s">
        <v>6133</v>
      </c>
      <c r="C1811" s="33" t="s">
        <v>704</v>
      </c>
      <c r="D1811" s="33" t="s">
        <v>708</v>
      </c>
      <c r="E1811" s="28">
        <v>45827.556168981479</v>
      </c>
      <c r="F1811" s="33" t="s">
        <v>701</v>
      </c>
      <c r="G1811" s="28">
        <v>45827.556168981479</v>
      </c>
    </row>
    <row r="1812" spans="1:7" x14ac:dyDescent="0.25">
      <c r="A1812" s="33" t="s">
        <v>8674</v>
      </c>
      <c r="B1812" s="33" t="s">
        <v>6171</v>
      </c>
      <c r="C1812" s="33" t="s">
        <v>704</v>
      </c>
      <c r="D1812" s="33" t="s">
        <v>708</v>
      </c>
      <c r="E1812" s="28">
        <v>45827.556180555555</v>
      </c>
      <c r="F1812" s="33" t="s">
        <v>701</v>
      </c>
      <c r="G1812" s="28">
        <v>45827.556180555555</v>
      </c>
    </row>
    <row r="1813" spans="1:7" x14ac:dyDescent="0.25">
      <c r="A1813" s="33" t="s">
        <v>8675</v>
      </c>
      <c r="B1813" s="33" t="s">
        <v>6175</v>
      </c>
      <c r="C1813" s="33" t="s">
        <v>704</v>
      </c>
      <c r="D1813" s="33" t="s">
        <v>708</v>
      </c>
      <c r="E1813" s="28">
        <v>45827.556238425925</v>
      </c>
      <c r="F1813" s="33" t="s">
        <v>701</v>
      </c>
      <c r="G1813" s="28">
        <v>45827.556238425925</v>
      </c>
    </row>
    <row r="1814" spans="1:7" x14ac:dyDescent="0.25">
      <c r="A1814" s="33" t="s">
        <v>8676</v>
      </c>
      <c r="B1814" s="33" t="s">
        <v>6169</v>
      </c>
      <c r="C1814" s="33" t="s">
        <v>707</v>
      </c>
      <c r="D1814" s="33" t="s">
        <v>708</v>
      </c>
      <c r="E1814" s="28">
        <v>45827.557013888887</v>
      </c>
      <c r="F1814" s="33" t="s">
        <v>701</v>
      </c>
      <c r="G1814" s="28">
        <v>45827.557013888887</v>
      </c>
    </row>
    <row r="1815" spans="1:7" x14ac:dyDescent="0.25">
      <c r="A1815" s="33" t="s">
        <v>8677</v>
      </c>
      <c r="B1815" s="33" t="s">
        <v>6137</v>
      </c>
      <c r="C1815" s="33" t="s">
        <v>707</v>
      </c>
      <c r="D1815" s="33" t="s">
        <v>708</v>
      </c>
      <c r="E1815" s="28">
        <v>45827.55704861111</v>
      </c>
      <c r="F1815" s="33" t="s">
        <v>701</v>
      </c>
      <c r="G1815" s="28">
        <v>45827.55704861111</v>
      </c>
    </row>
    <row r="1816" spans="1:7" x14ac:dyDescent="0.25">
      <c r="A1816" s="33" t="s">
        <v>8678</v>
      </c>
      <c r="B1816" s="33" t="s">
        <v>6167</v>
      </c>
      <c r="C1816" s="33" t="s">
        <v>707</v>
      </c>
      <c r="D1816" s="33" t="s">
        <v>708</v>
      </c>
      <c r="E1816" s="28">
        <v>45827.557129629633</v>
      </c>
      <c r="F1816" s="33" t="s">
        <v>701</v>
      </c>
      <c r="G1816" s="28">
        <v>45827.557129629633</v>
      </c>
    </row>
    <row r="1817" spans="1:7" x14ac:dyDescent="0.25">
      <c r="A1817" s="33" t="s">
        <v>8679</v>
      </c>
      <c r="B1817" s="33" t="s">
        <v>6133</v>
      </c>
      <c r="C1817" s="33" t="s">
        <v>707</v>
      </c>
      <c r="D1817" s="33" t="s">
        <v>708</v>
      </c>
      <c r="E1817" s="28">
        <v>45827.557152777779</v>
      </c>
      <c r="F1817" s="33" t="s">
        <v>701</v>
      </c>
      <c r="G1817" s="28">
        <v>45827.557152777779</v>
      </c>
    </row>
    <row r="1818" spans="1:7" x14ac:dyDescent="0.25">
      <c r="A1818" s="33" t="s">
        <v>8680</v>
      </c>
      <c r="B1818" s="33" t="s">
        <v>6171</v>
      </c>
      <c r="C1818" s="33" t="s">
        <v>707</v>
      </c>
      <c r="D1818" s="33" t="s">
        <v>708</v>
      </c>
      <c r="E1818" s="28">
        <v>45827.557210648149</v>
      </c>
      <c r="F1818" s="33" t="s">
        <v>701</v>
      </c>
      <c r="G1818" s="28">
        <v>45827.557210648149</v>
      </c>
    </row>
    <row r="1819" spans="1:7" x14ac:dyDescent="0.25">
      <c r="A1819" s="33" t="s">
        <v>8681</v>
      </c>
      <c r="B1819" s="33" t="s">
        <v>6175</v>
      </c>
      <c r="C1819" s="33" t="s">
        <v>707</v>
      </c>
      <c r="D1819" s="33" t="s">
        <v>708</v>
      </c>
      <c r="E1819" s="28">
        <v>45827.557233796295</v>
      </c>
      <c r="F1819" s="33" t="s">
        <v>701</v>
      </c>
      <c r="G1819" s="28">
        <v>45827.557233796295</v>
      </c>
    </row>
    <row r="1820" spans="1:7" x14ac:dyDescent="0.25">
      <c r="A1820" s="33" t="s">
        <v>8682</v>
      </c>
      <c r="B1820" s="33" t="s">
        <v>5545</v>
      </c>
      <c r="C1820" s="33" t="s">
        <v>704</v>
      </c>
      <c r="D1820" s="33" t="s">
        <v>716</v>
      </c>
      <c r="E1820" s="28">
        <v>45827.559884259259</v>
      </c>
      <c r="F1820" s="33" t="s">
        <v>701</v>
      </c>
      <c r="G1820" s="28">
        <v>45827.559884259259</v>
      </c>
    </row>
    <row r="1821" spans="1:7" x14ac:dyDescent="0.25">
      <c r="A1821" s="33" t="s">
        <v>8683</v>
      </c>
      <c r="B1821" s="33" t="s">
        <v>6011</v>
      </c>
      <c r="C1821" s="33" t="s">
        <v>704</v>
      </c>
      <c r="D1821" s="33" t="s">
        <v>705</v>
      </c>
      <c r="E1821" s="28">
        <v>45827.564247685186</v>
      </c>
      <c r="F1821" s="33" t="s">
        <v>701</v>
      </c>
      <c r="G1821" s="28">
        <v>45827.564247685186</v>
      </c>
    </row>
    <row r="1822" spans="1:7" x14ac:dyDescent="0.25">
      <c r="A1822" s="33" t="s">
        <v>8684</v>
      </c>
      <c r="B1822" s="33" t="s">
        <v>6026</v>
      </c>
      <c r="C1822" s="33" t="s">
        <v>704</v>
      </c>
      <c r="D1822" s="33" t="s">
        <v>705</v>
      </c>
      <c r="E1822" s="28">
        <v>45827.564282407409</v>
      </c>
      <c r="F1822" s="33" t="s">
        <v>701</v>
      </c>
      <c r="G1822" s="28">
        <v>45827.564282407409</v>
      </c>
    </row>
    <row r="1823" spans="1:7" x14ac:dyDescent="0.25">
      <c r="A1823" s="33" t="s">
        <v>8685</v>
      </c>
      <c r="B1823" s="33" t="s">
        <v>6011</v>
      </c>
      <c r="C1823" s="33" t="s">
        <v>707</v>
      </c>
      <c r="D1823" s="33" t="s">
        <v>705</v>
      </c>
      <c r="E1823" s="28">
        <v>45827.564583333333</v>
      </c>
      <c r="F1823" s="33" t="s">
        <v>701</v>
      </c>
      <c r="G1823" s="28">
        <v>45827.564583333333</v>
      </c>
    </row>
    <row r="1824" spans="1:7" x14ac:dyDescent="0.25">
      <c r="A1824" s="33" t="s">
        <v>8686</v>
      </c>
      <c r="B1824" s="33" t="s">
        <v>6026</v>
      </c>
      <c r="C1824" s="33" t="s">
        <v>707</v>
      </c>
      <c r="D1824" s="33" t="s">
        <v>705</v>
      </c>
      <c r="E1824" s="28">
        <v>45827.564618055556</v>
      </c>
      <c r="F1824" s="33" t="s">
        <v>701</v>
      </c>
      <c r="G1824" s="28">
        <v>45827.564618055556</v>
      </c>
    </row>
    <row r="1825" spans="1:7" x14ac:dyDescent="0.25">
      <c r="A1825" s="33" t="s">
        <v>8687</v>
      </c>
      <c r="B1825" s="33" t="s">
        <v>5744</v>
      </c>
      <c r="C1825" s="33" t="s">
        <v>704</v>
      </c>
      <c r="D1825" s="33" t="s">
        <v>719</v>
      </c>
      <c r="E1825" s="28">
        <v>45827.565578703703</v>
      </c>
      <c r="F1825" s="33" t="s">
        <v>701</v>
      </c>
      <c r="G1825" s="28">
        <v>45827.565578703703</v>
      </c>
    </row>
    <row r="1826" spans="1:7" x14ac:dyDescent="0.25">
      <c r="A1826" s="33" t="s">
        <v>8688</v>
      </c>
      <c r="B1826" s="33" t="s">
        <v>5744</v>
      </c>
      <c r="C1826" s="33" t="s">
        <v>707</v>
      </c>
      <c r="D1826" s="33" t="s">
        <v>719</v>
      </c>
      <c r="E1826" s="28">
        <v>45827.565798611111</v>
      </c>
      <c r="F1826" s="33" t="s">
        <v>701</v>
      </c>
      <c r="G1826" s="28">
        <v>45827.565798611111</v>
      </c>
    </row>
    <row r="1827" spans="1:7" x14ac:dyDescent="0.25">
      <c r="A1827" s="33" t="s">
        <v>8689</v>
      </c>
      <c r="B1827" s="33" t="s">
        <v>4527</v>
      </c>
      <c r="C1827" s="33" t="s">
        <v>699</v>
      </c>
      <c r="D1827" s="33" t="s">
        <v>714</v>
      </c>
      <c r="E1827" s="28">
        <v>45827.565937500003</v>
      </c>
      <c r="F1827" s="33" t="s">
        <v>701</v>
      </c>
      <c r="G1827" s="28">
        <v>45827.565937500003</v>
      </c>
    </row>
    <row r="1828" spans="1:7" x14ac:dyDescent="0.25">
      <c r="A1828" s="33" t="s">
        <v>8690</v>
      </c>
      <c r="B1828" s="33" t="s">
        <v>4529</v>
      </c>
      <c r="C1828" s="33" t="s">
        <v>699</v>
      </c>
      <c r="D1828" s="33" t="s">
        <v>714</v>
      </c>
      <c r="E1828" s="28">
        <v>45827.565995370373</v>
      </c>
      <c r="F1828" s="33" t="s">
        <v>701</v>
      </c>
      <c r="G1828" s="28">
        <v>45827.565995370373</v>
      </c>
    </row>
    <row r="1829" spans="1:7" x14ac:dyDescent="0.25">
      <c r="A1829" s="33" t="s">
        <v>8691</v>
      </c>
      <c r="B1829" s="33" t="s">
        <v>4426</v>
      </c>
      <c r="C1829" s="33" t="s">
        <v>699</v>
      </c>
      <c r="D1829" s="33" t="s">
        <v>714</v>
      </c>
      <c r="E1829" s="28">
        <v>45827.567523148151</v>
      </c>
      <c r="F1829" s="33" t="s">
        <v>701</v>
      </c>
      <c r="G1829" s="28">
        <v>45827.567523148151</v>
      </c>
    </row>
    <row r="1830" spans="1:7" x14ac:dyDescent="0.25">
      <c r="A1830" s="33" t="s">
        <v>8692</v>
      </c>
      <c r="B1830" s="33" t="s">
        <v>4428</v>
      </c>
      <c r="C1830" s="33" t="s">
        <v>699</v>
      </c>
      <c r="D1830" s="33" t="s">
        <v>714</v>
      </c>
      <c r="E1830" s="28">
        <v>45827.567569444444</v>
      </c>
      <c r="F1830" s="33" t="s">
        <v>701</v>
      </c>
      <c r="G1830" s="28">
        <v>45827.567569444444</v>
      </c>
    </row>
    <row r="1831" spans="1:7" x14ac:dyDescent="0.25">
      <c r="A1831" s="33" t="s">
        <v>8693</v>
      </c>
      <c r="B1831" s="33" t="s">
        <v>3709</v>
      </c>
      <c r="C1831" s="33" t="s">
        <v>702</v>
      </c>
      <c r="D1831" s="33" t="s">
        <v>61</v>
      </c>
      <c r="E1831" s="28">
        <v>45827.593402777777</v>
      </c>
      <c r="F1831" s="33" t="s">
        <v>724</v>
      </c>
      <c r="G1831" s="28">
        <v>45827.593402777777</v>
      </c>
    </row>
    <row r="1832" spans="1:7" x14ac:dyDescent="0.25">
      <c r="A1832" s="33" t="s">
        <v>8731</v>
      </c>
      <c r="B1832" s="33" t="s">
        <v>2144</v>
      </c>
      <c r="C1832" s="33" t="s">
        <v>717</v>
      </c>
      <c r="D1832" s="33" t="s">
        <v>718</v>
      </c>
      <c r="E1832" s="28">
        <v>45827.598391203705</v>
      </c>
      <c r="F1832" s="33" t="s">
        <v>706</v>
      </c>
      <c r="G1832" s="28">
        <v>45827.598391203705</v>
      </c>
    </row>
    <row r="1833" spans="1:7" x14ac:dyDescent="0.25">
      <c r="A1833" s="33" t="s">
        <v>8732</v>
      </c>
      <c r="B1833" s="33" t="s">
        <v>4424</v>
      </c>
      <c r="C1833" s="33" t="s">
        <v>717</v>
      </c>
      <c r="D1833" s="33" t="s">
        <v>718</v>
      </c>
      <c r="E1833" s="28">
        <v>45827.616064814814</v>
      </c>
      <c r="F1833" s="33" t="s">
        <v>706</v>
      </c>
      <c r="G1833" s="28">
        <v>45827.616064814814</v>
      </c>
    </row>
    <row r="1834" spans="1:7" x14ac:dyDescent="0.25">
      <c r="A1834" s="33" t="s">
        <v>8733</v>
      </c>
      <c r="B1834" s="33" t="s">
        <v>5789</v>
      </c>
      <c r="C1834" s="33" t="s">
        <v>694</v>
      </c>
      <c r="D1834" s="33" t="s">
        <v>695</v>
      </c>
      <c r="E1834" s="28">
        <v>45827.616886574076</v>
      </c>
      <c r="F1834" s="33" t="s">
        <v>706</v>
      </c>
      <c r="G1834" s="28">
        <v>45827.616886574076</v>
      </c>
    </row>
    <row r="1835" spans="1:7" x14ac:dyDescent="0.25">
      <c r="A1835" s="33" t="s">
        <v>8746</v>
      </c>
      <c r="B1835" s="33" t="s">
        <v>4498</v>
      </c>
      <c r="C1835" s="33" t="s">
        <v>694</v>
      </c>
      <c r="D1835" s="33" t="s">
        <v>695</v>
      </c>
      <c r="E1835" s="28">
        <v>45827.634629629632</v>
      </c>
      <c r="F1835" s="33" t="s">
        <v>706</v>
      </c>
      <c r="G1835" s="28">
        <v>45827.634629629632</v>
      </c>
    </row>
    <row r="1836" spans="1:7" x14ac:dyDescent="0.25">
      <c r="A1836" s="33" t="s">
        <v>8747</v>
      </c>
      <c r="B1836" s="33" t="s">
        <v>2774</v>
      </c>
      <c r="C1836" s="33" t="s">
        <v>694</v>
      </c>
      <c r="D1836" s="33" t="s">
        <v>695</v>
      </c>
      <c r="E1836" s="28">
        <v>45827.634733796294</v>
      </c>
      <c r="F1836" s="33" t="s">
        <v>706</v>
      </c>
      <c r="G1836" s="28">
        <v>45827.634733796294</v>
      </c>
    </row>
    <row r="1837" spans="1:7" x14ac:dyDescent="0.25">
      <c r="A1837" s="33" t="s">
        <v>8748</v>
      </c>
      <c r="B1837" s="33" t="s">
        <v>3817</v>
      </c>
      <c r="C1837" s="33" t="s">
        <v>694</v>
      </c>
      <c r="D1837" s="33" t="s">
        <v>695</v>
      </c>
      <c r="E1837" s="28">
        <v>45827.635381944441</v>
      </c>
      <c r="F1837" s="33" t="s">
        <v>706</v>
      </c>
      <c r="G1837" s="28">
        <v>45827.635381944441</v>
      </c>
    </row>
    <row r="1838" spans="1:7" x14ac:dyDescent="0.25">
      <c r="A1838" s="33" t="s">
        <v>8749</v>
      </c>
      <c r="B1838" s="33" t="s">
        <v>1436</v>
      </c>
      <c r="C1838" s="33" t="s">
        <v>702</v>
      </c>
      <c r="D1838" s="33" t="s">
        <v>77</v>
      </c>
      <c r="E1838" s="28">
        <v>45827.639398148145</v>
      </c>
      <c r="F1838" s="33" t="s">
        <v>724</v>
      </c>
      <c r="G1838" s="28">
        <v>45827.639398148145</v>
      </c>
    </row>
    <row r="1839" spans="1:7" x14ac:dyDescent="0.25">
      <c r="A1839" s="33" t="s">
        <v>8750</v>
      </c>
      <c r="B1839" s="33" t="s">
        <v>1435</v>
      </c>
      <c r="C1839" s="33" t="s">
        <v>702</v>
      </c>
      <c r="D1839" s="33" t="s">
        <v>77</v>
      </c>
      <c r="E1839" s="28">
        <v>45827.639444444445</v>
      </c>
      <c r="F1839" s="33" t="s">
        <v>724</v>
      </c>
      <c r="G1839" s="28">
        <v>45827.639444444445</v>
      </c>
    </row>
    <row r="1840" spans="1:7" x14ac:dyDescent="0.25">
      <c r="A1840" s="33" t="s">
        <v>8751</v>
      </c>
      <c r="B1840" s="33" t="s">
        <v>6173</v>
      </c>
      <c r="C1840" s="33" t="s">
        <v>704</v>
      </c>
      <c r="D1840" s="33" t="s">
        <v>708</v>
      </c>
      <c r="E1840" s="28">
        <v>45827.644016203703</v>
      </c>
      <c r="F1840" s="33" t="s">
        <v>706</v>
      </c>
      <c r="G1840" s="28">
        <v>45827.644016203703</v>
      </c>
    </row>
    <row r="1841" spans="1:7" x14ac:dyDescent="0.25">
      <c r="A1841" s="33" t="s">
        <v>8752</v>
      </c>
      <c r="B1841" s="33" t="s">
        <v>6173</v>
      </c>
      <c r="C1841" s="33" t="s">
        <v>707</v>
      </c>
      <c r="D1841" s="33" t="s">
        <v>708</v>
      </c>
      <c r="E1841" s="28">
        <v>45827.644861111112</v>
      </c>
      <c r="F1841" s="33" t="s">
        <v>706</v>
      </c>
      <c r="G1841" s="28">
        <v>45827.644861111112</v>
      </c>
    </row>
    <row r="1842" spans="1:7" x14ac:dyDescent="0.25">
      <c r="A1842" s="33" t="s">
        <v>8753</v>
      </c>
      <c r="B1842" s="33" t="s">
        <v>5509</v>
      </c>
      <c r="C1842" s="33" t="s">
        <v>694</v>
      </c>
      <c r="D1842" s="33" t="s">
        <v>695</v>
      </c>
      <c r="E1842" s="28">
        <v>45827.647766203707</v>
      </c>
      <c r="F1842" s="33" t="s">
        <v>706</v>
      </c>
      <c r="G1842" s="28">
        <v>45827.647766203707</v>
      </c>
    </row>
    <row r="1843" spans="1:7" x14ac:dyDescent="0.25">
      <c r="A1843" s="33" t="s">
        <v>8754</v>
      </c>
      <c r="B1843" s="33" t="s">
        <v>5498</v>
      </c>
      <c r="C1843" s="33" t="s">
        <v>694</v>
      </c>
      <c r="D1843" s="33" t="s">
        <v>695</v>
      </c>
      <c r="E1843" s="28">
        <v>45827.647916666669</v>
      </c>
      <c r="F1843" s="33" t="s">
        <v>706</v>
      </c>
      <c r="G1843" s="28">
        <v>45827.647916666669</v>
      </c>
    </row>
    <row r="1844" spans="1:7" x14ac:dyDescent="0.25">
      <c r="A1844" s="33" t="s">
        <v>8755</v>
      </c>
      <c r="B1844" s="33" t="s">
        <v>3300</v>
      </c>
      <c r="C1844" s="33" t="s">
        <v>694</v>
      </c>
      <c r="D1844" s="33" t="s">
        <v>695</v>
      </c>
      <c r="E1844" s="28">
        <v>45827.648043981484</v>
      </c>
      <c r="F1844" s="33" t="s">
        <v>706</v>
      </c>
      <c r="G1844" s="28">
        <v>45827.648043981484</v>
      </c>
    </row>
    <row r="1845" spans="1:7" x14ac:dyDescent="0.25">
      <c r="A1845" s="33" t="s">
        <v>8756</v>
      </c>
      <c r="B1845" s="33" t="s">
        <v>3298</v>
      </c>
      <c r="C1845" s="33" t="s">
        <v>694</v>
      </c>
      <c r="D1845" s="33" t="s">
        <v>695</v>
      </c>
      <c r="E1845" s="28">
        <v>45827.648136574076</v>
      </c>
      <c r="F1845" s="33" t="s">
        <v>706</v>
      </c>
      <c r="G1845" s="28">
        <v>45827.648136574076</v>
      </c>
    </row>
    <row r="1846" spans="1:7" x14ac:dyDescent="0.25">
      <c r="A1846" s="33" t="s">
        <v>8757</v>
      </c>
      <c r="B1846" s="33" t="s">
        <v>3302</v>
      </c>
      <c r="C1846" s="33" t="s">
        <v>694</v>
      </c>
      <c r="D1846" s="33" t="s">
        <v>695</v>
      </c>
      <c r="E1846" s="28">
        <v>45827.648229166669</v>
      </c>
      <c r="F1846" s="33" t="s">
        <v>706</v>
      </c>
      <c r="G1846" s="28">
        <v>45827.648229166669</v>
      </c>
    </row>
    <row r="1847" spans="1:7" x14ac:dyDescent="0.25">
      <c r="A1847" s="33" t="s">
        <v>8758</v>
      </c>
      <c r="B1847" s="33" t="s">
        <v>5706</v>
      </c>
      <c r="C1847" s="33" t="s">
        <v>704</v>
      </c>
      <c r="D1847" s="33" t="s">
        <v>719</v>
      </c>
      <c r="E1847" s="28">
        <v>45827.653599537036</v>
      </c>
      <c r="F1847" s="33" t="s">
        <v>706</v>
      </c>
      <c r="G1847" s="28">
        <v>45827.653599537036</v>
      </c>
    </row>
    <row r="1848" spans="1:7" x14ac:dyDescent="0.25">
      <c r="A1848" s="33" t="s">
        <v>8759</v>
      </c>
      <c r="B1848" s="33" t="s">
        <v>5706</v>
      </c>
      <c r="C1848" s="33" t="s">
        <v>707</v>
      </c>
      <c r="D1848" s="33" t="s">
        <v>719</v>
      </c>
      <c r="E1848" s="28">
        <v>45827.653784722221</v>
      </c>
      <c r="F1848" s="33" t="s">
        <v>706</v>
      </c>
      <c r="G1848" s="28">
        <v>45827.653784722221</v>
      </c>
    </row>
    <row r="1849" spans="1:7" x14ac:dyDescent="0.25">
      <c r="A1849" s="33" t="s">
        <v>8760</v>
      </c>
      <c r="B1849" s="33" t="s">
        <v>1346</v>
      </c>
      <c r="C1849" s="33" t="s">
        <v>702</v>
      </c>
      <c r="D1849" s="33" t="s">
        <v>119</v>
      </c>
      <c r="E1849" s="28">
        <v>45827.657465277778</v>
      </c>
      <c r="F1849" s="33" t="s">
        <v>701</v>
      </c>
      <c r="G1849" s="28">
        <v>45827.657465277778</v>
      </c>
    </row>
    <row r="1850" spans="1:7" x14ac:dyDescent="0.25">
      <c r="A1850" s="33" t="s">
        <v>8761</v>
      </c>
      <c r="B1850" s="33" t="s">
        <v>1346</v>
      </c>
      <c r="C1850" s="33" t="s">
        <v>709</v>
      </c>
      <c r="D1850" s="33" t="s">
        <v>119</v>
      </c>
      <c r="E1850" s="28">
        <v>45827.658437500002</v>
      </c>
      <c r="F1850" s="33" t="s">
        <v>701</v>
      </c>
      <c r="G1850" s="28">
        <v>45827.658437500002</v>
      </c>
    </row>
    <row r="1851" spans="1:7" x14ac:dyDescent="0.25">
      <c r="A1851" s="33" t="s">
        <v>8762</v>
      </c>
      <c r="B1851" s="33" t="s">
        <v>4527</v>
      </c>
      <c r="C1851" s="33" t="s">
        <v>704</v>
      </c>
      <c r="D1851" s="33" t="s">
        <v>705</v>
      </c>
      <c r="E1851" s="28">
        <v>45827.670798611114</v>
      </c>
      <c r="F1851" s="33" t="s">
        <v>706</v>
      </c>
      <c r="G1851" s="28">
        <v>45827.670798611114</v>
      </c>
    </row>
    <row r="1852" spans="1:7" x14ac:dyDescent="0.25">
      <c r="A1852" s="33" t="s">
        <v>8763</v>
      </c>
      <c r="B1852" s="33" t="s">
        <v>4529</v>
      </c>
      <c r="C1852" s="33" t="s">
        <v>704</v>
      </c>
      <c r="D1852" s="33" t="s">
        <v>705</v>
      </c>
      <c r="E1852" s="28">
        <v>45827.670891203707</v>
      </c>
      <c r="F1852" s="33" t="s">
        <v>706</v>
      </c>
      <c r="G1852" s="28">
        <v>45827.670891203707</v>
      </c>
    </row>
    <row r="1853" spans="1:7" x14ac:dyDescent="0.25">
      <c r="A1853" s="33" t="s">
        <v>8764</v>
      </c>
      <c r="B1853" s="33" t="s">
        <v>3807</v>
      </c>
      <c r="C1853" s="33" t="s">
        <v>702</v>
      </c>
      <c r="D1853" s="33" t="s">
        <v>61</v>
      </c>
      <c r="E1853" s="28">
        <v>45827.671759259261</v>
      </c>
      <c r="F1853" s="33" t="s">
        <v>703</v>
      </c>
      <c r="G1853" s="28">
        <v>45827.671759259261</v>
      </c>
    </row>
    <row r="1854" spans="1:7" x14ac:dyDescent="0.25">
      <c r="A1854" s="33" t="s">
        <v>8765</v>
      </c>
      <c r="B1854" s="33" t="s">
        <v>3807</v>
      </c>
      <c r="C1854" s="33" t="s">
        <v>709</v>
      </c>
      <c r="D1854" s="33" t="s">
        <v>61</v>
      </c>
      <c r="E1854" s="28">
        <v>45827.671979166669</v>
      </c>
      <c r="F1854" s="33" t="s">
        <v>701</v>
      </c>
      <c r="G1854" s="28">
        <v>45827.671979166669</v>
      </c>
    </row>
    <row r="1855" spans="1:7" x14ac:dyDescent="0.25">
      <c r="A1855" s="33" t="s">
        <v>8766</v>
      </c>
      <c r="B1855" s="33" t="s">
        <v>5478</v>
      </c>
      <c r="C1855" s="33" t="s">
        <v>694</v>
      </c>
      <c r="D1855" s="33" t="s">
        <v>695</v>
      </c>
      <c r="E1855" s="28">
        <v>45827.686342592591</v>
      </c>
      <c r="F1855" s="33" t="s">
        <v>706</v>
      </c>
      <c r="G1855" s="28">
        <v>45827.686342592591</v>
      </c>
    </row>
    <row r="1856" spans="1:7" x14ac:dyDescent="0.25">
      <c r="A1856" s="33" t="s">
        <v>8767</v>
      </c>
      <c r="B1856" s="33" t="s">
        <v>5480</v>
      </c>
      <c r="C1856" s="33" t="s">
        <v>694</v>
      </c>
      <c r="D1856" s="33" t="s">
        <v>695</v>
      </c>
      <c r="E1856" s="28">
        <v>45827.68645833333</v>
      </c>
      <c r="F1856" s="33" t="s">
        <v>706</v>
      </c>
      <c r="G1856" s="28">
        <v>45827.68645833333</v>
      </c>
    </row>
    <row r="1857" spans="1:7" x14ac:dyDescent="0.25">
      <c r="A1857" s="33" t="s">
        <v>8768</v>
      </c>
      <c r="B1857" s="33" t="s">
        <v>5484</v>
      </c>
      <c r="C1857" s="33" t="s">
        <v>694</v>
      </c>
      <c r="D1857" s="33" t="s">
        <v>695</v>
      </c>
      <c r="E1857" s="28">
        <v>45827.686550925922</v>
      </c>
      <c r="F1857" s="33" t="s">
        <v>706</v>
      </c>
      <c r="G1857" s="28">
        <v>45827.686550925922</v>
      </c>
    </row>
    <row r="1858" spans="1:7" x14ac:dyDescent="0.25">
      <c r="A1858" s="33" t="s">
        <v>8769</v>
      </c>
      <c r="B1858" s="33" t="s">
        <v>5486</v>
      </c>
      <c r="C1858" s="33" t="s">
        <v>694</v>
      </c>
      <c r="D1858" s="33" t="s">
        <v>695</v>
      </c>
      <c r="E1858" s="28">
        <v>45827.686655092592</v>
      </c>
      <c r="F1858" s="33" t="s">
        <v>706</v>
      </c>
      <c r="G1858" s="28">
        <v>45827.686655092592</v>
      </c>
    </row>
    <row r="1859" spans="1:7" x14ac:dyDescent="0.25">
      <c r="A1859" s="33" t="s">
        <v>8770</v>
      </c>
      <c r="B1859" s="33" t="s">
        <v>5488</v>
      </c>
      <c r="C1859" s="33" t="s">
        <v>694</v>
      </c>
      <c r="D1859" s="33" t="s">
        <v>695</v>
      </c>
      <c r="E1859" s="28">
        <v>45827.686747685184</v>
      </c>
      <c r="F1859" s="33" t="s">
        <v>706</v>
      </c>
      <c r="G1859" s="28">
        <v>45827.686747685184</v>
      </c>
    </row>
    <row r="1860" spans="1:7" x14ac:dyDescent="0.25">
      <c r="A1860" s="33" t="s">
        <v>8771</v>
      </c>
      <c r="B1860" s="33" t="s">
        <v>3230</v>
      </c>
      <c r="C1860" s="33" t="s">
        <v>699</v>
      </c>
      <c r="D1860" s="33" t="s">
        <v>698</v>
      </c>
      <c r="E1860" s="28">
        <v>45827.697106481479</v>
      </c>
      <c r="F1860" s="33" t="s">
        <v>706</v>
      </c>
      <c r="G1860" s="28">
        <v>45827.697106481479</v>
      </c>
    </row>
    <row r="1861" spans="1:7" x14ac:dyDescent="0.25">
      <c r="A1861" s="33" t="s">
        <v>8772</v>
      </c>
      <c r="B1861" s="33" t="s">
        <v>3228</v>
      </c>
      <c r="C1861" s="33" t="s">
        <v>699</v>
      </c>
      <c r="D1861" s="33" t="s">
        <v>698</v>
      </c>
      <c r="E1861" s="28">
        <v>45827.697129629632</v>
      </c>
      <c r="F1861" s="33" t="s">
        <v>706</v>
      </c>
      <c r="G1861" s="28">
        <v>45827.697129629632</v>
      </c>
    </row>
    <row r="1862" spans="1:7" x14ac:dyDescent="0.25">
      <c r="A1862" s="33" t="s">
        <v>8773</v>
      </c>
      <c r="B1862" s="33" t="s">
        <v>6096</v>
      </c>
      <c r="C1862" s="33" t="s">
        <v>699</v>
      </c>
      <c r="D1862" s="33" t="s">
        <v>698</v>
      </c>
      <c r="E1862" s="28">
        <v>45827.697743055556</v>
      </c>
      <c r="F1862" s="33" t="s">
        <v>706</v>
      </c>
      <c r="G1862" s="28">
        <v>45827.697743055556</v>
      </c>
    </row>
    <row r="1863" spans="1:7" x14ac:dyDescent="0.25">
      <c r="A1863" s="33" t="s">
        <v>8774</v>
      </c>
      <c r="B1863" s="33" t="s">
        <v>5598</v>
      </c>
      <c r="C1863" s="33" t="s">
        <v>704</v>
      </c>
      <c r="D1863" s="33" t="s">
        <v>713</v>
      </c>
      <c r="E1863" s="28">
        <v>45827.698692129627</v>
      </c>
      <c r="F1863" s="33" t="s">
        <v>706</v>
      </c>
      <c r="G1863" s="28">
        <v>45827.698692129627</v>
      </c>
    </row>
    <row r="1864" spans="1:7" x14ac:dyDescent="0.25">
      <c r="A1864" s="33" t="s">
        <v>8775</v>
      </c>
      <c r="B1864" s="33" t="s">
        <v>5598</v>
      </c>
      <c r="C1864" s="33" t="s">
        <v>707</v>
      </c>
      <c r="D1864" s="33" t="s">
        <v>713</v>
      </c>
      <c r="E1864" s="28">
        <v>45827.698935185188</v>
      </c>
      <c r="F1864" s="33" t="s">
        <v>706</v>
      </c>
      <c r="G1864" s="28">
        <v>45827.698935185188</v>
      </c>
    </row>
    <row r="1865" spans="1:7" x14ac:dyDescent="0.25">
      <c r="A1865" s="33" t="s">
        <v>8776</v>
      </c>
      <c r="B1865" s="33" t="s">
        <v>4420</v>
      </c>
      <c r="C1865" s="33" t="s">
        <v>694</v>
      </c>
      <c r="D1865" s="33" t="s">
        <v>695</v>
      </c>
      <c r="E1865" s="28">
        <v>45827.699143518519</v>
      </c>
      <c r="F1865" s="33" t="s">
        <v>706</v>
      </c>
      <c r="G1865" s="28">
        <v>45827.699143518519</v>
      </c>
    </row>
    <row r="1866" spans="1:7" x14ac:dyDescent="0.25">
      <c r="A1866" s="33" t="s">
        <v>8777</v>
      </c>
      <c r="B1866" s="33" t="s">
        <v>4399</v>
      </c>
      <c r="C1866" s="33" t="s">
        <v>694</v>
      </c>
      <c r="D1866" s="33" t="s">
        <v>695</v>
      </c>
      <c r="E1866" s="28">
        <v>45827.699212962965</v>
      </c>
      <c r="F1866" s="33" t="s">
        <v>706</v>
      </c>
      <c r="G1866" s="28">
        <v>45827.699212962965</v>
      </c>
    </row>
    <row r="1867" spans="1:7" x14ac:dyDescent="0.25">
      <c r="A1867" s="33" t="s">
        <v>8778</v>
      </c>
      <c r="B1867" s="33" t="s">
        <v>5572</v>
      </c>
      <c r="C1867" s="33" t="s">
        <v>704</v>
      </c>
      <c r="D1867" s="33" t="s">
        <v>716</v>
      </c>
      <c r="E1867" s="28">
        <v>45827.701238425929</v>
      </c>
      <c r="F1867" s="33" t="s">
        <v>706</v>
      </c>
      <c r="G1867" s="28">
        <v>45827.701238425929</v>
      </c>
    </row>
    <row r="1868" spans="1:7" x14ac:dyDescent="0.25">
      <c r="A1868" s="33" t="s">
        <v>8779</v>
      </c>
      <c r="B1868" s="33" t="s">
        <v>3392</v>
      </c>
      <c r="C1868" s="33" t="s">
        <v>709</v>
      </c>
      <c r="D1868" s="33" t="s">
        <v>77</v>
      </c>
      <c r="E1868" s="28">
        <v>45827.705752314818</v>
      </c>
      <c r="F1868" s="33" t="s">
        <v>701</v>
      </c>
      <c r="G1868" s="28">
        <v>45827.705752314818</v>
      </c>
    </row>
    <row r="1869" spans="1:7" x14ac:dyDescent="0.25">
      <c r="A1869" s="33" t="s">
        <v>8780</v>
      </c>
      <c r="B1869" s="33" t="s">
        <v>2622</v>
      </c>
      <c r="C1869" s="33" t="s">
        <v>707</v>
      </c>
      <c r="D1869" s="33" t="s">
        <v>719</v>
      </c>
      <c r="E1869" s="28">
        <v>45827.711516203701</v>
      </c>
      <c r="F1869" s="33" t="s">
        <v>706</v>
      </c>
      <c r="G1869" s="28">
        <v>45827.711516203701</v>
      </c>
    </row>
    <row r="1870" spans="1:7" x14ac:dyDescent="0.25">
      <c r="A1870" s="33" t="s">
        <v>8781</v>
      </c>
      <c r="B1870" s="33" t="s">
        <v>2629</v>
      </c>
      <c r="C1870" s="33" t="s">
        <v>707</v>
      </c>
      <c r="D1870" s="33" t="s">
        <v>719</v>
      </c>
      <c r="E1870" s="28">
        <v>45827.711782407408</v>
      </c>
      <c r="F1870" s="33" t="s">
        <v>706</v>
      </c>
      <c r="G1870" s="28">
        <v>45827.711782407408</v>
      </c>
    </row>
    <row r="1871" spans="1:7" x14ac:dyDescent="0.25">
      <c r="A1871" s="33" t="s">
        <v>8782</v>
      </c>
      <c r="B1871" s="33" t="s">
        <v>3588</v>
      </c>
      <c r="C1871" s="33" t="s">
        <v>702</v>
      </c>
      <c r="D1871" s="33" t="s">
        <v>210</v>
      </c>
      <c r="E1871" s="28">
        <v>45827.727037037039</v>
      </c>
      <c r="F1871" s="33" t="s">
        <v>701</v>
      </c>
      <c r="G1871" s="28">
        <v>45827.727037037039</v>
      </c>
    </row>
    <row r="1872" spans="1:7" x14ac:dyDescent="0.25">
      <c r="A1872" s="33" t="s">
        <v>8783</v>
      </c>
      <c r="B1872" s="33" t="s">
        <v>3337</v>
      </c>
      <c r="C1872" s="33" t="s">
        <v>717</v>
      </c>
      <c r="D1872" s="33" t="s">
        <v>718</v>
      </c>
      <c r="E1872" s="28">
        <v>45827.73841435185</v>
      </c>
      <c r="F1872" s="33" t="s">
        <v>706</v>
      </c>
      <c r="G1872" s="28">
        <v>45827.73841435185</v>
      </c>
    </row>
    <row r="1873" spans="1:7" x14ac:dyDescent="0.25">
      <c r="A1873" s="33" t="s">
        <v>8784</v>
      </c>
      <c r="B1873" s="33" t="s">
        <v>6313</v>
      </c>
      <c r="C1873" s="33" t="s">
        <v>699</v>
      </c>
      <c r="D1873" s="33" t="s">
        <v>700</v>
      </c>
      <c r="E1873" s="28">
        <v>45827.740497685183</v>
      </c>
      <c r="F1873" s="33" t="s">
        <v>706</v>
      </c>
      <c r="G1873" s="28">
        <v>45827.740497685183</v>
      </c>
    </row>
    <row r="1874" spans="1:7" x14ac:dyDescent="0.25">
      <c r="A1874" s="33" t="s">
        <v>8785</v>
      </c>
      <c r="B1874" s="33" t="s">
        <v>6262</v>
      </c>
      <c r="C1874" s="33" t="s">
        <v>699</v>
      </c>
      <c r="D1874" s="33" t="s">
        <v>700</v>
      </c>
      <c r="E1874" s="28">
        <v>45827.740879629629</v>
      </c>
      <c r="F1874" s="33" t="s">
        <v>706</v>
      </c>
      <c r="G1874" s="28">
        <v>45827.740879629629</v>
      </c>
    </row>
    <row r="1875" spans="1:7" x14ac:dyDescent="0.25">
      <c r="A1875" s="33" t="s">
        <v>8786</v>
      </c>
      <c r="B1875" s="33" t="s">
        <v>6280</v>
      </c>
      <c r="C1875" s="33" t="s">
        <v>699</v>
      </c>
      <c r="D1875" s="33" t="s">
        <v>700</v>
      </c>
      <c r="E1875" s="28">
        <v>45827.741296296299</v>
      </c>
      <c r="F1875" s="33" t="s">
        <v>706</v>
      </c>
      <c r="G1875" s="28">
        <v>45827.741296296299</v>
      </c>
    </row>
    <row r="1876" spans="1:7" x14ac:dyDescent="0.25">
      <c r="A1876" s="33" t="s">
        <v>8787</v>
      </c>
      <c r="B1876" s="33" t="s">
        <v>4428</v>
      </c>
      <c r="C1876" s="33" t="s">
        <v>704</v>
      </c>
      <c r="D1876" s="33" t="s">
        <v>722</v>
      </c>
      <c r="E1876" s="28">
        <v>45827.747523148151</v>
      </c>
      <c r="F1876" s="33" t="s">
        <v>706</v>
      </c>
      <c r="G1876" s="28">
        <v>45827.747523148151</v>
      </c>
    </row>
    <row r="1877" spans="1:7" x14ac:dyDescent="0.25">
      <c r="A1877" s="33" t="s">
        <v>8788</v>
      </c>
      <c r="B1877" s="33" t="s">
        <v>4426</v>
      </c>
      <c r="C1877" s="33" t="s">
        <v>704</v>
      </c>
      <c r="D1877" s="33" t="s">
        <v>722</v>
      </c>
      <c r="E1877" s="28">
        <v>45827.747604166667</v>
      </c>
      <c r="F1877" s="33" t="s">
        <v>706</v>
      </c>
      <c r="G1877" s="28">
        <v>45827.747604166667</v>
      </c>
    </row>
    <row r="1878" spans="1:7" x14ac:dyDescent="0.25">
      <c r="A1878" s="33" t="s">
        <v>8789</v>
      </c>
      <c r="B1878" s="33" t="s">
        <v>4406</v>
      </c>
      <c r="C1878" s="33" t="s">
        <v>694</v>
      </c>
      <c r="D1878" s="33" t="s">
        <v>695</v>
      </c>
      <c r="E1878" s="28">
        <v>45827.762939814813</v>
      </c>
      <c r="F1878" s="33" t="s">
        <v>706</v>
      </c>
      <c r="G1878" s="28">
        <v>45827.762939814813</v>
      </c>
    </row>
    <row r="1879" spans="1:7" x14ac:dyDescent="0.25">
      <c r="A1879" s="33" t="s">
        <v>8790</v>
      </c>
      <c r="B1879" s="33" t="s">
        <v>4403</v>
      </c>
      <c r="C1879" s="33" t="s">
        <v>694</v>
      </c>
      <c r="D1879" s="33" t="s">
        <v>695</v>
      </c>
      <c r="E1879" s="28">
        <v>45827.763009259259</v>
      </c>
      <c r="F1879" s="33" t="s">
        <v>706</v>
      </c>
      <c r="G1879" s="28">
        <v>45827.763009259259</v>
      </c>
    </row>
    <row r="1880" spans="1:7" x14ac:dyDescent="0.25">
      <c r="A1880" s="33" t="s">
        <v>8791</v>
      </c>
      <c r="B1880" s="33" t="s">
        <v>2171</v>
      </c>
      <c r="C1880" s="33" t="s">
        <v>694</v>
      </c>
      <c r="D1880" s="33" t="s">
        <v>695</v>
      </c>
      <c r="E1880" s="28">
        <v>45827.763090277775</v>
      </c>
      <c r="F1880" s="33" t="s">
        <v>706</v>
      </c>
      <c r="G1880" s="28">
        <v>45827.763090277775</v>
      </c>
    </row>
    <row r="1881" spans="1:7" x14ac:dyDescent="0.25">
      <c r="A1881" s="33" t="s">
        <v>8792</v>
      </c>
      <c r="B1881" s="33" t="s">
        <v>2161</v>
      </c>
      <c r="C1881" s="33" t="s">
        <v>694</v>
      </c>
      <c r="D1881" s="33" t="s">
        <v>695</v>
      </c>
      <c r="E1881" s="28">
        <v>45827.763148148151</v>
      </c>
      <c r="F1881" s="33" t="s">
        <v>706</v>
      </c>
      <c r="G1881" s="28">
        <v>45827.763148148151</v>
      </c>
    </row>
    <row r="1882" spans="1:7" x14ac:dyDescent="0.25">
      <c r="A1882" s="33" t="s">
        <v>8793</v>
      </c>
      <c r="B1882" s="33" t="s">
        <v>2167</v>
      </c>
      <c r="C1882" s="33" t="s">
        <v>694</v>
      </c>
      <c r="D1882" s="33" t="s">
        <v>695</v>
      </c>
      <c r="E1882" s="28">
        <v>45827.763182870367</v>
      </c>
      <c r="F1882" s="33" t="s">
        <v>706</v>
      </c>
      <c r="G1882" s="28">
        <v>45827.763182870367</v>
      </c>
    </row>
    <row r="1883" spans="1:7" x14ac:dyDescent="0.25">
      <c r="A1883" s="33" t="s">
        <v>8794</v>
      </c>
      <c r="B1883" s="33" t="s">
        <v>2169</v>
      </c>
      <c r="C1883" s="33" t="s">
        <v>694</v>
      </c>
      <c r="D1883" s="33" t="s">
        <v>695</v>
      </c>
      <c r="E1883" s="28">
        <v>45827.76321759259</v>
      </c>
      <c r="F1883" s="33" t="s">
        <v>706</v>
      </c>
      <c r="G1883" s="28">
        <v>45827.76321759259</v>
      </c>
    </row>
    <row r="1884" spans="1:7" x14ac:dyDescent="0.25">
      <c r="A1884" s="33" t="s">
        <v>8795</v>
      </c>
      <c r="B1884" s="33" t="s">
        <v>2164</v>
      </c>
      <c r="C1884" s="33" t="s">
        <v>694</v>
      </c>
      <c r="D1884" s="33" t="s">
        <v>695</v>
      </c>
      <c r="E1884" s="28">
        <v>45827.763356481482</v>
      </c>
      <c r="F1884" s="33" t="s">
        <v>706</v>
      </c>
      <c r="G1884" s="28">
        <v>45827.763356481482</v>
      </c>
    </row>
    <row r="1885" spans="1:7" x14ac:dyDescent="0.25">
      <c r="A1885" s="33" t="s">
        <v>8796</v>
      </c>
      <c r="B1885" s="33" t="s">
        <v>2211</v>
      </c>
      <c r="C1885" s="33" t="s">
        <v>694</v>
      </c>
      <c r="D1885" s="33" t="s">
        <v>695</v>
      </c>
      <c r="E1885" s="28">
        <v>45827.763425925928</v>
      </c>
      <c r="F1885" s="33" t="s">
        <v>706</v>
      </c>
      <c r="G1885" s="28">
        <v>45827.763425925928</v>
      </c>
    </row>
    <row r="1886" spans="1:7" x14ac:dyDescent="0.25">
      <c r="A1886" s="33" t="s">
        <v>8797</v>
      </c>
      <c r="B1886" s="33" t="s">
        <v>2209</v>
      </c>
      <c r="C1886" s="33" t="s">
        <v>694</v>
      </c>
      <c r="D1886" s="33" t="s">
        <v>695</v>
      </c>
      <c r="E1886" s="28">
        <v>45827.763506944444</v>
      </c>
      <c r="F1886" s="33" t="s">
        <v>706</v>
      </c>
      <c r="G1886" s="28">
        <v>45827.763506944444</v>
      </c>
    </row>
    <row r="1887" spans="1:7" x14ac:dyDescent="0.25">
      <c r="A1887" s="33" t="s">
        <v>8798</v>
      </c>
      <c r="B1887" s="33" t="s">
        <v>2207</v>
      </c>
      <c r="C1887" s="33" t="s">
        <v>694</v>
      </c>
      <c r="D1887" s="33" t="s">
        <v>695</v>
      </c>
      <c r="E1887" s="28">
        <v>45827.763599537036</v>
      </c>
      <c r="F1887" s="33" t="s">
        <v>706</v>
      </c>
      <c r="G1887" s="28">
        <v>45827.763599537036</v>
      </c>
    </row>
    <row r="1888" spans="1:7" x14ac:dyDescent="0.25">
      <c r="A1888" s="33" t="s">
        <v>8799</v>
      </c>
      <c r="B1888" s="33" t="s">
        <v>2188</v>
      </c>
      <c r="C1888" s="33" t="s">
        <v>694</v>
      </c>
      <c r="D1888" s="33" t="s">
        <v>695</v>
      </c>
      <c r="E1888" s="28">
        <v>45827.763692129629</v>
      </c>
      <c r="F1888" s="33" t="s">
        <v>706</v>
      </c>
      <c r="G1888" s="28">
        <v>45827.763692129629</v>
      </c>
    </row>
    <row r="1889" spans="1:7" x14ac:dyDescent="0.25">
      <c r="A1889" s="33" t="s">
        <v>8800</v>
      </c>
      <c r="B1889" s="33" t="s">
        <v>6169</v>
      </c>
      <c r="C1889" s="33" t="s">
        <v>694</v>
      </c>
      <c r="D1889" s="33" t="s">
        <v>695</v>
      </c>
      <c r="E1889" s="28">
        <v>45827.763773148145</v>
      </c>
      <c r="F1889" s="33" t="s">
        <v>706</v>
      </c>
      <c r="G1889" s="28">
        <v>45827.763773148145</v>
      </c>
    </row>
    <row r="1890" spans="1:7" x14ac:dyDescent="0.25">
      <c r="A1890" s="33" t="s">
        <v>8801</v>
      </c>
      <c r="B1890" s="33" t="s">
        <v>5598</v>
      </c>
      <c r="C1890" s="33" t="s">
        <v>694</v>
      </c>
      <c r="D1890" s="33" t="s">
        <v>695</v>
      </c>
      <c r="E1890" s="28">
        <v>45827.763842592591</v>
      </c>
      <c r="F1890" s="33" t="s">
        <v>706</v>
      </c>
      <c r="G1890" s="28">
        <v>45827.763842592591</v>
      </c>
    </row>
    <row r="1891" spans="1:7" x14ac:dyDescent="0.25">
      <c r="A1891" s="33" t="s">
        <v>8802</v>
      </c>
      <c r="B1891" s="33" t="s">
        <v>6173</v>
      </c>
      <c r="C1891" s="33" t="s">
        <v>694</v>
      </c>
      <c r="D1891" s="33" t="s">
        <v>695</v>
      </c>
      <c r="E1891" s="28">
        <v>45827.763912037037</v>
      </c>
      <c r="F1891" s="33" t="s">
        <v>706</v>
      </c>
      <c r="G1891" s="28">
        <v>45827.763912037037</v>
      </c>
    </row>
    <row r="1892" spans="1:7" x14ac:dyDescent="0.25">
      <c r="A1892" s="33" t="s">
        <v>8803</v>
      </c>
      <c r="B1892" s="33" t="s">
        <v>2701</v>
      </c>
      <c r="C1892" s="33" t="s">
        <v>694</v>
      </c>
      <c r="D1892" s="33" t="s">
        <v>695</v>
      </c>
      <c r="E1892" s="28">
        <v>45827.767766203702</v>
      </c>
      <c r="F1892" s="33" t="s">
        <v>706</v>
      </c>
      <c r="G1892" s="28">
        <v>45827.767766203702</v>
      </c>
    </row>
    <row r="1893" spans="1:7" x14ac:dyDescent="0.25">
      <c r="A1893" s="33" t="s">
        <v>8804</v>
      </c>
      <c r="B1893" s="33" t="s">
        <v>5572</v>
      </c>
      <c r="C1893" s="33" t="s">
        <v>707</v>
      </c>
      <c r="D1893" s="33" t="s">
        <v>716</v>
      </c>
      <c r="E1893" s="28">
        <v>45827.794421296298</v>
      </c>
      <c r="F1893" s="33" t="s">
        <v>706</v>
      </c>
      <c r="G1893" s="28">
        <v>45827.794421296298</v>
      </c>
    </row>
    <row r="1894" spans="1:7" x14ac:dyDescent="0.25">
      <c r="A1894" s="33" t="s">
        <v>8805</v>
      </c>
      <c r="B1894" s="33" t="s">
        <v>4483</v>
      </c>
      <c r="C1894" s="33" t="s">
        <v>694</v>
      </c>
      <c r="D1894" s="33" t="s">
        <v>695</v>
      </c>
      <c r="E1894" s="28">
        <v>45827.795474537037</v>
      </c>
      <c r="F1894" s="33" t="s">
        <v>706</v>
      </c>
      <c r="G1894" s="28">
        <v>45827.795474537037</v>
      </c>
    </row>
    <row r="1895" spans="1:7" x14ac:dyDescent="0.25">
      <c r="A1895" s="33" t="s">
        <v>8806</v>
      </c>
      <c r="B1895" s="33" t="s">
        <v>4483</v>
      </c>
      <c r="C1895" s="33" t="s">
        <v>717</v>
      </c>
      <c r="D1895" s="33" t="s">
        <v>718</v>
      </c>
      <c r="E1895" s="28">
        <v>45827.796030092592</v>
      </c>
      <c r="F1895" s="33" t="s">
        <v>706</v>
      </c>
      <c r="G1895" s="28">
        <v>45827.796030092592</v>
      </c>
    </row>
    <row r="1896" spans="1:7" x14ac:dyDescent="0.25">
      <c r="A1896" s="33" t="s">
        <v>8807</v>
      </c>
      <c r="B1896" s="33" t="s">
        <v>3193</v>
      </c>
      <c r="C1896" s="33" t="s">
        <v>717</v>
      </c>
      <c r="D1896" s="33" t="s">
        <v>718</v>
      </c>
      <c r="E1896" s="28">
        <v>45827.796666666669</v>
      </c>
      <c r="F1896" s="33" t="s">
        <v>706</v>
      </c>
      <c r="G1896" s="28">
        <v>45827.796666666669</v>
      </c>
    </row>
    <row r="1897" spans="1:7" x14ac:dyDescent="0.25">
      <c r="A1897" s="33" t="s">
        <v>8808</v>
      </c>
      <c r="B1897" s="33" t="s">
        <v>4375</v>
      </c>
      <c r="C1897" s="33" t="s">
        <v>717</v>
      </c>
      <c r="D1897" s="33" t="s">
        <v>718</v>
      </c>
      <c r="E1897" s="28">
        <v>45827.801122685189</v>
      </c>
      <c r="F1897" s="33" t="s">
        <v>706</v>
      </c>
      <c r="G1897" s="28">
        <v>45827.801122685189</v>
      </c>
    </row>
    <row r="1898" spans="1:7" x14ac:dyDescent="0.25">
      <c r="A1898" s="33" t="s">
        <v>8809</v>
      </c>
      <c r="B1898" s="33" t="s">
        <v>4370</v>
      </c>
      <c r="C1898" s="33" t="s">
        <v>717</v>
      </c>
      <c r="D1898" s="33" t="s">
        <v>718</v>
      </c>
      <c r="E1898" s="28">
        <v>45827.801192129627</v>
      </c>
      <c r="F1898" s="33" t="s">
        <v>706</v>
      </c>
      <c r="G1898" s="28">
        <v>45827.801192129627</v>
      </c>
    </row>
    <row r="1899" spans="1:7" x14ac:dyDescent="0.25">
      <c r="A1899" s="33" t="s">
        <v>8810</v>
      </c>
      <c r="B1899" s="33" t="s">
        <v>5557</v>
      </c>
      <c r="C1899" s="33" t="s">
        <v>699</v>
      </c>
      <c r="D1899" s="33" t="s">
        <v>698</v>
      </c>
      <c r="E1899" s="28">
        <v>45827.803240740737</v>
      </c>
      <c r="F1899" s="33" t="s">
        <v>706</v>
      </c>
      <c r="G1899" s="28">
        <v>45827.803240740737</v>
      </c>
    </row>
    <row r="1900" spans="1:7" x14ac:dyDescent="0.25">
      <c r="A1900" s="33" t="s">
        <v>8811</v>
      </c>
      <c r="B1900" s="33" t="s">
        <v>3174</v>
      </c>
      <c r="C1900" s="33" t="s">
        <v>694</v>
      </c>
      <c r="D1900" s="33" t="s">
        <v>695</v>
      </c>
      <c r="E1900" s="28">
        <v>45827.807511574072</v>
      </c>
      <c r="F1900" s="33" t="s">
        <v>706</v>
      </c>
      <c r="G1900" s="28">
        <v>45827.807511574072</v>
      </c>
    </row>
    <row r="1901" spans="1:7" x14ac:dyDescent="0.25">
      <c r="A1901" s="33" t="s">
        <v>8812</v>
      </c>
      <c r="B1901" s="33" t="s">
        <v>3244</v>
      </c>
      <c r="C1901" s="33" t="s">
        <v>694</v>
      </c>
      <c r="D1901" s="33" t="s">
        <v>695</v>
      </c>
      <c r="E1901" s="28">
        <v>45827.807569444441</v>
      </c>
      <c r="F1901" s="33" t="s">
        <v>706</v>
      </c>
      <c r="G1901" s="28">
        <v>45827.807569444441</v>
      </c>
    </row>
    <row r="1902" spans="1:7" x14ac:dyDescent="0.25">
      <c r="A1902" s="33" t="s">
        <v>8813</v>
      </c>
      <c r="B1902" s="33" t="s">
        <v>3242</v>
      </c>
      <c r="C1902" s="33" t="s">
        <v>694</v>
      </c>
      <c r="D1902" s="33" t="s">
        <v>695</v>
      </c>
      <c r="E1902" s="28">
        <v>45827.807604166665</v>
      </c>
      <c r="F1902" s="33" t="s">
        <v>706</v>
      </c>
      <c r="G1902" s="28">
        <v>45827.807604166665</v>
      </c>
    </row>
    <row r="1903" spans="1:7" x14ac:dyDescent="0.25">
      <c r="A1903" s="33" t="s">
        <v>8814</v>
      </c>
      <c r="B1903" s="33" t="s">
        <v>3240</v>
      </c>
      <c r="C1903" s="33" t="s">
        <v>694</v>
      </c>
      <c r="D1903" s="33" t="s">
        <v>695</v>
      </c>
      <c r="E1903" s="28">
        <v>45827.807662037034</v>
      </c>
      <c r="F1903" s="33" t="s">
        <v>706</v>
      </c>
      <c r="G1903" s="28">
        <v>45827.807662037034</v>
      </c>
    </row>
    <row r="1904" spans="1:7" x14ac:dyDescent="0.25">
      <c r="A1904" s="33" t="s">
        <v>8815</v>
      </c>
      <c r="B1904" s="33" t="s">
        <v>3170</v>
      </c>
      <c r="C1904" s="33" t="s">
        <v>694</v>
      </c>
      <c r="D1904" s="33" t="s">
        <v>695</v>
      </c>
      <c r="E1904" s="28">
        <v>45827.807708333334</v>
      </c>
      <c r="F1904" s="33" t="s">
        <v>706</v>
      </c>
      <c r="G1904" s="28">
        <v>45827.807708333334</v>
      </c>
    </row>
    <row r="1905" spans="1:7" x14ac:dyDescent="0.25">
      <c r="A1905" s="33" t="s">
        <v>8816</v>
      </c>
      <c r="B1905" s="33" t="s">
        <v>2760</v>
      </c>
      <c r="C1905" s="33" t="s">
        <v>694</v>
      </c>
      <c r="D1905" s="33" t="s">
        <v>695</v>
      </c>
      <c r="E1905" s="28">
        <v>45827.807766203703</v>
      </c>
      <c r="F1905" s="33" t="s">
        <v>706</v>
      </c>
      <c r="G1905" s="28">
        <v>45827.807766203703</v>
      </c>
    </row>
    <row r="1906" spans="1:7" x14ac:dyDescent="0.25">
      <c r="A1906" s="33" t="s">
        <v>8817</v>
      </c>
      <c r="B1906" s="33" t="s">
        <v>2739</v>
      </c>
      <c r="C1906" s="33" t="s">
        <v>694</v>
      </c>
      <c r="D1906" s="33" t="s">
        <v>695</v>
      </c>
      <c r="E1906" s="28">
        <v>45827.807800925926</v>
      </c>
      <c r="F1906" s="33" t="s">
        <v>706</v>
      </c>
      <c r="G1906" s="28">
        <v>45827.807800925926</v>
      </c>
    </row>
    <row r="1907" spans="1:7" x14ac:dyDescent="0.25">
      <c r="A1907" s="33" t="s">
        <v>8818</v>
      </c>
      <c r="B1907" s="33" t="s">
        <v>4957</v>
      </c>
      <c r="C1907" s="33" t="s">
        <v>717</v>
      </c>
      <c r="D1907" s="33" t="s">
        <v>718</v>
      </c>
      <c r="E1907" s="28">
        <v>45827.827175925922</v>
      </c>
      <c r="F1907" s="33" t="s">
        <v>706</v>
      </c>
      <c r="G1907" s="28">
        <v>45827.827175925922</v>
      </c>
    </row>
    <row r="1908" spans="1:7" x14ac:dyDescent="0.25">
      <c r="A1908" s="33" t="s">
        <v>8819</v>
      </c>
      <c r="B1908" s="33" t="s">
        <v>5562</v>
      </c>
      <c r="C1908" s="33" t="s">
        <v>704</v>
      </c>
      <c r="D1908" s="33" t="s">
        <v>708</v>
      </c>
      <c r="E1908" s="28">
        <v>45827.829456018517</v>
      </c>
      <c r="F1908" s="33" t="s">
        <v>706</v>
      </c>
      <c r="G1908" s="28">
        <v>45827.829456018517</v>
      </c>
    </row>
    <row r="1909" spans="1:7" x14ac:dyDescent="0.25">
      <c r="A1909" s="33" t="s">
        <v>8820</v>
      </c>
      <c r="B1909" s="33" t="s">
        <v>5565</v>
      </c>
      <c r="C1909" s="33" t="s">
        <v>704</v>
      </c>
      <c r="D1909" s="33" t="s">
        <v>708</v>
      </c>
      <c r="E1909" s="28">
        <v>45827.829664351855</v>
      </c>
      <c r="F1909" s="33" t="s">
        <v>706</v>
      </c>
      <c r="G1909" s="28">
        <v>45827.829664351855</v>
      </c>
    </row>
    <row r="1910" spans="1:7" x14ac:dyDescent="0.25">
      <c r="A1910" s="33" t="s">
        <v>8821</v>
      </c>
      <c r="B1910" s="33" t="s">
        <v>6181</v>
      </c>
      <c r="C1910" s="33" t="s">
        <v>699</v>
      </c>
      <c r="D1910" s="33" t="s">
        <v>700</v>
      </c>
      <c r="E1910" s="28">
        <v>45827.828599537039</v>
      </c>
      <c r="F1910" s="33" t="s">
        <v>706</v>
      </c>
      <c r="G1910" s="28">
        <v>45827.828599537039</v>
      </c>
    </row>
    <row r="1911" spans="1:7" x14ac:dyDescent="0.25">
      <c r="A1911" s="33" t="s">
        <v>8822</v>
      </c>
      <c r="B1911" s="33" t="s">
        <v>6185</v>
      </c>
      <c r="C1911" s="33" t="s">
        <v>699</v>
      </c>
      <c r="D1911" s="33" t="s">
        <v>700</v>
      </c>
      <c r="E1911" s="28">
        <v>45827.828750000001</v>
      </c>
      <c r="F1911" s="33" t="s">
        <v>706</v>
      </c>
      <c r="G1911" s="28">
        <v>45827.828750000001</v>
      </c>
    </row>
    <row r="1912" spans="1:7" x14ac:dyDescent="0.25">
      <c r="A1912" s="33" t="s">
        <v>8823</v>
      </c>
      <c r="B1912" s="33" t="s">
        <v>6243</v>
      </c>
      <c r="C1912" s="33" t="s">
        <v>699</v>
      </c>
      <c r="D1912" s="33" t="s">
        <v>700</v>
      </c>
      <c r="E1912" s="28">
        <v>45827.82880787037</v>
      </c>
      <c r="F1912" s="33" t="s">
        <v>706</v>
      </c>
      <c r="G1912" s="28">
        <v>45827.82880787037</v>
      </c>
    </row>
    <row r="1913" spans="1:7" x14ac:dyDescent="0.25">
      <c r="A1913" s="33" t="s">
        <v>8824</v>
      </c>
      <c r="B1913" s="33" t="s">
        <v>6245</v>
      </c>
      <c r="C1913" s="33" t="s">
        <v>699</v>
      </c>
      <c r="D1913" s="33" t="s">
        <v>700</v>
      </c>
      <c r="E1913" s="28">
        <v>45827.828958333332</v>
      </c>
      <c r="F1913" s="33" t="s">
        <v>706</v>
      </c>
      <c r="G1913" s="28">
        <v>45827.828958333332</v>
      </c>
    </row>
    <row r="1914" spans="1:7" x14ac:dyDescent="0.25">
      <c r="A1914" s="33" t="s">
        <v>8825</v>
      </c>
      <c r="B1914" s="33" t="s">
        <v>6249</v>
      </c>
      <c r="C1914" s="33" t="s">
        <v>699</v>
      </c>
      <c r="D1914" s="33" t="s">
        <v>700</v>
      </c>
      <c r="E1914" s="28">
        <v>45827.829004629632</v>
      </c>
      <c r="F1914" s="33" t="s">
        <v>706</v>
      </c>
      <c r="G1914" s="28">
        <v>45827.829004629632</v>
      </c>
    </row>
    <row r="1915" spans="1:7" x14ac:dyDescent="0.25">
      <c r="A1915" s="33" t="s">
        <v>8826</v>
      </c>
      <c r="B1915" s="33" t="s">
        <v>6290</v>
      </c>
      <c r="C1915" s="33" t="s">
        <v>699</v>
      </c>
      <c r="D1915" s="33" t="s">
        <v>700</v>
      </c>
      <c r="E1915" s="28">
        <v>45827.829097222224</v>
      </c>
      <c r="F1915" s="33" t="s">
        <v>706</v>
      </c>
      <c r="G1915" s="28">
        <v>45827.829097222224</v>
      </c>
    </row>
    <row r="1916" spans="1:7" x14ac:dyDescent="0.25">
      <c r="A1916" s="33" t="s">
        <v>8827</v>
      </c>
      <c r="B1916" s="33" t="s">
        <v>6189</v>
      </c>
      <c r="C1916" s="33" t="s">
        <v>699</v>
      </c>
      <c r="D1916" s="33" t="s">
        <v>700</v>
      </c>
      <c r="E1916" s="28">
        <v>45827.82917824074</v>
      </c>
      <c r="F1916" s="33" t="s">
        <v>706</v>
      </c>
      <c r="G1916" s="28">
        <v>45827.82917824074</v>
      </c>
    </row>
    <row r="1917" spans="1:7" x14ac:dyDescent="0.25">
      <c r="A1917" s="33" t="s">
        <v>8828</v>
      </c>
      <c r="B1917" s="33" t="s">
        <v>6183</v>
      </c>
      <c r="C1917" s="33" t="s">
        <v>699</v>
      </c>
      <c r="D1917" s="33" t="s">
        <v>700</v>
      </c>
      <c r="E1917" s="28">
        <v>45827.830671296295</v>
      </c>
      <c r="F1917" s="33" t="s">
        <v>706</v>
      </c>
      <c r="G1917" s="28">
        <v>45827.830671296295</v>
      </c>
    </row>
    <row r="1918" spans="1:7" x14ac:dyDescent="0.25">
      <c r="A1918" s="33" t="s">
        <v>8829</v>
      </c>
      <c r="B1918" s="33" t="s">
        <v>6187</v>
      </c>
      <c r="C1918" s="33" t="s">
        <v>699</v>
      </c>
      <c r="D1918" s="33" t="s">
        <v>700</v>
      </c>
      <c r="E1918" s="28">
        <v>45827.830787037034</v>
      </c>
      <c r="F1918" s="33" t="s">
        <v>706</v>
      </c>
      <c r="G1918" s="28">
        <v>45827.830787037034</v>
      </c>
    </row>
    <row r="1919" spans="1:7" x14ac:dyDescent="0.25">
      <c r="A1919" s="33" t="s">
        <v>8830</v>
      </c>
      <c r="B1919" s="33" t="s">
        <v>6191</v>
      </c>
      <c r="C1919" s="33" t="s">
        <v>699</v>
      </c>
      <c r="D1919" s="33" t="s">
        <v>700</v>
      </c>
      <c r="E1919" s="28">
        <v>45827.831122685187</v>
      </c>
      <c r="F1919" s="33" t="s">
        <v>706</v>
      </c>
      <c r="G1919" s="28">
        <v>45827.831122685187</v>
      </c>
    </row>
    <row r="1920" spans="1:7" x14ac:dyDescent="0.25">
      <c r="A1920" s="33" t="s">
        <v>8831</v>
      </c>
      <c r="B1920" s="33" t="s">
        <v>6206</v>
      </c>
      <c r="C1920" s="33" t="s">
        <v>699</v>
      </c>
      <c r="D1920" s="33" t="s">
        <v>700</v>
      </c>
      <c r="E1920" s="28">
        <v>45827.831203703703</v>
      </c>
      <c r="F1920" s="33" t="s">
        <v>706</v>
      </c>
      <c r="G1920" s="28">
        <v>45827.831203703703</v>
      </c>
    </row>
    <row r="1921" spans="1:7" x14ac:dyDescent="0.25">
      <c r="A1921" s="33" t="s">
        <v>8832</v>
      </c>
      <c r="B1921" s="33" t="s">
        <v>6213</v>
      </c>
      <c r="C1921" s="33" t="s">
        <v>699</v>
      </c>
      <c r="D1921" s="33" t="s">
        <v>700</v>
      </c>
      <c r="E1921" s="28">
        <v>45827.83185185185</v>
      </c>
      <c r="F1921" s="33" t="s">
        <v>706</v>
      </c>
      <c r="G1921" s="28">
        <v>45827.83185185185</v>
      </c>
    </row>
    <row r="1922" spans="1:7" x14ac:dyDescent="0.25">
      <c r="A1922" s="33" t="s">
        <v>8833</v>
      </c>
      <c r="B1922" s="33" t="s">
        <v>6211</v>
      </c>
      <c r="C1922" s="33" t="s">
        <v>699</v>
      </c>
      <c r="D1922" s="33" t="s">
        <v>700</v>
      </c>
      <c r="E1922" s="28">
        <v>45827.831990740742</v>
      </c>
      <c r="F1922" s="33" t="s">
        <v>706</v>
      </c>
      <c r="G1922" s="28">
        <v>45827.831990740742</v>
      </c>
    </row>
    <row r="1923" spans="1:7" x14ac:dyDescent="0.25">
      <c r="A1923" s="33" t="s">
        <v>8834</v>
      </c>
      <c r="B1923" s="33" t="s">
        <v>4390</v>
      </c>
      <c r="C1923" s="33" t="s">
        <v>694</v>
      </c>
      <c r="D1923" s="33" t="s">
        <v>695</v>
      </c>
      <c r="E1923" s="28">
        <v>45827.851678240739</v>
      </c>
      <c r="F1923" s="33" t="s">
        <v>706</v>
      </c>
      <c r="G1923" s="28">
        <v>45827.851678240739</v>
      </c>
    </row>
    <row r="1924" spans="1:7" x14ac:dyDescent="0.25">
      <c r="A1924" s="33" t="s">
        <v>8835</v>
      </c>
      <c r="B1924" s="33" t="s">
        <v>5570</v>
      </c>
      <c r="C1924" s="33" t="s">
        <v>699</v>
      </c>
      <c r="D1924" s="33" t="s">
        <v>715</v>
      </c>
      <c r="E1924" s="28">
        <v>45827.851886574077</v>
      </c>
      <c r="F1924" s="33" t="s">
        <v>706</v>
      </c>
      <c r="G1924" s="28">
        <v>45827.851886574077</v>
      </c>
    </row>
    <row r="1925" spans="1:7" x14ac:dyDescent="0.25">
      <c r="A1925" s="33" t="s">
        <v>8836</v>
      </c>
      <c r="B1925" s="33" t="s">
        <v>5567</v>
      </c>
      <c r="C1925" s="33" t="s">
        <v>699</v>
      </c>
      <c r="D1925" s="33" t="s">
        <v>715</v>
      </c>
      <c r="E1925" s="28">
        <v>45827.85193287037</v>
      </c>
      <c r="F1925" s="33" t="s">
        <v>706</v>
      </c>
      <c r="G1925" s="28">
        <v>45827.85193287037</v>
      </c>
    </row>
    <row r="1926" spans="1:7" x14ac:dyDescent="0.25">
      <c r="A1926" s="33" t="s">
        <v>8837</v>
      </c>
      <c r="B1926" s="33" t="s">
        <v>6318</v>
      </c>
      <c r="C1926" s="33" t="s">
        <v>699</v>
      </c>
      <c r="D1926" s="33" t="s">
        <v>715</v>
      </c>
      <c r="E1926" s="28">
        <v>45827.852534722224</v>
      </c>
      <c r="F1926" s="33" t="s">
        <v>706</v>
      </c>
      <c r="G1926" s="28">
        <v>45827.852534722224</v>
      </c>
    </row>
    <row r="1927" spans="1:7" x14ac:dyDescent="0.25">
      <c r="A1927" s="33" t="s">
        <v>8838</v>
      </c>
      <c r="B1927" s="33" t="s">
        <v>6149</v>
      </c>
      <c r="C1927" s="33" t="s">
        <v>699</v>
      </c>
      <c r="D1927" s="33" t="s">
        <v>711</v>
      </c>
      <c r="E1927" s="28">
        <v>45827.854317129626</v>
      </c>
      <c r="F1927" s="33" t="s">
        <v>706</v>
      </c>
      <c r="G1927" s="28">
        <v>45827.854317129626</v>
      </c>
    </row>
    <row r="1928" spans="1:7" x14ac:dyDescent="0.25">
      <c r="A1928" s="33" t="s">
        <v>8839</v>
      </c>
      <c r="B1928" s="33" t="s">
        <v>6195</v>
      </c>
      <c r="C1928" s="33" t="s">
        <v>699</v>
      </c>
      <c r="D1928" s="33" t="s">
        <v>714</v>
      </c>
      <c r="E1928" s="28">
        <v>45827.857222222221</v>
      </c>
      <c r="F1928" s="33" t="s">
        <v>706</v>
      </c>
      <c r="G1928" s="28">
        <v>45827.857222222221</v>
      </c>
    </row>
    <row r="1929" spans="1:7" x14ac:dyDescent="0.25">
      <c r="A1929" s="33" t="s">
        <v>8840</v>
      </c>
      <c r="B1929" s="33" t="s">
        <v>3707</v>
      </c>
      <c r="C1929" s="33" t="s">
        <v>702</v>
      </c>
      <c r="D1929" s="33" t="s">
        <v>77</v>
      </c>
      <c r="E1929" s="28">
        <v>45827.858495370368</v>
      </c>
      <c r="F1929" s="33" t="s">
        <v>696</v>
      </c>
      <c r="G1929" s="28">
        <v>45827.858495370368</v>
      </c>
    </row>
    <row r="1930" spans="1:7" x14ac:dyDescent="0.25">
      <c r="A1930" s="33" t="s">
        <v>8841</v>
      </c>
      <c r="B1930" s="33" t="s">
        <v>3711</v>
      </c>
      <c r="C1930" s="33" t="s">
        <v>702</v>
      </c>
      <c r="D1930" s="33" t="s">
        <v>77</v>
      </c>
      <c r="E1930" s="28">
        <v>45827.861342592594</v>
      </c>
      <c r="F1930" s="33" t="s">
        <v>696</v>
      </c>
      <c r="G1930" s="28">
        <v>45827.861342592594</v>
      </c>
    </row>
    <row r="1931" spans="1:7" x14ac:dyDescent="0.25">
      <c r="A1931" s="33" t="s">
        <v>8842</v>
      </c>
      <c r="B1931" s="33" t="s">
        <v>6330</v>
      </c>
      <c r="C1931" s="33" t="s">
        <v>699</v>
      </c>
      <c r="D1931" s="33" t="s">
        <v>714</v>
      </c>
      <c r="E1931" s="28">
        <v>45827.866435185184</v>
      </c>
      <c r="F1931" s="33" t="s">
        <v>706</v>
      </c>
      <c r="G1931" s="28">
        <v>45827.866435185184</v>
      </c>
    </row>
    <row r="1932" spans="1:7" x14ac:dyDescent="0.25">
      <c r="A1932" s="33" t="s">
        <v>8843</v>
      </c>
      <c r="B1932" s="33" t="s">
        <v>6308</v>
      </c>
      <c r="C1932" s="33" t="s">
        <v>704</v>
      </c>
      <c r="D1932" s="33" t="s">
        <v>719</v>
      </c>
      <c r="E1932" s="28">
        <v>45827.873287037037</v>
      </c>
      <c r="F1932" s="33" t="s">
        <v>706</v>
      </c>
      <c r="G1932" s="28">
        <v>45827.873287037037</v>
      </c>
    </row>
    <row r="1933" spans="1:7" x14ac:dyDescent="0.25">
      <c r="A1933" s="33" t="s">
        <v>8844</v>
      </c>
      <c r="B1933" s="33" t="s">
        <v>6275</v>
      </c>
      <c r="C1933" s="33" t="s">
        <v>704</v>
      </c>
      <c r="D1933" s="33" t="s">
        <v>719</v>
      </c>
      <c r="E1933" s="28">
        <v>45827.87332175926</v>
      </c>
      <c r="F1933" s="33" t="s">
        <v>706</v>
      </c>
      <c r="G1933" s="28">
        <v>45827.87332175926</v>
      </c>
    </row>
    <row r="1934" spans="1:7" x14ac:dyDescent="0.25">
      <c r="A1934" s="33" t="s">
        <v>8845</v>
      </c>
      <c r="B1934" s="33" t="s">
        <v>6313</v>
      </c>
      <c r="C1934" s="33" t="s">
        <v>704</v>
      </c>
      <c r="D1934" s="33" t="s">
        <v>719</v>
      </c>
      <c r="E1934" s="28">
        <v>45827.873356481483</v>
      </c>
      <c r="F1934" s="33" t="s">
        <v>706</v>
      </c>
      <c r="G1934" s="28">
        <v>45827.873356481483</v>
      </c>
    </row>
    <row r="1935" spans="1:7" x14ac:dyDescent="0.25">
      <c r="A1935" s="33" t="s">
        <v>8846</v>
      </c>
      <c r="B1935" s="33" t="s">
        <v>6308</v>
      </c>
      <c r="C1935" s="33" t="s">
        <v>707</v>
      </c>
      <c r="D1935" s="33" t="s">
        <v>719</v>
      </c>
      <c r="E1935" s="28">
        <v>45827.873553240737</v>
      </c>
      <c r="F1935" s="33" t="s">
        <v>706</v>
      </c>
      <c r="G1935" s="28">
        <v>45827.873553240737</v>
      </c>
    </row>
    <row r="1936" spans="1:7" x14ac:dyDescent="0.25">
      <c r="A1936" s="33" t="s">
        <v>8847</v>
      </c>
      <c r="B1936" s="33" t="s">
        <v>6275</v>
      </c>
      <c r="C1936" s="33" t="s">
        <v>707</v>
      </c>
      <c r="D1936" s="33" t="s">
        <v>719</v>
      </c>
      <c r="E1936" s="28">
        <v>45827.873611111114</v>
      </c>
      <c r="F1936" s="33" t="s">
        <v>706</v>
      </c>
      <c r="G1936" s="28">
        <v>45827.873611111114</v>
      </c>
    </row>
    <row r="1937" spans="1:7" x14ac:dyDescent="0.25">
      <c r="A1937" s="33" t="s">
        <v>8848</v>
      </c>
      <c r="B1937" s="33" t="s">
        <v>6313</v>
      </c>
      <c r="C1937" s="33" t="s">
        <v>707</v>
      </c>
      <c r="D1937" s="33" t="s">
        <v>719</v>
      </c>
      <c r="E1937" s="28">
        <v>45827.87363425926</v>
      </c>
      <c r="F1937" s="33" t="s">
        <v>706</v>
      </c>
      <c r="G1937" s="28">
        <v>45827.87363425926</v>
      </c>
    </row>
    <row r="1938" spans="1:7" x14ac:dyDescent="0.25">
      <c r="A1938" s="33" t="s">
        <v>8849</v>
      </c>
      <c r="B1938" s="33" t="s">
        <v>6262</v>
      </c>
      <c r="C1938" s="33" t="s">
        <v>704</v>
      </c>
      <c r="D1938" s="33" t="s">
        <v>708</v>
      </c>
      <c r="E1938" s="28">
        <v>45827.891203703701</v>
      </c>
      <c r="F1938" s="33" t="s">
        <v>706</v>
      </c>
      <c r="G1938" s="28">
        <v>45827.891203703701</v>
      </c>
    </row>
    <row r="1939" spans="1:7" x14ac:dyDescent="0.25">
      <c r="A1939" s="33" t="s">
        <v>8850</v>
      </c>
      <c r="B1939" s="33" t="s">
        <v>6262</v>
      </c>
      <c r="C1939" s="33" t="s">
        <v>707</v>
      </c>
      <c r="D1939" s="33" t="s">
        <v>708</v>
      </c>
      <c r="E1939" s="28">
        <v>45827.891527777778</v>
      </c>
      <c r="F1939" s="33" t="s">
        <v>706</v>
      </c>
      <c r="G1939" s="28">
        <v>45827.891527777778</v>
      </c>
    </row>
    <row r="1940" spans="1:7" x14ac:dyDescent="0.25">
      <c r="A1940" s="33" t="s">
        <v>8851</v>
      </c>
      <c r="B1940" s="33" t="s">
        <v>6266</v>
      </c>
      <c r="C1940" s="33" t="s">
        <v>704</v>
      </c>
      <c r="D1940" s="33" t="s">
        <v>716</v>
      </c>
      <c r="E1940" s="28">
        <v>45827.893460648149</v>
      </c>
      <c r="F1940" s="33" t="s">
        <v>706</v>
      </c>
      <c r="G1940" s="28">
        <v>45827.893460648149</v>
      </c>
    </row>
    <row r="1941" spans="1:7" x14ac:dyDescent="0.25">
      <c r="A1941" s="33" t="s">
        <v>8852</v>
      </c>
      <c r="B1941" s="33" t="s">
        <v>6200</v>
      </c>
      <c r="C1941" s="33" t="s">
        <v>704</v>
      </c>
      <c r="D1941" s="33" t="s">
        <v>716</v>
      </c>
      <c r="E1941" s="28">
        <v>45827.893483796295</v>
      </c>
      <c r="F1941" s="33" t="s">
        <v>706</v>
      </c>
      <c r="G1941" s="28">
        <v>45827.893483796295</v>
      </c>
    </row>
    <row r="1942" spans="1:7" x14ac:dyDescent="0.25">
      <c r="A1942" s="33" t="s">
        <v>8853</v>
      </c>
      <c r="B1942" s="33" t="s">
        <v>6266</v>
      </c>
      <c r="C1942" s="33" t="s">
        <v>707</v>
      </c>
      <c r="D1942" s="33" t="s">
        <v>716</v>
      </c>
      <c r="E1942" s="28">
        <v>45827.893784722219</v>
      </c>
      <c r="F1942" s="33" t="s">
        <v>706</v>
      </c>
      <c r="G1942" s="28">
        <v>45827.893784722219</v>
      </c>
    </row>
    <row r="1943" spans="1:7" x14ac:dyDescent="0.25">
      <c r="A1943" s="33" t="s">
        <v>8854</v>
      </c>
      <c r="B1943" s="33" t="s">
        <v>6200</v>
      </c>
      <c r="C1943" s="33" t="s">
        <v>707</v>
      </c>
      <c r="D1943" s="33" t="s">
        <v>716</v>
      </c>
      <c r="E1943" s="28">
        <v>45827.893888888888</v>
      </c>
      <c r="F1943" s="33" t="s">
        <v>706</v>
      </c>
      <c r="G1943" s="28">
        <v>45827.893888888888</v>
      </c>
    </row>
    <row r="1944" spans="1:7" x14ac:dyDescent="0.25">
      <c r="A1944" s="33" t="s">
        <v>8855</v>
      </c>
      <c r="B1944" s="33" t="s">
        <v>6266</v>
      </c>
      <c r="C1944" s="33" t="s">
        <v>694</v>
      </c>
      <c r="D1944" s="33" t="s">
        <v>695</v>
      </c>
      <c r="E1944" s="28">
        <v>45827.897314814814</v>
      </c>
      <c r="F1944" s="33" t="s">
        <v>706</v>
      </c>
      <c r="G1944" s="28">
        <v>45827.897314814814</v>
      </c>
    </row>
    <row r="1945" spans="1:7" x14ac:dyDescent="0.25">
      <c r="A1945" s="33" t="s">
        <v>8856</v>
      </c>
      <c r="B1945" s="33" t="s">
        <v>6200</v>
      </c>
      <c r="C1945" s="33" t="s">
        <v>694</v>
      </c>
      <c r="D1945" s="33" t="s">
        <v>695</v>
      </c>
      <c r="E1945" s="28">
        <v>45827.897372685184</v>
      </c>
      <c r="F1945" s="33" t="s">
        <v>706</v>
      </c>
      <c r="G1945" s="28">
        <v>45827.897372685184</v>
      </c>
    </row>
    <row r="1946" spans="1:7" x14ac:dyDescent="0.25">
      <c r="A1946" s="33" t="s">
        <v>8857</v>
      </c>
      <c r="B1946" s="33" t="s">
        <v>6306</v>
      </c>
      <c r="C1946" s="33" t="s">
        <v>699</v>
      </c>
      <c r="D1946" s="33" t="s">
        <v>715</v>
      </c>
      <c r="E1946" s="28">
        <v>45827.898530092592</v>
      </c>
      <c r="F1946" s="33" t="s">
        <v>706</v>
      </c>
      <c r="G1946" s="28">
        <v>45827.898530092592</v>
      </c>
    </row>
    <row r="1947" spans="1:7" x14ac:dyDescent="0.25">
      <c r="A1947" s="33" t="s">
        <v>8858</v>
      </c>
      <c r="B1947" s="33" t="s">
        <v>6287</v>
      </c>
      <c r="C1947" s="33" t="s">
        <v>699</v>
      </c>
      <c r="D1947" s="33" t="s">
        <v>715</v>
      </c>
      <c r="E1947" s="28">
        <v>45827.899560185186</v>
      </c>
      <c r="F1947" s="33" t="s">
        <v>706</v>
      </c>
      <c r="G1947" s="28">
        <v>45827.899560185186</v>
      </c>
    </row>
    <row r="1948" spans="1:7" x14ac:dyDescent="0.25">
      <c r="A1948" s="33" t="s">
        <v>8859</v>
      </c>
      <c r="B1948" s="33" t="s">
        <v>6282</v>
      </c>
      <c r="C1948" s="33" t="s">
        <v>699</v>
      </c>
      <c r="D1948" s="33" t="s">
        <v>715</v>
      </c>
      <c r="E1948" s="28">
        <v>45827.900092592594</v>
      </c>
      <c r="F1948" s="33" t="s">
        <v>706</v>
      </c>
      <c r="G1948" s="28">
        <v>45827.900092592594</v>
      </c>
    </row>
    <row r="1949" spans="1:7" x14ac:dyDescent="0.25">
      <c r="A1949" s="33" t="s">
        <v>8860</v>
      </c>
      <c r="B1949" s="33" t="s">
        <v>6285</v>
      </c>
      <c r="C1949" s="33" t="s">
        <v>699</v>
      </c>
      <c r="D1949" s="33" t="s">
        <v>715</v>
      </c>
      <c r="E1949" s="28">
        <v>45827.900138888886</v>
      </c>
      <c r="F1949" s="33" t="s">
        <v>706</v>
      </c>
      <c r="G1949" s="28">
        <v>45827.900138888886</v>
      </c>
    </row>
    <row r="1950" spans="1:7" x14ac:dyDescent="0.25">
      <c r="A1950" s="33" t="s">
        <v>8861</v>
      </c>
      <c r="B1950" s="33" t="s">
        <v>3322</v>
      </c>
      <c r="C1950" s="33" t="s">
        <v>702</v>
      </c>
      <c r="D1950" s="33" t="s">
        <v>77</v>
      </c>
      <c r="E1950" s="28">
        <v>45827.907326388886</v>
      </c>
      <c r="F1950" s="33" t="s">
        <v>696</v>
      </c>
      <c r="G1950" s="28">
        <v>45827.907326388886</v>
      </c>
    </row>
    <row r="1951" spans="1:7" x14ac:dyDescent="0.25">
      <c r="A1951" s="33" t="s">
        <v>8862</v>
      </c>
      <c r="B1951" s="33" t="s">
        <v>4375</v>
      </c>
      <c r="C1951" s="33" t="s">
        <v>702</v>
      </c>
      <c r="D1951" s="33" t="s">
        <v>77</v>
      </c>
      <c r="E1951" s="28">
        <v>45827.927361111113</v>
      </c>
      <c r="F1951" s="33" t="s">
        <v>696</v>
      </c>
      <c r="G1951" s="28">
        <v>45827.927361111113</v>
      </c>
    </row>
    <row r="1952" spans="1:7" x14ac:dyDescent="0.25">
      <c r="A1952" s="33" t="s">
        <v>8863</v>
      </c>
      <c r="B1952" s="33" t="s">
        <v>4370</v>
      </c>
      <c r="C1952" s="33" t="s">
        <v>702</v>
      </c>
      <c r="D1952" s="33" t="s">
        <v>77</v>
      </c>
      <c r="E1952" s="28">
        <v>45827.927395833336</v>
      </c>
      <c r="F1952" s="33" t="s">
        <v>696</v>
      </c>
      <c r="G1952" s="28">
        <v>45827.927395833336</v>
      </c>
    </row>
    <row r="1953" spans="1:7" x14ac:dyDescent="0.25">
      <c r="A1953" s="33" t="s">
        <v>8864</v>
      </c>
      <c r="B1953" s="33" t="s">
        <v>1748</v>
      </c>
      <c r="C1953" s="33" t="s">
        <v>702</v>
      </c>
      <c r="D1953" s="33" t="s">
        <v>77</v>
      </c>
      <c r="E1953" s="28">
        <v>45827.927511574075</v>
      </c>
      <c r="F1953" s="33" t="s">
        <v>696</v>
      </c>
      <c r="G1953" s="28">
        <v>45827.927511574075</v>
      </c>
    </row>
    <row r="1954" spans="1:7" x14ac:dyDescent="0.25">
      <c r="A1954" s="33" t="s">
        <v>8865</v>
      </c>
      <c r="B1954" s="33" t="s">
        <v>1751</v>
      </c>
      <c r="C1954" s="33" t="s">
        <v>702</v>
      </c>
      <c r="D1954" s="33" t="s">
        <v>77</v>
      </c>
      <c r="E1954" s="28">
        <v>45827.927581018521</v>
      </c>
      <c r="F1954" s="33" t="s">
        <v>696</v>
      </c>
      <c r="G1954" s="28">
        <v>45827.927581018521</v>
      </c>
    </row>
    <row r="1955" spans="1:7" x14ac:dyDescent="0.25">
      <c r="A1955" s="33" t="s">
        <v>8866</v>
      </c>
      <c r="B1955" s="33" t="s">
        <v>4430</v>
      </c>
      <c r="C1955" s="33" t="s">
        <v>717</v>
      </c>
      <c r="D1955" s="33" t="s">
        <v>718</v>
      </c>
      <c r="E1955" s="28">
        <v>45827.929062499999</v>
      </c>
      <c r="F1955" s="33" t="s">
        <v>696</v>
      </c>
      <c r="G1955" s="28">
        <v>45827.929062499999</v>
      </c>
    </row>
    <row r="1956" spans="1:7" x14ac:dyDescent="0.25">
      <c r="A1956" s="33" t="s">
        <v>8867</v>
      </c>
      <c r="B1956" s="33" t="s">
        <v>3193</v>
      </c>
      <c r="C1956" s="33" t="s">
        <v>702</v>
      </c>
      <c r="D1956" s="33" t="s">
        <v>77</v>
      </c>
      <c r="E1956" s="28">
        <v>45827.934664351851</v>
      </c>
      <c r="F1956" s="33" t="s">
        <v>696</v>
      </c>
      <c r="G1956" s="28">
        <v>45827.934664351851</v>
      </c>
    </row>
    <row r="1957" spans="1:7" x14ac:dyDescent="0.25">
      <c r="A1957" s="33" t="s">
        <v>8868</v>
      </c>
      <c r="B1957" s="33" t="s">
        <v>6028</v>
      </c>
      <c r="C1957" s="33" t="s">
        <v>694</v>
      </c>
      <c r="D1957" s="33" t="s">
        <v>695</v>
      </c>
      <c r="E1957" s="28">
        <v>45827.940474537034</v>
      </c>
      <c r="F1957" s="33" t="s">
        <v>696</v>
      </c>
      <c r="G1957" s="28">
        <v>45827.940474537034</v>
      </c>
    </row>
    <row r="1958" spans="1:7" x14ac:dyDescent="0.25">
      <c r="A1958" s="33" t="s">
        <v>8869</v>
      </c>
      <c r="B1958" s="33" t="s">
        <v>3588</v>
      </c>
      <c r="C1958" s="33" t="s">
        <v>709</v>
      </c>
      <c r="D1958" s="33" t="s">
        <v>210</v>
      </c>
      <c r="E1958" s="28">
        <v>45827.951331018521</v>
      </c>
      <c r="F1958" s="33" t="s">
        <v>696</v>
      </c>
      <c r="G1958" s="28">
        <v>45827.951331018521</v>
      </c>
    </row>
    <row r="1959" spans="1:7" x14ac:dyDescent="0.25">
      <c r="A1959" s="33" t="s">
        <v>8870</v>
      </c>
      <c r="B1959" s="33" t="s">
        <v>6247</v>
      </c>
      <c r="C1959" s="33" t="s">
        <v>699</v>
      </c>
      <c r="D1959" s="33" t="s">
        <v>700</v>
      </c>
      <c r="E1959" s="28">
        <v>45827.955300925925</v>
      </c>
      <c r="F1959" s="33" t="s">
        <v>696</v>
      </c>
      <c r="G1959" s="28">
        <v>45827.955300925925</v>
      </c>
    </row>
    <row r="1960" spans="1:7" x14ac:dyDescent="0.25">
      <c r="A1960" s="33" t="s">
        <v>8871</v>
      </c>
      <c r="B1960" s="33" t="s">
        <v>2751</v>
      </c>
      <c r="C1960" s="33" t="s">
        <v>717</v>
      </c>
      <c r="D1960" s="33" t="s">
        <v>718</v>
      </c>
      <c r="E1960" s="28">
        <v>45827.961261574077</v>
      </c>
      <c r="F1960" s="33" t="s">
        <v>696</v>
      </c>
      <c r="G1960" s="28">
        <v>45827.961261574077</v>
      </c>
    </row>
    <row r="1961" spans="1:7" x14ac:dyDescent="0.25">
      <c r="A1961" s="33" t="s">
        <v>8872</v>
      </c>
      <c r="B1961" s="33" t="s">
        <v>6179</v>
      </c>
      <c r="C1961" s="33" t="s">
        <v>699</v>
      </c>
      <c r="D1961" s="33" t="s">
        <v>715</v>
      </c>
      <c r="E1961" s="28">
        <v>45827.961828703701</v>
      </c>
      <c r="F1961" s="33" t="s">
        <v>696</v>
      </c>
      <c r="G1961" s="28">
        <v>45827.961828703701</v>
      </c>
    </row>
    <row r="1962" spans="1:7" x14ac:dyDescent="0.25">
      <c r="A1962" s="33" t="s">
        <v>8873</v>
      </c>
      <c r="B1962" s="33" t="s">
        <v>5611</v>
      </c>
      <c r="C1962" s="33" t="s">
        <v>704</v>
      </c>
      <c r="D1962" s="33" t="s">
        <v>713</v>
      </c>
      <c r="E1962" s="28">
        <v>45827.963437500002</v>
      </c>
      <c r="F1962" s="33" t="s">
        <v>696</v>
      </c>
      <c r="G1962" s="28">
        <v>45827.963437500002</v>
      </c>
    </row>
    <row r="1963" spans="1:7" x14ac:dyDescent="0.25">
      <c r="A1963" s="33" t="s">
        <v>8874</v>
      </c>
      <c r="B1963" s="33" t="s">
        <v>5593</v>
      </c>
      <c r="C1963" s="33" t="s">
        <v>704</v>
      </c>
      <c r="D1963" s="33" t="s">
        <v>713</v>
      </c>
      <c r="E1963" s="28">
        <v>45827.963530092595</v>
      </c>
      <c r="F1963" s="33" t="s">
        <v>696</v>
      </c>
      <c r="G1963" s="28">
        <v>45827.963530092595</v>
      </c>
    </row>
    <row r="1964" spans="1:7" x14ac:dyDescent="0.25">
      <c r="A1964" s="33" t="s">
        <v>8875</v>
      </c>
      <c r="B1964" s="33" t="s">
        <v>2701</v>
      </c>
      <c r="C1964" s="33" t="s">
        <v>717</v>
      </c>
      <c r="D1964" s="33" t="s">
        <v>718</v>
      </c>
      <c r="E1964" s="28">
        <v>45827.963946759257</v>
      </c>
      <c r="F1964" s="33" t="s">
        <v>696</v>
      </c>
      <c r="G1964" s="28">
        <v>45827.963946759257</v>
      </c>
    </row>
    <row r="1965" spans="1:7" x14ac:dyDescent="0.25">
      <c r="A1965" s="33" t="s">
        <v>8876</v>
      </c>
      <c r="B1965" s="33" t="s">
        <v>5593</v>
      </c>
      <c r="C1965" s="33" t="s">
        <v>707</v>
      </c>
      <c r="D1965" s="33" t="s">
        <v>713</v>
      </c>
      <c r="E1965" s="28">
        <v>45827.963958333334</v>
      </c>
      <c r="F1965" s="33" t="s">
        <v>696</v>
      </c>
      <c r="G1965" s="28">
        <v>45827.963958333334</v>
      </c>
    </row>
    <row r="1966" spans="1:7" x14ac:dyDescent="0.25">
      <c r="A1966" s="33" t="s">
        <v>8877</v>
      </c>
      <c r="B1966" s="33" t="s">
        <v>5611</v>
      </c>
      <c r="C1966" s="33" t="s">
        <v>707</v>
      </c>
      <c r="D1966" s="33" t="s">
        <v>713</v>
      </c>
      <c r="E1966" s="28">
        <v>45827.964050925926</v>
      </c>
      <c r="F1966" s="33" t="s">
        <v>696</v>
      </c>
      <c r="G1966" s="28">
        <v>45827.964050925926</v>
      </c>
    </row>
    <row r="1967" spans="1:7" x14ac:dyDescent="0.25">
      <c r="A1967" s="33" t="s">
        <v>8878</v>
      </c>
      <c r="B1967" s="33" t="s">
        <v>6306</v>
      </c>
      <c r="C1967" s="33" t="s">
        <v>704</v>
      </c>
      <c r="D1967" s="33" t="s">
        <v>713</v>
      </c>
      <c r="E1967" s="28">
        <v>45827.969583333332</v>
      </c>
      <c r="F1967" s="33" t="s">
        <v>696</v>
      </c>
      <c r="G1967" s="28">
        <v>45827.969583333332</v>
      </c>
    </row>
    <row r="1968" spans="1:7" x14ac:dyDescent="0.25">
      <c r="A1968" s="33" t="s">
        <v>8879</v>
      </c>
      <c r="B1968" s="33" t="s">
        <v>6262</v>
      </c>
      <c r="C1968" s="33" t="s">
        <v>694</v>
      </c>
      <c r="D1968" s="33" t="s">
        <v>695</v>
      </c>
      <c r="E1968" s="28">
        <v>45827.980127314811</v>
      </c>
      <c r="F1968" s="33" t="s">
        <v>696</v>
      </c>
      <c r="G1968" s="28">
        <v>45827.980127314811</v>
      </c>
    </row>
    <row r="1969" spans="1:7" x14ac:dyDescent="0.25">
      <c r="A1969" s="33" t="s">
        <v>8880</v>
      </c>
      <c r="B1969" s="33" t="s">
        <v>3274</v>
      </c>
      <c r="C1969" s="33" t="s">
        <v>694</v>
      </c>
      <c r="D1969" s="33" t="s">
        <v>695</v>
      </c>
      <c r="E1969" s="28">
        <v>45827.980300925927</v>
      </c>
      <c r="F1969" s="33" t="s">
        <v>696</v>
      </c>
      <c r="G1969" s="28">
        <v>45827.980300925927</v>
      </c>
    </row>
    <row r="1970" spans="1:7" x14ac:dyDescent="0.25">
      <c r="A1970" s="33" t="s">
        <v>8881</v>
      </c>
      <c r="B1970" s="33" t="s">
        <v>3268</v>
      </c>
      <c r="C1970" s="33" t="s">
        <v>694</v>
      </c>
      <c r="D1970" s="33" t="s">
        <v>695</v>
      </c>
      <c r="E1970" s="28">
        <v>45827.980405092596</v>
      </c>
      <c r="F1970" s="33" t="s">
        <v>696</v>
      </c>
      <c r="G1970" s="28">
        <v>45827.980405092596</v>
      </c>
    </row>
    <row r="1971" spans="1:7" x14ac:dyDescent="0.25">
      <c r="A1971" s="33" t="s">
        <v>8882</v>
      </c>
      <c r="B1971" s="33" t="s">
        <v>3266</v>
      </c>
      <c r="C1971" s="33" t="s">
        <v>694</v>
      </c>
      <c r="D1971" s="33" t="s">
        <v>695</v>
      </c>
      <c r="E1971" s="28">
        <v>45827.980520833335</v>
      </c>
      <c r="F1971" s="33" t="s">
        <v>696</v>
      </c>
      <c r="G1971" s="28">
        <v>45827.980520833335</v>
      </c>
    </row>
    <row r="1972" spans="1:7" x14ac:dyDescent="0.25">
      <c r="A1972" s="33" t="s">
        <v>8883</v>
      </c>
      <c r="B1972" s="33" t="s">
        <v>3272</v>
      </c>
      <c r="C1972" s="33" t="s">
        <v>694</v>
      </c>
      <c r="D1972" s="33" t="s">
        <v>695</v>
      </c>
      <c r="E1972" s="28">
        <v>45827.98060185185</v>
      </c>
      <c r="F1972" s="33" t="s">
        <v>696</v>
      </c>
      <c r="G1972" s="28">
        <v>45827.98060185185</v>
      </c>
    </row>
    <row r="1973" spans="1:7" x14ac:dyDescent="0.25">
      <c r="A1973" s="33" t="s">
        <v>8884</v>
      </c>
      <c r="B1973" s="33" t="s">
        <v>3224</v>
      </c>
      <c r="C1973" s="33" t="s">
        <v>694</v>
      </c>
      <c r="D1973" s="33" t="s">
        <v>695</v>
      </c>
      <c r="E1973" s="28">
        <v>45827.98065972222</v>
      </c>
      <c r="F1973" s="33" t="s">
        <v>696</v>
      </c>
      <c r="G1973" s="28">
        <v>45827.98065972222</v>
      </c>
    </row>
    <row r="1974" spans="1:7" x14ac:dyDescent="0.25">
      <c r="A1974" s="33" t="s">
        <v>8885</v>
      </c>
      <c r="B1974" s="33" t="s">
        <v>3270</v>
      </c>
      <c r="C1974" s="33" t="s">
        <v>694</v>
      </c>
      <c r="D1974" s="33" t="s">
        <v>695</v>
      </c>
      <c r="E1974" s="28">
        <v>45827.981053240743</v>
      </c>
      <c r="F1974" s="33" t="s">
        <v>696</v>
      </c>
      <c r="G1974" s="28">
        <v>45827.981053240743</v>
      </c>
    </row>
    <row r="1975" spans="1:7" x14ac:dyDescent="0.25">
      <c r="A1975" s="33" t="s">
        <v>8886</v>
      </c>
      <c r="B1975" s="33" t="s">
        <v>3264</v>
      </c>
      <c r="C1975" s="33" t="s">
        <v>694</v>
      </c>
      <c r="D1975" s="33" t="s">
        <v>695</v>
      </c>
      <c r="E1975" s="28">
        <v>45827.981423611112</v>
      </c>
      <c r="F1975" s="33" t="s">
        <v>696</v>
      </c>
      <c r="G1975" s="28">
        <v>45827.981423611112</v>
      </c>
    </row>
    <row r="1976" spans="1:7" x14ac:dyDescent="0.25">
      <c r="A1976" s="33" t="s">
        <v>8887</v>
      </c>
      <c r="B1976" s="33" t="s">
        <v>3848</v>
      </c>
      <c r="C1976" s="33" t="s">
        <v>717</v>
      </c>
      <c r="D1976" s="33" t="s">
        <v>718</v>
      </c>
      <c r="E1976" s="28">
        <v>45827.986307870371</v>
      </c>
      <c r="F1976" s="33" t="s">
        <v>696</v>
      </c>
      <c r="G1976" s="28">
        <v>45827.986307870371</v>
      </c>
    </row>
    <row r="1977" spans="1:7" x14ac:dyDescent="0.25">
      <c r="A1977" s="33" t="s">
        <v>8888</v>
      </c>
      <c r="B1977" s="33" t="s">
        <v>3811</v>
      </c>
      <c r="C1977" s="33" t="s">
        <v>717</v>
      </c>
      <c r="D1977" s="33" t="s">
        <v>718</v>
      </c>
      <c r="E1977" s="28">
        <v>45827.986331018517</v>
      </c>
      <c r="F1977" s="33" t="s">
        <v>696</v>
      </c>
      <c r="G1977" s="28">
        <v>45827.986331018517</v>
      </c>
    </row>
    <row r="1978" spans="1:7" x14ac:dyDescent="0.25">
      <c r="A1978" s="33" t="s">
        <v>8889</v>
      </c>
      <c r="B1978" s="33" t="s">
        <v>4512</v>
      </c>
      <c r="C1978" s="33" t="s">
        <v>694</v>
      </c>
      <c r="D1978" s="33" t="s">
        <v>695</v>
      </c>
      <c r="E1978" s="28">
        <v>45827.98945601852</v>
      </c>
      <c r="F1978" s="33" t="s">
        <v>696</v>
      </c>
      <c r="G1978" s="28">
        <v>45827.98945601852</v>
      </c>
    </row>
    <row r="1979" spans="1:7" x14ac:dyDescent="0.25">
      <c r="A1979" s="33" t="s">
        <v>8890</v>
      </c>
      <c r="B1979" s="33" t="s">
        <v>4523</v>
      </c>
      <c r="C1979" s="33" t="s">
        <v>694</v>
      </c>
      <c r="D1979" s="33" t="s">
        <v>695</v>
      </c>
      <c r="E1979" s="28">
        <v>45827.989641203705</v>
      </c>
      <c r="F1979" s="33" t="s">
        <v>696</v>
      </c>
      <c r="G1979" s="28">
        <v>45827.989641203705</v>
      </c>
    </row>
    <row r="1980" spans="1:7" x14ac:dyDescent="0.25">
      <c r="A1980" s="33" t="s">
        <v>8891</v>
      </c>
      <c r="B1980" s="33" t="s">
        <v>5547</v>
      </c>
      <c r="C1980" s="33" t="s">
        <v>699</v>
      </c>
      <c r="D1980" s="33" t="s">
        <v>700</v>
      </c>
      <c r="E1980" s="28">
        <v>45827.992083333331</v>
      </c>
      <c r="F1980" s="33" t="s">
        <v>696</v>
      </c>
      <c r="G1980" s="28">
        <v>45827.992083333331</v>
      </c>
    </row>
    <row r="1981" spans="1:7" x14ac:dyDescent="0.25">
      <c r="A1981" s="33" t="s">
        <v>8892</v>
      </c>
      <c r="B1981" s="33" t="s">
        <v>3221</v>
      </c>
      <c r="C1981" s="33" t="s">
        <v>694</v>
      </c>
      <c r="D1981" s="33" t="s">
        <v>695</v>
      </c>
      <c r="E1981" s="28">
        <v>45827.991331018522</v>
      </c>
      <c r="F1981" s="33" t="s">
        <v>696</v>
      </c>
      <c r="G1981" s="28">
        <v>45827.991331018522</v>
      </c>
    </row>
    <row r="1982" spans="1:7" x14ac:dyDescent="0.25">
      <c r="A1982" s="33" t="s">
        <v>8893</v>
      </c>
      <c r="B1982" s="33" t="s">
        <v>3212</v>
      </c>
      <c r="C1982" s="33" t="s">
        <v>694</v>
      </c>
      <c r="D1982" s="33" t="s">
        <v>695</v>
      </c>
      <c r="E1982" s="28">
        <v>45827.991412037038</v>
      </c>
      <c r="F1982" s="33" t="s">
        <v>696</v>
      </c>
      <c r="G1982" s="28">
        <v>45827.991412037038</v>
      </c>
    </row>
    <row r="1983" spans="1:7" x14ac:dyDescent="0.25">
      <c r="A1983" s="33" t="s">
        <v>8894</v>
      </c>
      <c r="B1983" s="33" t="s">
        <v>3215</v>
      </c>
      <c r="C1983" s="33" t="s">
        <v>694</v>
      </c>
      <c r="D1983" s="33" t="s">
        <v>695</v>
      </c>
      <c r="E1983" s="28">
        <v>45827.99150462963</v>
      </c>
      <c r="F1983" s="33" t="s">
        <v>696</v>
      </c>
      <c r="G1983" s="28">
        <v>45827.99150462963</v>
      </c>
    </row>
    <row r="1984" spans="1:7" x14ac:dyDescent="0.25">
      <c r="A1984" s="33" t="s">
        <v>8895</v>
      </c>
      <c r="B1984" s="33" t="s">
        <v>3217</v>
      </c>
      <c r="C1984" s="33" t="s">
        <v>694</v>
      </c>
      <c r="D1984" s="33" t="s">
        <v>695</v>
      </c>
      <c r="E1984" s="28">
        <v>45827.991608796299</v>
      </c>
      <c r="F1984" s="33" t="s">
        <v>696</v>
      </c>
      <c r="G1984" s="28">
        <v>45827.991608796299</v>
      </c>
    </row>
    <row r="1985" spans="1:7" x14ac:dyDescent="0.25">
      <c r="A1985" s="33" t="s">
        <v>8896</v>
      </c>
      <c r="B1985" s="33" t="s">
        <v>3219</v>
      </c>
      <c r="C1985" s="33" t="s">
        <v>694</v>
      </c>
      <c r="D1985" s="33" t="s">
        <v>695</v>
      </c>
      <c r="E1985" s="28">
        <v>45827.991724537038</v>
      </c>
      <c r="F1985" s="33" t="s">
        <v>696</v>
      </c>
      <c r="G1985" s="28">
        <v>45827.991724537038</v>
      </c>
    </row>
    <row r="1986" spans="1:7" x14ac:dyDescent="0.25">
      <c r="A1986" s="33" t="s">
        <v>8897</v>
      </c>
      <c r="B1986" s="33" t="s">
        <v>3256</v>
      </c>
      <c r="C1986" s="33" t="s">
        <v>694</v>
      </c>
      <c r="D1986" s="33" t="s">
        <v>695</v>
      </c>
      <c r="E1986" s="28">
        <v>45827.991840277777</v>
      </c>
      <c r="F1986" s="33" t="s">
        <v>696</v>
      </c>
      <c r="G1986" s="28">
        <v>45827.991840277777</v>
      </c>
    </row>
    <row r="1987" spans="1:7" x14ac:dyDescent="0.25">
      <c r="A1987" s="33" t="s">
        <v>8898</v>
      </c>
      <c r="B1987" s="33" t="s">
        <v>3260</v>
      </c>
      <c r="C1987" s="33" t="s">
        <v>694</v>
      </c>
      <c r="D1987" s="33" t="s">
        <v>695</v>
      </c>
      <c r="E1987" s="28">
        <v>45827.991886574076</v>
      </c>
      <c r="F1987" s="33" t="s">
        <v>696</v>
      </c>
      <c r="G1987" s="28">
        <v>45827.991886574076</v>
      </c>
    </row>
    <row r="1988" spans="1:7" x14ac:dyDescent="0.25">
      <c r="A1988" s="33" t="s">
        <v>8899</v>
      </c>
      <c r="B1988" s="33" t="s">
        <v>5094</v>
      </c>
      <c r="C1988" s="33" t="s">
        <v>707</v>
      </c>
      <c r="D1988" s="33" t="s">
        <v>716</v>
      </c>
      <c r="E1988" s="28">
        <v>45827.999606481484</v>
      </c>
      <c r="F1988" s="33" t="s">
        <v>696</v>
      </c>
      <c r="G1988" s="28">
        <v>45827.999606481484</v>
      </c>
    </row>
    <row r="1989" spans="1:7" x14ac:dyDescent="0.25">
      <c r="A1989" s="33" t="s">
        <v>8900</v>
      </c>
      <c r="B1989" s="33" t="s">
        <v>5706</v>
      </c>
      <c r="C1989" s="33" t="s">
        <v>694</v>
      </c>
      <c r="D1989" s="33" t="s">
        <v>695</v>
      </c>
      <c r="E1989" s="28">
        <v>45828.037615740737</v>
      </c>
      <c r="F1989" s="33" t="s">
        <v>696</v>
      </c>
      <c r="G1989" s="28">
        <v>45827.037615740737</v>
      </c>
    </row>
    <row r="1990" spans="1:7" x14ac:dyDescent="0.25">
      <c r="A1990" s="33" t="s">
        <v>8901</v>
      </c>
      <c r="B1990" s="33" t="s">
        <v>4571</v>
      </c>
      <c r="C1990" s="33" t="s">
        <v>702</v>
      </c>
      <c r="D1990" s="33" t="s">
        <v>73</v>
      </c>
      <c r="E1990" s="28">
        <v>45828.039479166669</v>
      </c>
      <c r="F1990" s="33" t="s">
        <v>696</v>
      </c>
      <c r="G1990" s="28">
        <v>45827.039479166669</v>
      </c>
    </row>
    <row r="1991" spans="1:7" x14ac:dyDescent="0.25">
      <c r="A1991" s="33" t="s">
        <v>8902</v>
      </c>
      <c r="B1991" s="33" t="s">
        <v>6282</v>
      </c>
      <c r="C1991" s="33" t="s">
        <v>704</v>
      </c>
      <c r="D1991" s="33" t="s">
        <v>713</v>
      </c>
      <c r="E1991" s="28">
        <v>45828.041886574072</v>
      </c>
      <c r="F1991" s="33" t="s">
        <v>696</v>
      </c>
      <c r="G1991" s="28">
        <v>45827.041886574072</v>
      </c>
    </row>
    <row r="1992" spans="1:7" x14ac:dyDescent="0.25">
      <c r="A1992" s="33" t="s">
        <v>8903</v>
      </c>
      <c r="B1992" s="33" t="s">
        <v>6285</v>
      </c>
      <c r="C1992" s="33" t="s">
        <v>704</v>
      </c>
      <c r="D1992" s="33" t="s">
        <v>713</v>
      </c>
      <c r="E1992" s="28">
        <v>45828.041932870372</v>
      </c>
      <c r="F1992" s="33" t="s">
        <v>696</v>
      </c>
      <c r="G1992" s="28">
        <v>45827.041932870372</v>
      </c>
    </row>
    <row r="1993" spans="1:7" x14ac:dyDescent="0.25">
      <c r="A1993" s="33" t="s">
        <v>8904</v>
      </c>
      <c r="B1993" s="33" t="s">
        <v>2770</v>
      </c>
      <c r="C1993" s="33" t="s">
        <v>717</v>
      </c>
      <c r="D1993" s="33" t="s">
        <v>718</v>
      </c>
      <c r="E1993" s="28">
        <v>45828.041898148149</v>
      </c>
      <c r="F1993" s="33" t="s">
        <v>696</v>
      </c>
      <c r="G1993" s="28">
        <v>45827.041898148149</v>
      </c>
    </row>
    <row r="1994" spans="1:7" x14ac:dyDescent="0.25">
      <c r="A1994" s="33" t="s">
        <v>8905</v>
      </c>
      <c r="B1994" s="33" t="s">
        <v>2782</v>
      </c>
      <c r="C1994" s="33" t="s">
        <v>717</v>
      </c>
      <c r="D1994" s="33" t="s">
        <v>718</v>
      </c>
      <c r="E1994" s="28">
        <v>45828.041979166665</v>
      </c>
      <c r="F1994" s="33" t="s">
        <v>696</v>
      </c>
      <c r="G1994" s="28">
        <v>45827.041979166665</v>
      </c>
    </row>
    <row r="1995" spans="1:7" x14ac:dyDescent="0.25">
      <c r="A1995" s="33" t="s">
        <v>8906</v>
      </c>
      <c r="B1995" s="33" t="s">
        <v>2784</v>
      </c>
      <c r="C1995" s="33" t="s">
        <v>717</v>
      </c>
      <c r="D1995" s="33" t="s">
        <v>718</v>
      </c>
      <c r="E1995" s="28">
        <v>45828.042175925926</v>
      </c>
      <c r="F1995" s="33" t="s">
        <v>696</v>
      </c>
      <c r="G1995" s="28">
        <v>45827.042175925926</v>
      </c>
    </row>
    <row r="1996" spans="1:7" x14ac:dyDescent="0.25">
      <c r="A1996" s="33" t="s">
        <v>8907</v>
      </c>
      <c r="B1996" s="33" t="s">
        <v>4571</v>
      </c>
      <c r="C1996" s="33" t="s">
        <v>709</v>
      </c>
      <c r="D1996" s="33" t="s">
        <v>73</v>
      </c>
      <c r="E1996" s="28">
        <v>45828.042407407411</v>
      </c>
      <c r="F1996" s="33" t="s">
        <v>696</v>
      </c>
      <c r="G1996" s="28">
        <v>45827.042407407411</v>
      </c>
    </row>
    <row r="1997" spans="1:7" x14ac:dyDescent="0.25">
      <c r="A1997" s="33" t="s">
        <v>8908</v>
      </c>
      <c r="B1997" s="33" t="s">
        <v>5567</v>
      </c>
      <c r="C1997" s="33" t="s">
        <v>704</v>
      </c>
      <c r="D1997" s="33" t="s">
        <v>720</v>
      </c>
      <c r="E1997" s="28">
        <v>45828.048576388886</v>
      </c>
      <c r="F1997" s="33" t="s">
        <v>696</v>
      </c>
      <c r="G1997" s="28">
        <v>45827.048576388886</v>
      </c>
    </row>
    <row r="1998" spans="1:7" x14ac:dyDescent="0.25">
      <c r="A1998" s="33" t="s">
        <v>8909</v>
      </c>
      <c r="B1998" s="33" t="s">
        <v>5570</v>
      </c>
      <c r="C1998" s="33" t="s">
        <v>704</v>
      </c>
      <c r="D1998" s="33" t="s">
        <v>720</v>
      </c>
      <c r="E1998" s="28">
        <v>45828.048668981479</v>
      </c>
      <c r="F1998" s="33" t="s">
        <v>696</v>
      </c>
      <c r="G1998" s="28">
        <v>45827.048668981479</v>
      </c>
    </row>
    <row r="1999" spans="1:7" x14ac:dyDescent="0.25">
      <c r="A1999" s="33" t="s">
        <v>8910</v>
      </c>
      <c r="B1999" s="33" t="s">
        <v>1436</v>
      </c>
      <c r="C1999" s="33" t="s">
        <v>709</v>
      </c>
      <c r="D1999" s="33" t="s">
        <v>77</v>
      </c>
      <c r="E1999" s="28">
        <v>45828.059363425928</v>
      </c>
      <c r="F1999" s="33" t="s">
        <v>696</v>
      </c>
      <c r="G1999" s="28">
        <v>45827.059363425928</v>
      </c>
    </row>
    <row r="2000" spans="1:7" x14ac:dyDescent="0.25">
      <c r="A2000" s="33" t="s">
        <v>8911</v>
      </c>
      <c r="B2000" s="33" t="s">
        <v>6419</v>
      </c>
      <c r="C2000" s="33" t="s">
        <v>699</v>
      </c>
      <c r="D2000" s="33" t="s">
        <v>715</v>
      </c>
      <c r="E2000" s="28">
        <v>45828.065069444441</v>
      </c>
      <c r="F2000" s="33" t="s">
        <v>696</v>
      </c>
      <c r="G2000" s="28">
        <v>45827.065069444441</v>
      </c>
    </row>
    <row r="2001" spans="1:7" x14ac:dyDescent="0.25">
      <c r="A2001" s="33" t="s">
        <v>8912</v>
      </c>
      <c r="B2001" s="33" t="s">
        <v>3318</v>
      </c>
      <c r="C2001" s="33" t="s">
        <v>702</v>
      </c>
      <c r="D2001" s="33" t="s">
        <v>77</v>
      </c>
      <c r="E2001" s="28">
        <v>45828.06690972222</v>
      </c>
      <c r="F2001" s="33" t="s">
        <v>696</v>
      </c>
      <c r="G2001" s="28">
        <v>45827.06690972222</v>
      </c>
    </row>
    <row r="2002" spans="1:7" x14ac:dyDescent="0.25">
      <c r="A2002" s="33" t="s">
        <v>8913</v>
      </c>
      <c r="B2002" s="33" t="s">
        <v>5094</v>
      </c>
      <c r="C2002" s="33" t="s">
        <v>694</v>
      </c>
      <c r="D2002" s="33" t="s">
        <v>695</v>
      </c>
      <c r="E2002" s="28">
        <v>45828.068356481483</v>
      </c>
      <c r="F2002" s="33" t="s">
        <v>696</v>
      </c>
      <c r="G2002" s="28">
        <v>45827.068356481483</v>
      </c>
    </row>
    <row r="2003" spans="1:7" x14ac:dyDescent="0.25">
      <c r="A2003" s="33" t="s">
        <v>8914</v>
      </c>
      <c r="B2003" s="33" t="s">
        <v>4508</v>
      </c>
      <c r="C2003" s="33" t="s">
        <v>694</v>
      </c>
      <c r="D2003" s="33" t="s">
        <v>695</v>
      </c>
      <c r="E2003" s="28">
        <v>45828.068391203706</v>
      </c>
      <c r="F2003" s="33" t="s">
        <v>696</v>
      </c>
      <c r="G2003" s="28">
        <v>45827.068391203706</v>
      </c>
    </row>
    <row r="2004" spans="1:7" x14ac:dyDescent="0.25">
      <c r="A2004" s="33" t="s">
        <v>8915</v>
      </c>
      <c r="B2004" s="33" t="s">
        <v>2201</v>
      </c>
      <c r="C2004" s="33" t="s">
        <v>694</v>
      </c>
      <c r="D2004" s="33" t="s">
        <v>695</v>
      </c>
      <c r="E2004" s="28">
        <v>45828.068425925929</v>
      </c>
      <c r="F2004" s="33" t="s">
        <v>696</v>
      </c>
      <c r="G2004" s="28">
        <v>45827.068425925929</v>
      </c>
    </row>
    <row r="2005" spans="1:7" x14ac:dyDescent="0.25">
      <c r="A2005" s="33" t="s">
        <v>8916</v>
      </c>
      <c r="B2005" s="33" t="s">
        <v>2203</v>
      </c>
      <c r="C2005" s="33" t="s">
        <v>694</v>
      </c>
      <c r="D2005" s="33" t="s">
        <v>695</v>
      </c>
      <c r="E2005" s="28">
        <v>45828.068472222221</v>
      </c>
      <c r="F2005" s="33" t="s">
        <v>696</v>
      </c>
      <c r="G2005" s="28">
        <v>45827.068472222221</v>
      </c>
    </row>
    <row r="2006" spans="1:7" x14ac:dyDescent="0.25">
      <c r="A2006" s="33" t="s">
        <v>8917</v>
      </c>
      <c r="B2006" s="33" t="s">
        <v>2205</v>
      </c>
      <c r="C2006" s="33" t="s">
        <v>694</v>
      </c>
      <c r="D2006" s="33" t="s">
        <v>695</v>
      </c>
      <c r="E2006" s="28">
        <v>45828.068506944444</v>
      </c>
      <c r="F2006" s="33" t="s">
        <v>696</v>
      </c>
      <c r="G2006" s="28">
        <v>45827.068506944444</v>
      </c>
    </row>
    <row r="2007" spans="1:7" x14ac:dyDescent="0.25">
      <c r="A2007" s="33" t="s">
        <v>8918</v>
      </c>
      <c r="B2007" s="33" t="s">
        <v>2199</v>
      </c>
      <c r="C2007" s="33" t="s">
        <v>694</v>
      </c>
      <c r="D2007" s="33" t="s">
        <v>695</v>
      </c>
      <c r="E2007" s="28">
        <v>45828.068541666667</v>
      </c>
      <c r="F2007" s="33" t="s">
        <v>696</v>
      </c>
      <c r="G2007" s="28">
        <v>45827.068541666667</v>
      </c>
    </row>
    <row r="2008" spans="1:7" x14ac:dyDescent="0.25">
      <c r="A2008" s="33" t="s">
        <v>8919</v>
      </c>
      <c r="B2008" s="33" t="s">
        <v>2196</v>
      </c>
      <c r="C2008" s="33" t="s">
        <v>694</v>
      </c>
      <c r="D2008" s="33" t="s">
        <v>695</v>
      </c>
      <c r="E2008" s="28">
        <v>45828.068576388891</v>
      </c>
      <c r="F2008" s="33" t="s">
        <v>696</v>
      </c>
      <c r="G2008" s="28">
        <v>45827.068576388891</v>
      </c>
    </row>
    <row r="2009" spans="1:7" x14ac:dyDescent="0.25">
      <c r="A2009" s="33" t="s">
        <v>8920</v>
      </c>
      <c r="B2009" s="33" t="s">
        <v>2157</v>
      </c>
      <c r="C2009" s="33" t="s">
        <v>694</v>
      </c>
      <c r="D2009" s="33" t="s">
        <v>695</v>
      </c>
      <c r="E2009" s="28">
        <v>45828.068611111114</v>
      </c>
      <c r="F2009" s="33" t="s">
        <v>696</v>
      </c>
      <c r="G2009" s="28">
        <v>45827.068611111114</v>
      </c>
    </row>
    <row r="2010" spans="1:7" x14ac:dyDescent="0.25">
      <c r="A2010" s="33" t="s">
        <v>8921</v>
      </c>
      <c r="B2010" s="33" t="s">
        <v>5557</v>
      </c>
      <c r="C2010" s="33" t="s">
        <v>704</v>
      </c>
      <c r="D2010" s="33" t="s">
        <v>708</v>
      </c>
      <c r="E2010" s="28">
        <v>45828.073298611111</v>
      </c>
      <c r="F2010" s="33" t="s">
        <v>696</v>
      </c>
      <c r="G2010" s="28">
        <v>45827.073298611111</v>
      </c>
    </row>
    <row r="2011" spans="1:7" x14ac:dyDescent="0.25">
      <c r="A2011" s="33" t="s">
        <v>8922</v>
      </c>
      <c r="B2011" s="33" t="s">
        <v>6280</v>
      </c>
      <c r="C2011" s="33" t="s">
        <v>704</v>
      </c>
      <c r="D2011" s="33" t="s">
        <v>708</v>
      </c>
      <c r="E2011" s="28">
        <v>45828.073321759257</v>
      </c>
      <c r="F2011" s="33" t="s">
        <v>696</v>
      </c>
      <c r="G2011" s="28">
        <v>45827.073321759257</v>
      </c>
    </row>
    <row r="2012" spans="1:7" x14ac:dyDescent="0.25">
      <c r="A2012" s="33" t="s">
        <v>8923</v>
      </c>
      <c r="B2012" s="33" t="s">
        <v>5557</v>
      </c>
      <c r="C2012" s="33" t="s">
        <v>707</v>
      </c>
      <c r="D2012" s="33" t="s">
        <v>708</v>
      </c>
      <c r="E2012" s="28">
        <v>45828.073495370372</v>
      </c>
      <c r="F2012" s="33" t="s">
        <v>696</v>
      </c>
      <c r="G2012" s="28">
        <v>45827.073495370372</v>
      </c>
    </row>
    <row r="2013" spans="1:7" x14ac:dyDescent="0.25">
      <c r="A2013" s="33" t="s">
        <v>8924</v>
      </c>
      <c r="B2013" s="33" t="s">
        <v>6280</v>
      </c>
      <c r="C2013" s="33" t="s">
        <v>707</v>
      </c>
      <c r="D2013" s="33" t="s">
        <v>708</v>
      </c>
      <c r="E2013" s="28">
        <v>45828.073530092595</v>
      </c>
      <c r="F2013" s="33" t="s">
        <v>696</v>
      </c>
      <c r="G2013" s="28">
        <v>45827.073530092595</v>
      </c>
    </row>
    <row r="2014" spans="1:7" x14ac:dyDescent="0.25">
      <c r="A2014" s="33" t="s">
        <v>8925</v>
      </c>
      <c r="B2014" s="33" t="s">
        <v>5545</v>
      </c>
      <c r="C2014" s="33" t="s">
        <v>707</v>
      </c>
      <c r="D2014" s="33" t="s">
        <v>716</v>
      </c>
      <c r="E2014" s="28">
        <v>45828.074282407404</v>
      </c>
      <c r="F2014" s="33" t="s">
        <v>696</v>
      </c>
      <c r="G2014" s="28">
        <v>45827.074282407404</v>
      </c>
    </row>
    <row r="2015" spans="1:7" x14ac:dyDescent="0.25">
      <c r="A2015" s="33" t="s">
        <v>8939</v>
      </c>
      <c r="B2015" s="33" t="s">
        <v>4529</v>
      </c>
      <c r="C2015" s="33" t="s">
        <v>707</v>
      </c>
      <c r="D2015" s="33" t="s">
        <v>716</v>
      </c>
      <c r="E2015" s="28">
        <v>45828.090254629627</v>
      </c>
      <c r="F2015" s="33" t="s">
        <v>696</v>
      </c>
      <c r="G2015" s="28">
        <v>45827.090254629627</v>
      </c>
    </row>
    <row r="2016" spans="1:7" x14ac:dyDescent="0.25">
      <c r="A2016" s="33" t="s">
        <v>8940</v>
      </c>
      <c r="B2016" s="33" t="s">
        <v>4527</v>
      </c>
      <c r="C2016" s="33" t="s">
        <v>707</v>
      </c>
      <c r="D2016" s="33" t="s">
        <v>716</v>
      </c>
      <c r="E2016" s="28">
        <v>45828.090289351851</v>
      </c>
      <c r="F2016" s="33" t="s">
        <v>696</v>
      </c>
      <c r="G2016" s="28">
        <v>45827.090289351851</v>
      </c>
    </row>
    <row r="2017" spans="1:7" x14ac:dyDescent="0.25">
      <c r="A2017" s="33" t="s">
        <v>8941</v>
      </c>
      <c r="B2017" s="33" t="s">
        <v>4428</v>
      </c>
      <c r="C2017" s="33" t="s">
        <v>707</v>
      </c>
      <c r="D2017" s="33" t="s">
        <v>716</v>
      </c>
      <c r="E2017" s="28">
        <v>45828.090312499997</v>
      </c>
      <c r="F2017" s="33" t="s">
        <v>696</v>
      </c>
      <c r="G2017" s="28">
        <v>45827.090312499997</v>
      </c>
    </row>
    <row r="2018" spans="1:7" x14ac:dyDescent="0.25">
      <c r="A2018" s="33" t="s">
        <v>8942</v>
      </c>
      <c r="B2018" s="33" t="s">
        <v>4426</v>
      </c>
      <c r="C2018" s="33" t="s">
        <v>707</v>
      </c>
      <c r="D2018" s="33" t="s">
        <v>716</v>
      </c>
      <c r="E2018" s="28">
        <v>45828.09034722222</v>
      </c>
      <c r="F2018" s="33" t="s">
        <v>696</v>
      </c>
      <c r="G2018" s="28">
        <v>45827.09034722222</v>
      </c>
    </row>
    <row r="2019" spans="1:7" x14ac:dyDescent="0.25">
      <c r="A2019" s="33" t="s">
        <v>8943</v>
      </c>
      <c r="B2019" s="33" t="s">
        <v>6177</v>
      </c>
      <c r="C2019" s="33" t="s">
        <v>699</v>
      </c>
      <c r="D2019" s="33" t="s">
        <v>700</v>
      </c>
      <c r="E2019" s="28">
        <v>45828.091562499998</v>
      </c>
      <c r="F2019" s="33" t="s">
        <v>696</v>
      </c>
      <c r="G2019" s="28">
        <v>45827.091562499998</v>
      </c>
    </row>
    <row r="2020" spans="1:7" x14ac:dyDescent="0.25">
      <c r="A2020" s="33" t="s">
        <v>8944</v>
      </c>
      <c r="B2020" s="33" t="s">
        <v>2100</v>
      </c>
      <c r="C2020" s="33" t="s">
        <v>717</v>
      </c>
      <c r="D2020" s="33" t="s">
        <v>718</v>
      </c>
      <c r="E2020" s="28">
        <v>45828.093043981484</v>
      </c>
      <c r="F2020" s="33" t="s">
        <v>696</v>
      </c>
      <c r="G2020" s="28">
        <v>45827.093043981484</v>
      </c>
    </row>
    <row r="2021" spans="1:7" x14ac:dyDescent="0.25">
      <c r="A2021" s="33" t="s">
        <v>8945</v>
      </c>
      <c r="B2021" s="33" t="s">
        <v>3850</v>
      </c>
      <c r="C2021" s="33" t="s">
        <v>702</v>
      </c>
      <c r="D2021" s="33" t="s">
        <v>77</v>
      </c>
      <c r="E2021" s="28">
        <v>45828.093368055554</v>
      </c>
      <c r="F2021" s="33" t="s">
        <v>696</v>
      </c>
      <c r="G2021" s="28">
        <v>45827.093368055554</v>
      </c>
    </row>
    <row r="2022" spans="1:7" x14ac:dyDescent="0.25">
      <c r="A2022" s="33" t="s">
        <v>8946</v>
      </c>
      <c r="B2022" s="33" t="s">
        <v>6247</v>
      </c>
      <c r="C2022" s="33" t="s">
        <v>704</v>
      </c>
      <c r="D2022" s="33" t="s">
        <v>720</v>
      </c>
      <c r="E2022" s="28">
        <v>45828.100092592591</v>
      </c>
      <c r="F2022" s="33" t="s">
        <v>696</v>
      </c>
      <c r="G2022" s="28">
        <v>45827.100092592591</v>
      </c>
    </row>
    <row r="2023" spans="1:7" x14ac:dyDescent="0.25">
      <c r="A2023" s="33" t="s">
        <v>8947</v>
      </c>
      <c r="B2023" s="33" t="s">
        <v>6247</v>
      </c>
      <c r="C2023" s="33" t="s">
        <v>707</v>
      </c>
      <c r="D2023" s="33" t="s">
        <v>720</v>
      </c>
      <c r="E2023" s="28">
        <v>45828.100289351853</v>
      </c>
      <c r="F2023" s="33" t="s">
        <v>696</v>
      </c>
      <c r="G2023" s="28">
        <v>45827.100289351853</v>
      </c>
    </row>
    <row r="2024" spans="1:7" x14ac:dyDescent="0.25">
      <c r="A2024" s="33" t="s">
        <v>8948</v>
      </c>
      <c r="B2024" s="33" t="s">
        <v>4816</v>
      </c>
      <c r="C2024" s="33" t="s">
        <v>702</v>
      </c>
      <c r="D2024" s="33" t="s">
        <v>119</v>
      </c>
      <c r="E2024" s="28">
        <v>45828.098356481481</v>
      </c>
      <c r="F2024" s="33" t="s">
        <v>696</v>
      </c>
      <c r="G2024" s="28">
        <v>45827.098356481481</v>
      </c>
    </row>
    <row r="2025" spans="1:7" x14ac:dyDescent="0.25">
      <c r="A2025" s="33" t="s">
        <v>8949</v>
      </c>
      <c r="B2025" s="33" t="s">
        <v>5565</v>
      </c>
      <c r="C2025" s="33" t="s">
        <v>707</v>
      </c>
      <c r="D2025" s="33" t="s">
        <v>720</v>
      </c>
      <c r="E2025" s="28">
        <v>45828.11210648148</v>
      </c>
      <c r="F2025" s="33" t="s">
        <v>696</v>
      </c>
      <c r="G2025" s="28">
        <v>45827.11210648148</v>
      </c>
    </row>
    <row r="2026" spans="1:7" x14ac:dyDescent="0.25">
      <c r="A2026" s="33" t="s">
        <v>8950</v>
      </c>
      <c r="B2026" s="33" t="s">
        <v>5799</v>
      </c>
      <c r="C2026" s="33" t="s">
        <v>717</v>
      </c>
      <c r="D2026" s="33" t="s">
        <v>718</v>
      </c>
      <c r="E2026" s="28">
        <v>45828.113379629627</v>
      </c>
      <c r="F2026" s="33" t="s">
        <v>696</v>
      </c>
      <c r="G2026" s="28">
        <v>45827.113379629627</v>
      </c>
    </row>
    <row r="2027" spans="1:7" x14ac:dyDescent="0.25">
      <c r="A2027" s="33" t="s">
        <v>8951</v>
      </c>
      <c r="B2027" s="33" t="s">
        <v>2749</v>
      </c>
      <c r="C2027" s="33" t="s">
        <v>694</v>
      </c>
      <c r="D2027" s="33" t="s">
        <v>695</v>
      </c>
      <c r="E2027" s="28">
        <v>45828.113125000003</v>
      </c>
      <c r="F2027" s="33" t="s">
        <v>696</v>
      </c>
      <c r="G2027" s="28">
        <v>45827.113125000003</v>
      </c>
    </row>
    <row r="2028" spans="1:7" x14ac:dyDescent="0.25">
      <c r="A2028" s="33" t="s">
        <v>8952</v>
      </c>
      <c r="B2028" s="33" t="s">
        <v>2733</v>
      </c>
      <c r="C2028" s="33" t="s">
        <v>694</v>
      </c>
      <c r="D2028" s="33" t="s">
        <v>695</v>
      </c>
      <c r="E2028" s="28">
        <v>45828.113310185188</v>
      </c>
      <c r="F2028" s="33" t="s">
        <v>696</v>
      </c>
      <c r="G2028" s="28">
        <v>45827.113310185188</v>
      </c>
    </row>
    <row r="2029" spans="1:7" x14ac:dyDescent="0.25">
      <c r="A2029" s="33" t="s">
        <v>8953</v>
      </c>
      <c r="B2029" s="33" t="s">
        <v>2741</v>
      </c>
      <c r="C2029" s="33" t="s">
        <v>694</v>
      </c>
      <c r="D2029" s="33" t="s">
        <v>695</v>
      </c>
      <c r="E2029" s="28">
        <v>45828.113437499997</v>
      </c>
      <c r="F2029" s="33" t="s">
        <v>696</v>
      </c>
      <c r="G2029" s="28">
        <v>45827.113437499997</v>
      </c>
    </row>
    <row r="2030" spans="1:7" x14ac:dyDescent="0.25">
      <c r="A2030" s="33" t="s">
        <v>8954</v>
      </c>
      <c r="B2030" s="33" t="s">
        <v>2747</v>
      </c>
      <c r="C2030" s="33" t="s">
        <v>694</v>
      </c>
      <c r="D2030" s="33" t="s">
        <v>695</v>
      </c>
      <c r="E2030" s="28">
        <v>45828.113518518519</v>
      </c>
      <c r="F2030" s="33" t="s">
        <v>696</v>
      </c>
      <c r="G2030" s="28">
        <v>45827.113518518519</v>
      </c>
    </row>
    <row r="2031" spans="1:7" x14ac:dyDescent="0.25">
      <c r="A2031" s="33" t="s">
        <v>8955</v>
      </c>
      <c r="B2031" s="33" t="s">
        <v>2723</v>
      </c>
      <c r="C2031" s="33" t="s">
        <v>694</v>
      </c>
      <c r="D2031" s="33" t="s">
        <v>695</v>
      </c>
      <c r="E2031" s="28">
        <v>45828.113530092596</v>
      </c>
      <c r="F2031" s="33" t="s">
        <v>696</v>
      </c>
      <c r="G2031" s="28">
        <v>45827.113530092596</v>
      </c>
    </row>
    <row r="2032" spans="1:7" x14ac:dyDescent="0.25">
      <c r="A2032" s="33" t="s">
        <v>8956</v>
      </c>
      <c r="B2032" s="33" t="s">
        <v>5545</v>
      </c>
      <c r="C2032" s="33" t="s">
        <v>694</v>
      </c>
      <c r="D2032" s="33" t="s">
        <v>695</v>
      </c>
      <c r="E2032" s="28">
        <v>45828.113599537035</v>
      </c>
      <c r="F2032" s="33" t="s">
        <v>696</v>
      </c>
      <c r="G2032" s="28">
        <v>45827.113599537035</v>
      </c>
    </row>
    <row r="2033" spans="1:7" x14ac:dyDescent="0.25">
      <c r="A2033" s="33" t="s">
        <v>8957</v>
      </c>
      <c r="B2033" s="33" t="s">
        <v>4447</v>
      </c>
      <c r="C2033" s="33" t="s">
        <v>704</v>
      </c>
      <c r="D2033" s="33" t="s">
        <v>705</v>
      </c>
      <c r="E2033" s="28">
        <v>45828.114594907405</v>
      </c>
      <c r="F2033" s="33" t="s">
        <v>696</v>
      </c>
      <c r="G2033" s="28">
        <v>45827.114594907405</v>
      </c>
    </row>
    <row r="2034" spans="1:7" x14ac:dyDescent="0.25">
      <c r="A2034" s="33" t="s">
        <v>8958</v>
      </c>
      <c r="B2034" s="33" t="s">
        <v>5441</v>
      </c>
      <c r="C2034" s="33" t="s">
        <v>702</v>
      </c>
      <c r="D2034" s="33" t="s">
        <v>73</v>
      </c>
      <c r="E2034" s="28">
        <v>45828.120567129627</v>
      </c>
      <c r="F2034" s="33" t="s">
        <v>696</v>
      </c>
      <c r="G2034" s="28">
        <v>45827.120567129627</v>
      </c>
    </row>
    <row r="2035" spans="1:7" x14ac:dyDescent="0.25">
      <c r="A2035" s="33" t="s">
        <v>8959</v>
      </c>
      <c r="B2035" s="33" t="s">
        <v>5432</v>
      </c>
      <c r="C2035" s="33" t="s">
        <v>702</v>
      </c>
      <c r="D2035" s="33" t="s">
        <v>73</v>
      </c>
      <c r="E2035" s="28">
        <v>45828.120891203704</v>
      </c>
      <c r="F2035" s="33" t="s">
        <v>696</v>
      </c>
      <c r="G2035" s="28">
        <v>45827.120891203704</v>
      </c>
    </row>
    <row r="2036" spans="1:7" x14ac:dyDescent="0.25">
      <c r="A2036" s="33" t="s">
        <v>8960</v>
      </c>
      <c r="B2036" s="33" t="s">
        <v>5427</v>
      </c>
      <c r="C2036" s="33" t="s">
        <v>702</v>
      </c>
      <c r="D2036" s="33" t="s">
        <v>73</v>
      </c>
      <c r="E2036" s="28">
        <v>45828.121898148151</v>
      </c>
      <c r="F2036" s="33" t="s">
        <v>696</v>
      </c>
      <c r="G2036" s="28">
        <v>45827.121898148151</v>
      </c>
    </row>
    <row r="2037" spans="1:7" x14ac:dyDescent="0.25">
      <c r="A2037" s="33" t="s">
        <v>8961</v>
      </c>
      <c r="B2037" s="33" t="s">
        <v>5451</v>
      </c>
      <c r="C2037" s="33" t="s">
        <v>694</v>
      </c>
      <c r="D2037" s="33" t="s">
        <v>695</v>
      </c>
      <c r="E2037" s="28">
        <v>45828.125115740739</v>
      </c>
      <c r="F2037" s="33" t="s">
        <v>696</v>
      </c>
      <c r="G2037" s="28">
        <v>45827.125115740739</v>
      </c>
    </row>
    <row r="2038" spans="1:7" x14ac:dyDescent="0.25">
      <c r="A2038" s="33" t="s">
        <v>8962</v>
      </c>
      <c r="B2038" s="33" t="s">
        <v>5722</v>
      </c>
      <c r="C2038" s="33" t="s">
        <v>717</v>
      </c>
      <c r="D2038" s="33" t="s">
        <v>718</v>
      </c>
      <c r="E2038" s="28">
        <v>45828.125335648147</v>
      </c>
      <c r="F2038" s="33" t="s">
        <v>696</v>
      </c>
      <c r="G2038" s="28">
        <v>45827.125335648147</v>
      </c>
    </row>
    <row r="2039" spans="1:7" x14ac:dyDescent="0.25">
      <c r="A2039" s="33" t="s">
        <v>8963</v>
      </c>
      <c r="B2039" s="33" t="s">
        <v>2629</v>
      </c>
      <c r="C2039" s="33" t="s">
        <v>694</v>
      </c>
      <c r="D2039" s="33" t="s">
        <v>695</v>
      </c>
      <c r="E2039" s="28">
        <v>45828.127488425926</v>
      </c>
      <c r="F2039" s="33" t="s">
        <v>696</v>
      </c>
      <c r="G2039" s="28">
        <v>45827.127488425926</v>
      </c>
    </row>
    <row r="2040" spans="1:7" x14ac:dyDescent="0.25">
      <c r="A2040" s="33" t="s">
        <v>8964</v>
      </c>
      <c r="B2040" s="33" t="s">
        <v>8445</v>
      </c>
      <c r="C2040" s="33" t="s">
        <v>699</v>
      </c>
      <c r="D2040" s="33" t="s">
        <v>700</v>
      </c>
      <c r="E2040" s="28">
        <v>45828.127534722225</v>
      </c>
      <c r="F2040" s="33" t="s">
        <v>696</v>
      </c>
      <c r="G2040" s="28">
        <v>45827.127534722225</v>
      </c>
    </row>
    <row r="2041" spans="1:7" x14ac:dyDescent="0.25">
      <c r="A2041" s="33" t="s">
        <v>8965</v>
      </c>
      <c r="B2041" s="33" t="s">
        <v>2622</v>
      </c>
      <c r="C2041" s="33" t="s">
        <v>694</v>
      </c>
      <c r="D2041" s="33" t="s">
        <v>695</v>
      </c>
      <c r="E2041" s="28">
        <v>45828.12771990741</v>
      </c>
      <c r="F2041" s="33" t="s">
        <v>696</v>
      </c>
      <c r="G2041" s="28">
        <v>45827.12771990741</v>
      </c>
    </row>
    <row r="2042" spans="1:7" x14ac:dyDescent="0.25">
      <c r="A2042" s="33" t="s">
        <v>8966</v>
      </c>
      <c r="B2042" s="33" t="s">
        <v>6318</v>
      </c>
      <c r="C2042" s="33" t="s">
        <v>704</v>
      </c>
      <c r="D2042" s="33" t="s">
        <v>713</v>
      </c>
      <c r="E2042" s="28">
        <v>45828.129166666666</v>
      </c>
      <c r="F2042" s="33" t="s">
        <v>696</v>
      </c>
      <c r="G2042" s="28">
        <v>45827.129166666666</v>
      </c>
    </row>
    <row r="2043" spans="1:7" x14ac:dyDescent="0.25">
      <c r="A2043" s="33" t="s">
        <v>8967</v>
      </c>
      <c r="B2043" s="33" t="s">
        <v>5441</v>
      </c>
      <c r="C2043" s="33" t="s">
        <v>709</v>
      </c>
      <c r="D2043" s="33" t="s">
        <v>73</v>
      </c>
      <c r="E2043" s="28">
        <v>45828.125277777777</v>
      </c>
      <c r="F2043" s="33" t="s">
        <v>696</v>
      </c>
      <c r="G2043" s="28">
        <v>45827.125277777777</v>
      </c>
    </row>
    <row r="2044" spans="1:7" x14ac:dyDescent="0.25">
      <c r="A2044" s="33" t="s">
        <v>8968</v>
      </c>
      <c r="B2044" s="33" t="s">
        <v>5432</v>
      </c>
      <c r="C2044" s="33" t="s">
        <v>709</v>
      </c>
      <c r="D2044" s="33" t="s">
        <v>73</v>
      </c>
      <c r="E2044" s="28">
        <v>45828.125740740739</v>
      </c>
      <c r="F2044" s="33" t="s">
        <v>696</v>
      </c>
      <c r="G2044" s="28">
        <v>45827.125740740739</v>
      </c>
    </row>
    <row r="2045" spans="1:7" x14ac:dyDescent="0.25">
      <c r="A2045" s="33" t="s">
        <v>8969</v>
      </c>
      <c r="B2045" s="33" t="s">
        <v>5427</v>
      </c>
      <c r="C2045" s="33" t="s">
        <v>709</v>
      </c>
      <c r="D2045" s="33" t="s">
        <v>73</v>
      </c>
      <c r="E2045" s="28">
        <v>45828.127685185187</v>
      </c>
      <c r="F2045" s="33" t="s">
        <v>696</v>
      </c>
      <c r="G2045" s="28">
        <v>45827.127685185187</v>
      </c>
    </row>
    <row r="2046" spans="1:7" x14ac:dyDescent="0.25">
      <c r="A2046" s="33" t="s">
        <v>8970</v>
      </c>
      <c r="B2046" s="33" t="s">
        <v>2627</v>
      </c>
      <c r="C2046" s="33" t="s">
        <v>699</v>
      </c>
      <c r="D2046" s="33" t="s">
        <v>715</v>
      </c>
      <c r="E2046" s="28">
        <v>45828.13177083333</v>
      </c>
      <c r="F2046" s="33" t="s">
        <v>696</v>
      </c>
      <c r="G2046" s="28">
        <v>45827.13177083333</v>
      </c>
    </row>
    <row r="2047" spans="1:7" x14ac:dyDescent="0.25">
      <c r="A2047" s="33" t="s">
        <v>8971</v>
      </c>
      <c r="B2047" s="33" t="s">
        <v>2627</v>
      </c>
      <c r="C2047" s="33" t="s">
        <v>704</v>
      </c>
      <c r="D2047" s="33" t="s">
        <v>716</v>
      </c>
      <c r="E2047" s="28">
        <v>45828.132141203707</v>
      </c>
      <c r="F2047" s="33" t="s">
        <v>696</v>
      </c>
      <c r="G2047" s="28">
        <v>45827.132141203707</v>
      </c>
    </row>
    <row r="2048" spans="1:7" x14ac:dyDescent="0.25">
      <c r="A2048" s="33" t="s">
        <v>8972</v>
      </c>
      <c r="B2048" s="33" t="s">
        <v>2627</v>
      </c>
      <c r="C2048" s="33" t="s">
        <v>707</v>
      </c>
      <c r="D2048" s="33" t="s">
        <v>716</v>
      </c>
      <c r="E2048" s="28">
        <v>45828.132372685184</v>
      </c>
      <c r="F2048" s="33" t="s">
        <v>696</v>
      </c>
      <c r="G2048" s="28">
        <v>45827.132372685184</v>
      </c>
    </row>
    <row r="2049" spans="1:7" x14ac:dyDescent="0.25">
      <c r="A2049" s="33" t="s">
        <v>8973</v>
      </c>
      <c r="B2049" s="33" t="s">
        <v>2627</v>
      </c>
      <c r="C2049" s="33" t="s">
        <v>694</v>
      </c>
      <c r="D2049" s="33" t="s">
        <v>695</v>
      </c>
      <c r="E2049" s="28">
        <v>45828.132800925923</v>
      </c>
      <c r="F2049" s="33" t="s">
        <v>696</v>
      </c>
      <c r="G2049" s="28">
        <v>45827.132800925923</v>
      </c>
    </row>
    <row r="2050" spans="1:7" x14ac:dyDescent="0.25">
      <c r="A2050" s="33" t="s">
        <v>8974</v>
      </c>
      <c r="B2050" s="33" t="s">
        <v>6287</v>
      </c>
      <c r="C2050" s="33" t="s">
        <v>704</v>
      </c>
      <c r="D2050" s="33" t="s">
        <v>713</v>
      </c>
      <c r="E2050" s="28">
        <v>45828.137233796297</v>
      </c>
      <c r="F2050" s="33" t="s">
        <v>696</v>
      </c>
      <c r="G2050" s="28">
        <v>45827.137233796297</v>
      </c>
    </row>
    <row r="2051" spans="1:7" x14ac:dyDescent="0.25">
      <c r="A2051" s="33" t="s">
        <v>8975</v>
      </c>
      <c r="B2051" s="33" t="s">
        <v>2627</v>
      </c>
      <c r="C2051" s="33" t="s">
        <v>717</v>
      </c>
      <c r="D2051" s="33" t="s">
        <v>718</v>
      </c>
      <c r="E2051" s="28">
        <v>45828.136874999997</v>
      </c>
      <c r="F2051" s="33" t="s">
        <v>696</v>
      </c>
      <c r="G2051" s="28">
        <v>45827.136874999997</v>
      </c>
    </row>
    <row r="2052" spans="1:7" x14ac:dyDescent="0.25">
      <c r="A2052" s="33" t="s">
        <v>8976</v>
      </c>
      <c r="B2052" s="33" t="s">
        <v>2629</v>
      </c>
      <c r="C2052" s="33" t="s">
        <v>717</v>
      </c>
      <c r="D2052" s="33" t="s">
        <v>718</v>
      </c>
      <c r="E2052" s="28">
        <v>45828.137303240743</v>
      </c>
      <c r="F2052" s="33" t="s">
        <v>696</v>
      </c>
      <c r="G2052" s="28">
        <v>45827.137303240743</v>
      </c>
    </row>
    <row r="2053" spans="1:7" x14ac:dyDescent="0.25">
      <c r="A2053" s="33" t="s">
        <v>8977</v>
      </c>
      <c r="B2053" s="33" t="s">
        <v>2622</v>
      </c>
      <c r="C2053" s="33" t="s">
        <v>717</v>
      </c>
      <c r="D2053" s="33" t="s">
        <v>718</v>
      </c>
      <c r="E2053" s="28">
        <v>45828.137592592589</v>
      </c>
      <c r="F2053" s="33" t="s">
        <v>696</v>
      </c>
      <c r="G2053" s="28">
        <v>45827.137592592589</v>
      </c>
    </row>
    <row r="2054" spans="1:7" x14ac:dyDescent="0.25">
      <c r="A2054" s="33" t="s">
        <v>8978</v>
      </c>
      <c r="B2054" s="33" t="s">
        <v>6074</v>
      </c>
      <c r="C2054" s="33" t="s">
        <v>699</v>
      </c>
      <c r="D2054" s="33" t="s">
        <v>710</v>
      </c>
      <c r="E2054" s="28">
        <v>45828.139733796299</v>
      </c>
      <c r="F2054" s="33" t="s">
        <v>696</v>
      </c>
      <c r="G2054" s="28">
        <v>45827.139733796299</v>
      </c>
    </row>
    <row r="2055" spans="1:7" x14ac:dyDescent="0.25">
      <c r="A2055" s="33" t="s">
        <v>8979</v>
      </c>
      <c r="B2055" s="33" t="s">
        <v>3167</v>
      </c>
      <c r="C2055" s="33" t="s">
        <v>717</v>
      </c>
      <c r="D2055" s="33" t="s">
        <v>718</v>
      </c>
      <c r="E2055" s="28">
        <v>45828.148831018516</v>
      </c>
      <c r="F2055" s="33" t="s">
        <v>696</v>
      </c>
      <c r="G2055" s="28">
        <v>45827.148831018516</v>
      </c>
    </row>
    <row r="2056" spans="1:7" x14ac:dyDescent="0.25">
      <c r="A2056" s="33" t="s">
        <v>8980</v>
      </c>
      <c r="B2056" s="33" t="s">
        <v>4816</v>
      </c>
      <c r="C2056" s="33" t="s">
        <v>709</v>
      </c>
      <c r="D2056" s="33" t="s">
        <v>183</v>
      </c>
      <c r="E2056" s="28">
        <v>45828.153101851851</v>
      </c>
      <c r="F2056" s="33" t="s">
        <v>696</v>
      </c>
      <c r="G2056" s="28">
        <v>45827.153101851851</v>
      </c>
    </row>
    <row r="2057" spans="1:7" x14ac:dyDescent="0.25">
      <c r="A2057" s="33" t="s">
        <v>8981</v>
      </c>
      <c r="B2057" s="33" t="s">
        <v>3841</v>
      </c>
      <c r="C2057" s="33" t="s">
        <v>702</v>
      </c>
      <c r="D2057" s="33" t="s">
        <v>77</v>
      </c>
      <c r="E2057" s="28">
        <v>45828.154502314814</v>
      </c>
      <c r="F2057" s="33" t="s">
        <v>696</v>
      </c>
      <c r="G2057" s="28">
        <v>45827.154502314814</v>
      </c>
    </row>
    <row r="2058" spans="1:7" x14ac:dyDescent="0.25">
      <c r="A2058" s="33" t="s">
        <v>8982</v>
      </c>
      <c r="B2058" s="33" t="s">
        <v>3739</v>
      </c>
      <c r="C2058" s="33" t="s">
        <v>717</v>
      </c>
      <c r="D2058" s="33" t="s">
        <v>718</v>
      </c>
      <c r="E2058" s="28">
        <v>45828.155543981484</v>
      </c>
      <c r="F2058" s="33" t="s">
        <v>696</v>
      </c>
      <c r="G2058" s="28">
        <v>45827.155543981484</v>
      </c>
    </row>
    <row r="2059" spans="1:7" x14ac:dyDescent="0.25">
      <c r="A2059" s="33" t="s">
        <v>8983</v>
      </c>
      <c r="B2059" s="33" t="s">
        <v>2703</v>
      </c>
      <c r="C2059" s="33" t="s">
        <v>717</v>
      </c>
      <c r="D2059" s="33" t="s">
        <v>718</v>
      </c>
      <c r="E2059" s="28">
        <v>45828.156643518516</v>
      </c>
      <c r="F2059" s="33" t="s">
        <v>696</v>
      </c>
      <c r="G2059" s="28">
        <v>45827.156643518516</v>
      </c>
    </row>
    <row r="2060" spans="1:7" x14ac:dyDescent="0.25">
      <c r="A2060" s="33" t="s">
        <v>8984</v>
      </c>
      <c r="B2060" s="33" t="s">
        <v>4976</v>
      </c>
      <c r="C2060" s="33" t="s">
        <v>717</v>
      </c>
      <c r="D2060" s="33" t="s">
        <v>718</v>
      </c>
      <c r="E2060" s="28">
        <v>45828.158252314817</v>
      </c>
      <c r="F2060" s="33" t="s">
        <v>696</v>
      </c>
      <c r="G2060" s="28">
        <v>45827.158252314817</v>
      </c>
    </row>
    <row r="2061" spans="1:7" x14ac:dyDescent="0.25">
      <c r="A2061" s="33" t="s">
        <v>8985</v>
      </c>
      <c r="B2061" s="33" t="s">
        <v>8447</v>
      </c>
      <c r="C2061" s="33" t="s">
        <v>699</v>
      </c>
      <c r="D2061" s="33" t="s">
        <v>715</v>
      </c>
      <c r="E2061" s="28">
        <v>45828.167256944442</v>
      </c>
      <c r="F2061" s="33" t="s">
        <v>696</v>
      </c>
      <c r="G2061" s="28">
        <v>45827.167256944442</v>
      </c>
    </row>
    <row r="2062" spans="1:7" x14ac:dyDescent="0.25">
      <c r="A2062" s="33" t="s">
        <v>8986</v>
      </c>
      <c r="B2062" s="33" t="s">
        <v>8520</v>
      </c>
      <c r="C2062" s="33" t="s">
        <v>699</v>
      </c>
      <c r="D2062" s="33" t="s">
        <v>715</v>
      </c>
      <c r="E2062" s="28">
        <v>45828.167407407411</v>
      </c>
      <c r="F2062" s="33" t="s">
        <v>696</v>
      </c>
      <c r="G2062" s="28">
        <v>45827.167407407411</v>
      </c>
    </row>
    <row r="2063" spans="1:7" x14ac:dyDescent="0.25">
      <c r="A2063" s="33" t="s">
        <v>8987</v>
      </c>
      <c r="B2063" s="33" t="s">
        <v>2770</v>
      </c>
      <c r="C2063" s="33" t="s">
        <v>702</v>
      </c>
      <c r="D2063" s="33" t="s">
        <v>77</v>
      </c>
      <c r="E2063" s="28">
        <v>45828.172812500001</v>
      </c>
      <c r="F2063" s="33" t="s">
        <v>696</v>
      </c>
      <c r="G2063" s="28">
        <v>45827.172812500001</v>
      </c>
    </row>
    <row r="2064" spans="1:7" x14ac:dyDescent="0.25">
      <c r="A2064" s="33" t="s">
        <v>8988</v>
      </c>
      <c r="B2064" s="33" t="s">
        <v>2782</v>
      </c>
      <c r="C2064" s="33" t="s">
        <v>702</v>
      </c>
      <c r="D2064" s="33" t="s">
        <v>77</v>
      </c>
      <c r="E2064" s="28">
        <v>45828.172858796293</v>
      </c>
      <c r="F2064" s="33" t="s">
        <v>696</v>
      </c>
      <c r="G2064" s="28">
        <v>45827.172858796293</v>
      </c>
    </row>
    <row r="2065" spans="1:7" x14ac:dyDescent="0.25">
      <c r="A2065" s="33" t="s">
        <v>8989</v>
      </c>
      <c r="B2065" s="33" t="s">
        <v>2784</v>
      </c>
      <c r="C2065" s="33" t="s">
        <v>702</v>
      </c>
      <c r="D2065" s="33" t="s">
        <v>77</v>
      </c>
      <c r="E2065" s="28">
        <v>45828.172939814816</v>
      </c>
      <c r="F2065" s="33" t="s">
        <v>696</v>
      </c>
      <c r="G2065" s="28">
        <v>45827.172939814816</v>
      </c>
    </row>
    <row r="2066" spans="1:7" x14ac:dyDescent="0.25">
      <c r="A2066" s="33" t="s">
        <v>8990</v>
      </c>
      <c r="B2066" s="33" t="s">
        <v>2622</v>
      </c>
      <c r="C2066" s="33" t="s">
        <v>702</v>
      </c>
      <c r="D2066" s="33" t="s">
        <v>77</v>
      </c>
      <c r="E2066" s="28">
        <v>45828.178402777776</v>
      </c>
      <c r="F2066" s="33" t="s">
        <v>696</v>
      </c>
      <c r="G2066" s="28">
        <v>45827.178402777776</v>
      </c>
    </row>
    <row r="2067" spans="1:7" x14ac:dyDescent="0.25">
      <c r="A2067" s="33" t="s">
        <v>8991</v>
      </c>
      <c r="B2067" s="33" t="s">
        <v>2627</v>
      </c>
      <c r="C2067" s="33" t="s">
        <v>702</v>
      </c>
      <c r="D2067" s="33" t="s">
        <v>77</v>
      </c>
      <c r="E2067" s="28">
        <v>45828.178506944445</v>
      </c>
      <c r="F2067" s="33" t="s">
        <v>696</v>
      </c>
      <c r="G2067" s="28">
        <v>45827.178506944445</v>
      </c>
    </row>
    <row r="2068" spans="1:7" x14ac:dyDescent="0.25">
      <c r="A2068" s="33" t="s">
        <v>8992</v>
      </c>
      <c r="B2068" s="33" t="s">
        <v>2622</v>
      </c>
      <c r="C2068" s="33" t="s">
        <v>709</v>
      </c>
      <c r="D2068" s="33" t="s">
        <v>77</v>
      </c>
      <c r="E2068" s="28">
        <v>45828.178923611114</v>
      </c>
      <c r="F2068" s="33" t="s">
        <v>696</v>
      </c>
      <c r="G2068" s="28">
        <v>45827.178923611114</v>
      </c>
    </row>
    <row r="2069" spans="1:7" x14ac:dyDescent="0.25">
      <c r="A2069" s="33" t="s">
        <v>8993</v>
      </c>
      <c r="B2069" s="33" t="s">
        <v>2627</v>
      </c>
      <c r="C2069" s="33" t="s">
        <v>709</v>
      </c>
      <c r="D2069" s="33" t="s">
        <v>77</v>
      </c>
      <c r="E2069" s="28">
        <v>45828.179097222222</v>
      </c>
      <c r="F2069" s="33" t="s">
        <v>696</v>
      </c>
      <c r="G2069" s="28">
        <v>45827.179097222222</v>
      </c>
    </row>
    <row r="2070" spans="1:7" x14ac:dyDescent="0.25">
      <c r="A2070" s="33" t="s">
        <v>8994</v>
      </c>
      <c r="B2070" s="33" t="s">
        <v>6202</v>
      </c>
      <c r="C2070" s="33" t="s">
        <v>699</v>
      </c>
      <c r="D2070" s="33" t="s">
        <v>698</v>
      </c>
      <c r="E2070" s="28">
        <v>45828.180833333332</v>
      </c>
      <c r="F2070" s="33" t="s">
        <v>696</v>
      </c>
      <c r="G2070" s="28">
        <v>45827.180833333332</v>
      </c>
    </row>
    <row r="2071" spans="1:7" x14ac:dyDescent="0.25">
      <c r="A2071" s="33" t="s">
        <v>8995</v>
      </c>
      <c r="B2071" s="33" t="s">
        <v>6204</v>
      </c>
      <c r="C2071" s="33" t="s">
        <v>699</v>
      </c>
      <c r="D2071" s="33" t="s">
        <v>698</v>
      </c>
      <c r="E2071" s="28">
        <v>45828.180891203701</v>
      </c>
      <c r="F2071" s="33" t="s">
        <v>696</v>
      </c>
      <c r="G2071" s="28">
        <v>45827.180891203701</v>
      </c>
    </row>
    <row r="2072" spans="1:7" x14ac:dyDescent="0.25">
      <c r="A2072" s="33" t="s">
        <v>8996</v>
      </c>
      <c r="B2072" s="33" t="s">
        <v>5615</v>
      </c>
      <c r="C2072" s="33" t="s">
        <v>704</v>
      </c>
      <c r="D2072" s="33" t="s">
        <v>716</v>
      </c>
      <c r="E2072" s="28">
        <v>45828.182314814818</v>
      </c>
      <c r="F2072" s="33" t="s">
        <v>696</v>
      </c>
      <c r="G2072" s="28">
        <v>45827.182314814818</v>
      </c>
    </row>
    <row r="2073" spans="1:7" x14ac:dyDescent="0.25">
      <c r="A2073" s="33" t="s">
        <v>8997</v>
      </c>
      <c r="B2073" s="33" t="s">
        <v>5623</v>
      </c>
      <c r="C2073" s="33" t="s">
        <v>704</v>
      </c>
      <c r="D2073" s="33" t="s">
        <v>716</v>
      </c>
      <c r="E2073" s="28">
        <v>45828.18241898148</v>
      </c>
      <c r="F2073" s="33" t="s">
        <v>696</v>
      </c>
      <c r="G2073" s="28">
        <v>45827.18241898148</v>
      </c>
    </row>
    <row r="2074" spans="1:7" x14ac:dyDescent="0.25">
      <c r="A2074" s="33" t="s">
        <v>8998</v>
      </c>
      <c r="B2074" s="33" t="s">
        <v>5615</v>
      </c>
      <c r="C2074" s="33" t="s">
        <v>707</v>
      </c>
      <c r="D2074" s="33" t="s">
        <v>716</v>
      </c>
      <c r="E2074" s="28">
        <v>45828.182974537034</v>
      </c>
      <c r="F2074" s="33" t="s">
        <v>696</v>
      </c>
      <c r="G2074" s="28">
        <v>45827.182974537034</v>
      </c>
    </row>
    <row r="2075" spans="1:7" x14ac:dyDescent="0.25">
      <c r="A2075" s="33" t="s">
        <v>8999</v>
      </c>
      <c r="B2075" s="33" t="s">
        <v>5623</v>
      </c>
      <c r="C2075" s="33" t="s">
        <v>707</v>
      </c>
      <c r="D2075" s="33" t="s">
        <v>716</v>
      </c>
      <c r="E2075" s="28">
        <v>45828.183055555557</v>
      </c>
      <c r="F2075" s="33" t="s">
        <v>696</v>
      </c>
      <c r="G2075" s="28">
        <v>45827.183055555557</v>
      </c>
    </row>
    <row r="2076" spans="1:7" x14ac:dyDescent="0.25">
      <c r="A2076" s="33" t="s">
        <v>9000</v>
      </c>
      <c r="B2076" s="33" t="s">
        <v>5562</v>
      </c>
      <c r="C2076" s="33" t="s">
        <v>707</v>
      </c>
      <c r="D2076" s="33" t="s">
        <v>722</v>
      </c>
      <c r="E2076" s="28">
        <v>45828.18917824074</v>
      </c>
      <c r="F2076" s="33" t="s">
        <v>696</v>
      </c>
      <c r="G2076" s="28">
        <v>45827.18917824074</v>
      </c>
    </row>
    <row r="2077" spans="1:7" x14ac:dyDescent="0.25">
      <c r="A2077" s="33" t="s">
        <v>9001</v>
      </c>
      <c r="B2077" s="33" t="s">
        <v>2802</v>
      </c>
      <c r="C2077" s="33" t="s">
        <v>717</v>
      </c>
      <c r="D2077" s="33" t="s">
        <v>718</v>
      </c>
      <c r="E2077" s="28">
        <v>45828.18953703704</v>
      </c>
      <c r="F2077" s="33" t="s">
        <v>696</v>
      </c>
      <c r="G2077" s="28">
        <v>45827.18953703704</v>
      </c>
    </row>
    <row r="2078" spans="1:7" x14ac:dyDescent="0.25">
      <c r="A2078" s="33" t="s">
        <v>9002</v>
      </c>
      <c r="B2078" s="33" t="s">
        <v>5572</v>
      </c>
      <c r="C2078" s="33" t="s">
        <v>694</v>
      </c>
      <c r="D2078" s="33" t="s">
        <v>695</v>
      </c>
      <c r="E2078" s="28">
        <v>45828.191458333335</v>
      </c>
      <c r="F2078" s="33" t="s">
        <v>696</v>
      </c>
      <c r="G2078" s="28">
        <v>45827.191458333335</v>
      </c>
    </row>
    <row r="2079" spans="1:7" x14ac:dyDescent="0.25">
      <c r="A2079" s="33" t="s">
        <v>9003</v>
      </c>
      <c r="B2079" s="33" t="s">
        <v>6177</v>
      </c>
      <c r="C2079" s="33" t="s">
        <v>704</v>
      </c>
      <c r="D2079" s="33" t="s">
        <v>720</v>
      </c>
      <c r="E2079" s="28">
        <v>45828.191666666666</v>
      </c>
      <c r="F2079" s="33" t="s">
        <v>696</v>
      </c>
      <c r="G2079" s="28">
        <v>45827.191666666666</v>
      </c>
    </row>
    <row r="2080" spans="1:7" x14ac:dyDescent="0.25">
      <c r="A2080" s="33" t="s">
        <v>9004</v>
      </c>
      <c r="B2080" s="33" t="s">
        <v>6177</v>
      </c>
      <c r="C2080" s="33" t="s">
        <v>707</v>
      </c>
      <c r="D2080" s="33" t="s">
        <v>720</v>
      </c>
      <c r="E2080" s="28">
        <v>45828.19190972222</v>
      </c>
      <c r="F2080" s="33" t="s">
        <v>696</v>
      </c>
      <c r="G2080" s="28">
        <v>45827.19190972222</v>
      </c>
    </row>
    <row r="2081" spans="1:7" x14ac:dyDescent="0.25">
      <c r="A2081" s="33" t="s">
        <v>9005</v>
      </c>
      <c r="B2081" s="33" t="s">
        <v>5527</v>
      </c>
      <c r="C2081" s="33" t="s">
        <v>694</v>
      </c>
      <c r="D2081" s="33" t="s">
        <v>695</v>
      </c>
      <c r="E2081" s="28">
        <v>45828.193599537037</v>
      </c>
      <c r="F2081" s="33" t="s">
        <v>696</v>
      </c>
      <c r="G2081" s="28">
        <v>45827.193599537037</v>
      </c>
    </row>
    <row r="2082" spans="1:7" x14ac:dyDescent="0.25">
      <c r="A2082" s="33" t="s">
        <v>9006</v>
      </c>
      <c r="B2082" s="33" t="s">
        <v>5511</v>
      </c>
      <c r="C2082" s="33" t="s">
        <v>694</v>
      </c>
      <c r="D2082" s="33" t="s">
        <v>695</v>
      </c>
      <c r="E2082" s="28">
        <v>45828.193668981483</v>
      </c>
      <c r="F2082" s="33" t="s">
        <v>696</v>
      </c>
      <c r="G2082" s="28">
        <v>45827.193668981483</v>
      </c>
    </row>
    <row r="2083" spans="1:7" x14ac:dyDescent="0.25">
      <c r="A2083" s="33" t="s">
        <v>9007</v>
      </c>
      <c r="B2083" s="33" t="s">
        <v>5515</v>
      </c>
      <c r="C2083" s="33" t="s">
        <v>694</v>
      </c>
      <c r="D2083" s="33" t="s">
        <v>695</v>
      </c>
      <c r="E2083" s="28">
        <v>45828.193726851852</v>
      </c>
      <c r="F2083" s="33" t="s">
        <v>696</v>
      </c>
      <c r="G2083" s="28">
        <v>45827.193726851852</v>
      </c>
    </row>
    <row r="2084" spans="1:7" x14ac:dyDescent="0.25">
      <c r="A2084" s="33" t="s">
        <v>9008</v>
      </c>
      <c r="B2084" s="33" t="s">
        <v>6046</v>
      </c>
      <c r="C2084" s="33" t="s">
        <v>699</v>
      </c>
      <c r="D2084" s="33" t="s">
        <v>712</v>
      </c>
      <c r="E2084" s="28">
        <v>45828.198888888888</v>
      </c>
      <c r="F2084" s="33" t="s">
        <v>696</v>
      </c>
      <c r="G2084" s="28">
        <v>45827.198888888888</v>
      </c>
    </row>
    <row r="2085" spans="1:7" x14ac:dyDescent="0.25">
      <c r="A2085" s="33" t="s">
        <v>9009</v>
      </c>
      <c r="B2085" s="33" t="s">
        <v>6051</v>
      </c>
      <c r="C2085" s="33" t="s">
        <v>699</v>
      </c>
      <c r="D2085" s="33" t="s">
        <v>712</v>
      </c>
      <c r="E2085" s="28">
        <v>45828.198923611111</v>
      </c>
      <c r="F2085" s="33" t="s">
        <v>696</v>
      </c>
      <c r="G2085" s="28">
        <v>45827.198923611111</v>
      </c>
    </row>
    <row r="2086" spans="1:7" x14ac:dyDescent="0.25">
      <c r="A2086" s="33" t="s">
        <v>9010</v>
      </c>
      <c r="B2086" s="33" t="s">
        <v>6053</v>
      </c>
      <c r="C2086" s="33" t="s">
        <v>699</v>
      </c>
      <c r="D2086" s="33" t="s">
        <v>712</v>
      </c>
      <c r="E2086" s="28">
        <v>45828.19903935185</v>
      </c>
      <c r="F2086" s="33" t="s">
        <v>696</v>
      </c>
      <c r="G2086" s="28">
        <v>45827.19903935185</v>
      </c>
    </row>
    <row r="2087" spans="1:7" x14ac:dyDescent="0.25">
      <c r="A2087" s="33" t="s">
        <v>9011</v>
      </c>
      <c r="B2087" s="33" t="s">
        <v>6055</v>
      </c>
      <c r="C2087" s="33" t="s">
        <v>699</v>
      </c>
      <c r="D2087" s="33" t="s">
        <v>712</v>
      </c>
      <c r="E2087" s="28">
        <v>45828.199062500003</v>
      </c>
      <c r="F2087" s="33" t="s">
        <v>696</v>
      </c>
      <c r="G2087" s="28">
        <v>45827.199062500003</v>
      </c>
    </row>
    <row r="2088" spans="1:7" x14ac:dyDescent="0.25">
      <c r="A2088" s="33" t="s">
        <v>9012</v>
      </c>
      <c r="B2088" s="33" t="s">
        <v>8430</v>
      </c>
      <c r="C2088" s="33" t="s">
        <v>699</v>
      </c>
      <c r="D2088" s="33" t="s">
        <v>712</v>
      </c>
      <c r="E2088" s="28">
        <v>45828.199583333335</v>
      </c>
      <c r="F2088" s="33" t="s">
        <v>696</v>
      </c>
      <c r="G2088" s="28">
        <v>45827.199583333335</v>
      </c>
    </row>
    <row r="2089" spans="1:7" x14ac:dyDescent="0.25">
      <c r="A2089" s="33" t="s">
        <v>9013</v>
      </c>
      <c r="B2089" s="33" t="s">
        <v>6179</v>
      </c>
      <c r="C2089" s="33" t="s">
        <v>704</v>
      </c>
      <c r="D2089" s="33" t="s">
        <v>708</v>
      </c>
      <c r="E2089" s="28">
        <v>45828.201666666668</v>
      </c>
      <c r="F2089" s="33" t="s">
        <v>696</v>
      </c>
      <c r="G2089" s="28">
        <v>45827.201666666668</v>
      </c>
    </row>
    <row r="2090" spans="1:7" x14ac:dyDescent="0.25">
      <c r="A2090" s="33" t="s">
        <v>9014</v>
      </c>
      <c r="B2090" s="33" t="s">
        <v>6419</v>
      </c>
      <c r="C2090" s="33" t="s">
        <v>704</v>
      </c>
      <c r="D2090" s="33" t="s">
        <v>708</v>
      </c>
      <c r="E2090" s="28">
        <v>45828.201678240737</v>
      </c>
      <c r="F2090" s="33" t="s">
        <v>696</v>
      </c>
      <c r="G2090" s="28">
        <v>45827.201678240737</v>
      </c>
    </row>
    <row r="2091" spans="1:7" x14ac:dyDescent="0.25">
      <c r="A2091" s="33" t="s">
        <v>9015</v>
      </c>
      <c r="B2091" s="33" t="s">
        <v>6179</v>
      </c>
      <c r="C2091" s="33" t="s">
        <v>707</v>
      </c>
      <c r="D2091" s="33" t="s">
        <v>708</v>
      </c>
      <c r="E2091" s="28">
        <v>45828.201898148145</v>
      </c>
      <c r="F2091" s="33" t="s">
        <v>696</v>
      </c>
      <c r="G2091" s="28">
        <v>45827.201898148145</v>
      </c>
    </row>
    <row r="2092" spans="1:7" x14ac:dyDescent="0.25">
      <c r="A2092" s="33" t="s">
        <v>9016</v>
      </c>
      <c r="B2092" s="33" t="s">
        <v>6419</v>
      </c>
      <c r="C2092" s="33" t="s">
        <v>707</v>
      </c>
      <c r="D2092" s="33" t="s">
        <v>708</v>
      </c>
      <c r="E2092" s="28">
        <v>45828.202187499999</v>
      </c>
      <c r="F2092" s="33" t="s">
        <v>696</v>
      </c>
      <c r="G2092" s="28">
        <v>45827.202187499999</v>
      </c>
    </row>
    <row r="2093" spans="1:7" x14ac:dyDescent="0.25">
      <c r="A2093" s="33" t="s">
        <v>9017</v>
      </c>
      <c r="B2093" s="33" t="s">
        <v>6330</v>
      </c>
      <c r="C2093" s="33" t="s">
        <v>704</v>
      </c>
      <c r="D2093" s="33" t="s">
        <v>716</v>
      </c>
      <c r="E2093" s="28">
        <v>45828.202523148146</v>
      </c>
      <c r="F2093" s="33" t="s">
        <v>696</v>
      </c>
      <c r="G2093" s="28">
        <v>45827.202523148146</v>
      </c>
    </row>
    <row r="2094" spans="1:7" x14ac:dyDescent="0.25">
      <c r="A2094" s="33" t="s">
        <v>9018</v>
      </c>
      <c r="B2094" s="33" t="s">
        <v>3337</v>
      </c>
      <c r="C2094" s="33" t="s">
        <v>702</v>
      </c>
      <c r="D2094" s="33" t="s">
        <v>77</v>
      </c>
      <c r="E2094" s="28">
        <v>45828.199791666666</v>
      </c>
      <c r="F2094" s="33" t="s">
        <v>696</v>
      </c>
      <c r="G2094" s="28">
        <v>45827.199791666666</v>
      </c>
    </row>
    <row r="2095" spans="1:7" x14ac:dyDescent="0.25">
      <c r="A2095" s="33" t="s">
        <v>9019</v>
      </c>
      <c r="B2095" s="33" t="s">
        <v>5094</v>
      </c>
      <c r="C2095" s="33" t="s">
        <v>717</v>
      </c>
      <c r="D2095" s="33" t="s">
        <v>718</v>
      </c>
      <c r="E2095" s="28">
        <v>45828.208402777775</v>
      </c>
      <c r="F2095" s="33" t="s">
        <v>696</v>
      </c>
      <c r="G2095" s="28">
        <v>45827.208402777775</v>
      </c>
    </row>
    <row r="2096" spans="1:7" x14ac:dyDescent="0.25">
      <c r="A2096" s="33" t="s">
        <v>9020</v>
      </c>
      <c r="B2096" s="33" t="s">
        <v>5570</v>
      </c>
      <c r="C2096" s="33" t="s">
        <v>707</v>
      </c>
      <c r="D2096" s="33" t="s">
        <v>719</v>
      </c>
      <c r="E2096" s="28">
        <v>45828.222928240742</v>
      </c>
      <c r="F2096" s="33" t="s">
        <v>696</v>
      </c>
      <c r="G2096" s="28">
        <v>45827.222928240742</v>
      </c>
    </row>
    <row r="2097" spans="1:7" x14ac:dyDescent="0.25">
      <c r="A2097" s="33" t="s">
        <v>9021</v>
      </c>
      <c r="B2097" s="33" t="s">
        <v>6100</v>
      </c>
      <c r="C2097" s="33" t="s">
        <v>699</v>
      </c>
      <c r="D2097" s="33" t="s">
        <v>711</v>
      </c>
      <c r="E2097" s="28">
        <v>45828.226458333331</v>
      </c>
      <c r="F2097" s="33" t="s">
        <v>696</v>
      </c>
      <c r="G2097" s="28">
        <v>45827.226458333331</v>
      </c>
    </row>
    <row r="2098" spans="1:7" x14ac:dyDescent="0.25">
      <c r="A2098" s="33" t="s">
        <v>9022</v>
      </c>
      <c r="B2098" s="33" t="s">
        <v>6195</v>
      </c>
      <c r="C2098" s="33" t="s">
        <v>704</v>
      </c>
      <c r="D2098" s="33" t="s">
        <v>716</v>
      </c>
      <c r="E2098" s="28">
        <v>45828.230219907404</v>
      </c>
      <c r="F2098" s="33" t="s">
        <v>696</v>
      </c>
      <c r="G2098" s="28">
        <v>45827.230219907404</v>
      </c>
    </row>
    <row r="2099" spans="1:7" x14ac:dyDescent="0.25">
      <c r="A2099" s="33" t="s">
        <v>9023</v>
      </c>
      <c r="B2099" s="33" t="s">
        <v>5586</v>
      </c>
      <c r="C2099" s="33" t="s">
        <v>704</v>
      </c>
      <c r="D2099" s="33" t="s">
        <v>716</v>
      </c>
      <c r="E2099" s="28">
        <v>45828.230231481481</v>
      </c>
      <c r="F2099" s="33" t="s">
        <v>696</v>
      </c>
      <c r="G2099" s="28">
        <v>45827.230231481481</v>
      </c>
    </row>
    <row r="2100" spans="1:7" x14ac:dyDescent="0.25">
      <c r="A2100" s="33" t="s">
        <v>9024</v>
      </c>
      <c r="B2100" s="33" t="s">
        <v>5586</v>
      </c>
      <c r="C2100" s="33" t="s">
        <v>707</v>
      </c>
      <c r="D2100" s="33" t="s">
        <v>716</v>
      </c>
      <c r="E2100" s="28">
        <v>45828.230532407404</v>
      </c>
      <c r="F2100" s="33" t="s">
        <v>696</v>
      </c>
      <c r="G2100" s="28">
        <v>45827.230532407404</v>
      </c>
    </row>
    <row r="2101" spans="1:7" x14ac:dyDescent="0.25">
      <c r="A2101" s="33" t="s">
        <v>9025</v>
      </c>
      <c r="B2101" s="33" t="s">
        <v>6195</v>
      </c>
      <c r="C2101" s="33" t="s">
        <v>707</v>
      </c>
      <c r="D2101" s="33" t="s">
        <v>716</v>
      </c>
      <c r="E2101" s="28">
        <v>45828.230555555558</v>
      </c>
      <c r="F2101" s="33" t="s">
        <v>696</v>
      </c>
      <c r="G2101" s="28">
        <v>45827.230555555558</v>
      </c>
    </row>
    <row r="2102" spans="1:7" x14ac:dyDescent="0.25">
      <c r="A2102" s="33" t="s">
        <v>9026</v>
      </c>
      <c r="B2102" s="33" t="s">
        <v>3196</v>
      </c>
      <c r="C2102" s="33" t="s">
        <v>709</v>
      </c>
      <c r="D2102" s="33" t="s">
        <v>61</v>
      </c>
      <c r="E2102" s="28">
        <v>45828.231203703705</v>
      </c>
      <c r="F2102" s="33" t="s">
        <v>696</v>
      </c>
      <c r="G2102" s="28">
        <v>45827.231203703705</v>
      </c>
    </row>
    <row r="2103" spans="1:7" x14ac:dyDescent="0.25">
      <c r="A2103" s="33" t="s">
        <v>9027</v>
      </c>
      <c r="B2103" s="33" t="s">
        <v>4360</v>
      </c>
      <c r="C2103" s="33" t="s">
        <v>702</v>
      </c>
      <c r="D2103" s="33" t="s">
        <v>119</v>
      </c>
      <c r="E2103" s="28">
        <v>45828.242546296293</v>
      </c>
      <c r="F2103" s="33" t="s">
        <v>696</v>
      </c>
      <c r="G2103" s="28">
        <v>45827.242546296293</v>
      </c>
    </row>
    <row r="2104" spans="1:7" x14ac:dyDescent="0.25">
      <c r="A2104" s="33" t="s">
        <v>9028</v>
      </c>
      <c r="B2104" s="33" t="s">
        <v>3809</v>
      </c>
      <c r="C2104" s="33" t="s">
        <v>694</v>
      </c>
      <c r="D2104" s="33" t="s">
        <v>695</v>
      </c>
      <c r="E2104" s="28">
        <v>45828.281388888892</v>
      </c>
      <c r="F2104" s="33" t="s">
        <v>701</v>
      </c>
      <c r="G2104" s="28">
        <v>45828.281388888892</v>
      </c>
    </row>
    <row r="2105" spans="1:7" x14ac:dyDescent="0.25">
      <c r="A2105" s="33" t="s">
        <v>9029</v>
      </c>
      <c r="B2105" s="33" t="s">
        <v>4414</v>
      </c>
      <c r="C2105" s="33" t="s">
        <v>694</v>
      </c>
      <c r="D2105" s="33" t="s">
        <v>695</v>
      </c>
      <c r="E2105" s="28">
        <v>45828.281469907408</v>
      </c>
      <c r="F2105" s="33" t="s">
        <v>701</v>
      </c>
      <c r="G2105" s="28">
        <v>45828.281469907408</v>
      </c>
    </row>
    <row r="2106" spans="1:7" x14ac:dyDescent="0.25">
      <c r="A2106" s="33" t="s">
        <v>9030</v>
      </c>
      <c r="B2106" s="33" t="s">
        <v>4416</v>
      </c>
      <c r="C2106" s="33" t="s">
        <v>694</v>
      </c>
      <c r="D2106" s="33" t="s">
        <v>695</v>
      </c>
      <c r="E2106" s="28">
        <v>45828.281504629631</v>
      </c>
      <c r="F2106" s="33" t="s">
        <v>701</v>
      </c>
      <c r="G2106" s="28">
        <v>45828.281504629631</v>
      </c>
    </row>
    <row r="2107" spans="1:7" x14ac:dyDescent="0.25">
      <c r="A2107" s="33" t="s">
        <v>9031</v>
      </c>
      <c r="B2107" s="33" t="s">
        <v>4418</v>
      </c>
      <c r="C2107" s="33" t="s">
        <v>694</v>
      </c>
      <c r="D2107" s="33" t="s">
        <v>695</v>
      </c>
      <c r="E2107" s="28">
        <v>45828.281539351854</v>
      </c>
      <c r="F2107" s="33" t="s">
        <v>701</v>
      </c>
      <c r="G2107" s="28">
        <v>45828.281539351854</v>
      </c>
    </row>
    <row r="2108" spans="1:7" x14ac:dyDescent="0.25">
      <c r="A2108" s="33" t="s">
        <v>9032</v>
      </c>
      <c r="B2108" s="33" t="s">
        <v>3813</v>
      </c>
      <c r="C2108" s="33" t="s">
        <v>694</v>
      </c>
      <c r="D2108" s="33" t="s">
        <v>695</v>
      </c>
      <c r="E2108" s="28">
        <v>45828.281574074077</v>
      </c>
      <c r="F2108" s="33" t="s">
        <v>701</v>
      </c>
      <c r="G2108" s="28">
        <v>45828.281574074077</v>
      </c>
    </row>
    <row r="2109" spans="1:7" x14ac:dyDescent="0.25">
      <c r="A2109" s="33" t="s">
        <v>9033</v>
      </c>
      <c r="B2109" s="33" t="s">
        <v>3843</v>
      </c>
      <c r="C2109" s="33" t="s">
        <v>694</v>
      </c>
      <c r="D2109" s="33" t="s">
        <v>695</v>
      </c>
      <c r="E2109" s="28">
        <v>45828.281608796293</v>
      </c>
      <c r="F2109" s="33" t="s">
        <v>701</v>
      </c>
      <c r="G2109" s="28">
        <v>45828.281608796293</v>
      </c>
    </row>
    <row r="2110" spans="1:7" x14ac:dyDescent="0.25">
      <c r="A2110" s="33" t="s">
        <v>9034</v>
      </c>
      <c r="B2110" s="33" t="s">
        <v>8430</v>
      </c>
      <c r="C2110" s="33" t="s">
        <v>704</v>
      </c>
      <c r="D2110" s="33" t="s">
        <v>716</v>
      </c>
      <c r="E2110" s="28">
        <v>45828.290023148147</v>
      </c>
      <c r="F2110" s="33" t="s">
        <v>701</v>
      </c>
      <c r="G2110" s="28">
        <v>45828.290023148147</v>
      </c>
    </row>
    <row r="2111" spans="1:7" x14ac:dyDescent="0.25">
      <c r="A2111" s="33" t="s">
        <v>9035</v>
      </c>
      <c r="B2111" s="33" t="s">
        <v>2758</v>
      </c>
      <c r="C2111" s="33" t="s">
        <v>694</v>
      </c>
      <c r="D2111" s="33" t="s">
        <v>695</v>
      </c>
      <c r="E2111" s="28">
        <v>45828.30736111111</v>
      </c>
      <c r="F2111" s="33" t="s">
        <v>701</v>
      </c>
      <c r="G2111" s="28">
        <v>45828.30736111111</v>
      </c>
    </row>
    <row r="2112" spans="1:7" x14ac:dyDescent="0.25">
      <c r="A2112" s="33" t="s">
        <v>9036</v>
      </c>
      <c r="B2112" s="33" t="s">
        <v>6145</v>
      </c>
      <c r="C2112" s="33" t="s">
        <v>699</v>
      </c>
      <c r="D2112" s="33" t="s">
        <v>710</v>
      </c>
      <c r="E2112" s="28">
        <v>45828.308067129627</v>
      </c>
      <c r="F2112" s="33" t="s">
        <v>701</v>
      </c>
      <c r="G2112" s="28">
        <v>45828.308067129627</v>
      </c>
    </row>
    <row r="2113" spans="1:7" x14ac:dyDescent="0.25">
      <c r="A2113" s="33" t="s">
        <v>9037</v>
      </c>
      <c r="B2113" s="33" t="s">
        <v>6154</v>
      </c>
      <c r="C2113" s="33" t="s">
        <v>699</v>
      </c>
      <c r="D2113" s="33" t="s">
        <v>710</v>
      </c>
      <c r="E2113" s="28">
        <v>45828.310277777775</v>
      </c>
      <c r="F2113" s="33" t="s">
        <v>701</v>
      </c>
      <c r="G2113" s="28">
        <v>45828.310277777775</v>
      </c>
    </row>
    <row r="2114" spans="1:7" x14ac:dyDescent="0.25">
      <c r="A2114" s="33" t="s">
        <v>9038</v>
      </c>
      <c r="B2114" s="33" t="s">
        <v>4962</v>
      </c>
      <c r="C2114" s="33" t="s">
        <v>694</v>
      </c>
      <c r="D2114" s="33" t="s">
        <v>695</v>
      </c>
      <c r="E2114" s="28">
        <v>45828.31653935185</v>
      </c>
      <c r="F2114" s="33" t="s">
        <v>701</v>
      </c>
      <c r="G2114" s="28">
        <v>45828.31653935185</v>
      </c>
    </row>
    <row r="2115" spans="1:7" x14ac:dyDescent="0.25">
      <c r="A2115" s="33" t="s">
        <v>9039</v>
      </c>
      <c r="B2115" s="33" t="s">
        <v>4500</v>
      </c>
      <c r="C2115" s="33" t="s">
        <v>694</v>
      </c>
      <c r="D2115" s="33" t="s">
        <v>695</v>
      </c>
      <c r="E2115" s="28">
        <v>45828.318668981483</v>
      </c>
      <c r="F2115" s="33" t="s">
        <v>701</v>
      </c>
      <c r="G2115" s="28">
        <v>45828.318668981483</v>
      </c>
    </row>
    <row r="2116" spans="1:7" x14ac:dyDescent="0.25">
      <c r="A2116" s="33" t="s">
        <v>9040</v>
      </c>
      <c r="B2116" s="33" t="s">
        <v>5735</v>
      </c>
      <c r="C2116" s="33" t="s">
        <v>694</v>
      </c>
      <c r="D2116" s="33" t="s">
        <v>695</v>
      </c>
      <c r="E2116" s="28">
        <v>45828.318749999999</v>
      </c>
      <c r="F2116" s="33" t="s">
        <v>701</v>
      </c>
      <c r="G2116" s="28">
        <v>45828.318749999999</v>
      </c>
    </row>
    <row r="2117" spans="1:7" x14ac:dyDescent="0.25">
      <c r="A2117" s="33" t="s">
        <v>9041</v>
      </c>
      <c r="B2117" s="33" t="s">
        <v>5802</v>
      </c>
      <c r="C2117" s="33" t="s">
        <v>694</v>
      </c>
      <c r="D2117" s="33" t="s">
        <v>695</v>
      </c>
      <c r="E2117" s="28">
        <v>45828.318819444445</v>
      </c>
      <c r="F2117" s="33" t="s">
        <v>701</v>
      </c>
      <c r="G2117" s="28">
        <v>45828.318819444445</v>
      </c>
    </row>
    <row r="2118" spans="1:7" x14ac:dyDescent="0.25">
      <c r="A2118" s="33" t="s">
        <v>9042</v>
      </c>
      <c r="B2118" s="33" t="s">
        <v>5565</v>
      </c>
      <c r="C2118" s="33" t="s">
        <v>694</v>
      </c>
      <c r="D2118" s="33" t="s">
        <v>695</v>
      </c>
      <c r="E2118" s="28">
        <v>45828.318854166668</v>
      </c>
      <c r="F2118" s="33" t="s">
        <v>701</v>
      </c>
      <c r="G2118" s="28">
        <v>45828.318854166668</v>
      </c>
    </row>
    <row r="2119" spans="1:7" x14ac:dyDescent="0.25">
      <c r="A2119" s="33" t="s">
        <v>9043</v>
      </c>
      <c r="B2119" s="33" t="s">
        <v>5562</v>
      </c>
      <c r="C2119" s="33" t="s">
        <v>694</v>
      </c>
      <c r="D2119" s="33" t="s">
        <v>695</v>
      </c>
      <c r="E2119" s="28">
        <v>45828.318877314814</v>
      </c>
      <c r="F2119" s="33" t="s">
        <v>701</v>
      </c>
      <c r="G2119" s="28">
        <v>45828.318877314814</v>
      </c>
    </row>
    <row r="2120" spans="1:7" x14ac:dyDescent="0.25">
      <c r="A2120" s="33" t="s">
        <v>9044</v>
      </c>
      <c r="B2120" s="33" t="s">
        <v>5809</v>
      </c>
      <c r="C2120" s="33" t="s">
        <v>694</v>
      </c>
      <c r="D2120" s="33" t="s">
        <v>695</v>
      </c>
      <c r="E2120" s="28">
        <v>45828.318912037037</v>
      </c>
      <c r="F2120" s="33" t="s">
        <v>701</v>
      </c>
      <c r="G2120" s="28">
        <v>45828.318912037037</v>
      </c>
    </row>
    <row r="2121" spans="1:7" x14ac:dyDescent="0.25">
      <c r="A2121" s="33" t="s">
        <v>9045</v>
      </c>
      <c r="B2121" s="33" t="s">
        <v>3718</v>
      </c>
      <c r="C2121" s="33" t="s">
        <v>717</v>
      </c>
      <c r="D2121" s="33" t="s">
        <v>718</v>
      </c>
      <c r="E2121" s="28">
        <v>45828.319849537038</v>
      </c>
      <c r="F2121" s="33" t="s">
        <v>701</v>
      </c>
      <c r="G2121" s="28">
        <v>45828.319849537038</v>
      </c>
    </row>
    <row r="2122" spans="1:7" x14ac:dyDescent="0.25">
      <c r="A2122" s="33" t="s">
        <v>9046</v>
      </c>
      <c r="B2122" s="33" t="s">
        <v>3209</v>
      </c>
      <c r="C2122" s="33" t="s">
        <v>694</v>
      </c>
      <c r="D2122" s="33" t="s">
        <v>695</v>
      </c>
      <c r="E2122" s="28">
        <v>45828.322650462964</v>
      </c>
      <c r="F2122" s="33" t="s">
        <v>701</v>
      </c>
      <c r="G2122" s="28">
        <v>45828.322650462964</v>
      </c>
    </row>
    <row r="2123" spans="1:7" x14ac:dyDescent="0.25">
      <c r="A2123" s="33" t="s">
        <v>9047</v>
      </c>
      <c r="B2123" s="33" t="s">
        <v>4942</v>
      </c>
      <c r="C2123" s="33" t="s">
        <v>717</v>
      </c>
      <c r="D2123" s="33" t="s">
        <v>718</v>
      </c>
      <c r="E2123" s="28">
        <v>45828.339965277781</v>
      </c>
      <c r="F2123" s="33" t="s">
        <v>701</v>
      </c>
      <c r="G2123" s="28">
        <v>45828.339965277781</v>
      </c>
    </row>
    <row r="2124" spans="1:7" x14ac:dyDescent="0.25">
      <c r="A2124" s="33" t="s">
        <v>9048</v>
      </c>
      <c r="B2124" s="33" t="s">
        <v>1803</v>
      </c>
      <c r="C2124" s="33" t="s">
        <v>717</v>
      </c>
      <c r="D2124" s="33" t="s">
        <v>718</v>
      </c>
      <c r="E2124" s="28">
        <v>45828.342893518522</v>
      </c>
      <c r="F2124" s="33" t="s">
        <v>701</v>
      </c>
      <c r="G2124" s="28">
        <v>45828.342893518522</v>
      </c>
    </row>
    <row r="2125" spans="1:7" x14ac:dyDescent="0.25">
      <c r="A2125" s="33" t="s">
        <v>9049</v>
      </c>
      <c r="B2125" s="33" t="s">
        <v>3739</v>
      </c>
      <c r="C2125" s="33" t="s">
        <v>702</v>
      </c>
      <c r="D2125" s="33" t="s">
        <v>61</v>
      </c>
      <c r="E2125" s="28">
        <v>45828.343449074076</v>
      </c>
      <c r="F2125" s="33" t="s">
        <v>724</v>
      </c>
      <c r="G2125" s="28">
        <v>45828.343449074076</v>
      </c>
    </row>
    <row r="2126" spans="1:7" x14ac:dyDescent="0.25">
      <c r="A2126" s="33" t="s">
        <v>9050</v>
      </c>
      <c r="B2126" s="33" t="s">
        <v>5547</v>
      </c>
      <c r="C2126" s="33" t="s">
        <v>704</v>
      </c>
      <c r="D2126" s="33" t="s">
        <v>719</v>
      </c>
      <c r="E2126" s="28">
        <v>45828.348773148151</v>
      </c>
      <c r="F2126" s="33" t="s">
        <v>701</v>
      </c>
      <c r="G2126" s="28">
        <v>45828.348773148151</v>
      </c>
    </row>
    <row r="2127" spans="1:7" x14ac:dyDescent="0.25">
      <c r="A2127" s="33" t="s">
        <v>9051</v>
      </c>
      <c r="B2127" s="33" t="s">
        <v>6163</v>
      </c>
      <c r="C2127" s="33" t="s">
        <v>699</v>
      </c>
      <c r="D2127" s="33" t="s">
        <v>711</v>
      </c>
      <c r="E2127" s="28">
        <v>45828.348923611113</v>
      </c>
      <c r="F2127" s="33" t="s">
        <v>701</v>
      </c>
      <c r="G2127" s="28">
        <v>45828.348923611113</v>
      </c>
    </row>
    <row r="2128" spans="1:7" x14ac:dyDescent="0.25">
      <c r="A2128" s="33" t="s">
        <v>9052</v>
      </c>
      <c r="B2128" s="33" t="s">
        <v>5547</v>
      </c>
      <c r="C2128" s="33" t="s">
        <v>707</v>
      </c>
      <c r="D2128" s="33" t="s">
        <v>719</v>
      </c>
      <c r="E2128" s="28">
        <v>45828.349120370367</v>
      </c>
      <c r="F2128" s="33" t="s">
        <v>701</v>
      </c>
      <c r="G2128" s="28">
        <v>45828.349120370367</v>
      </c>
    </row>
    <row r="2129" spans="1:7" x14ac:dyDescent="0.25">
      <c r="A2129" s="33" t="s">
        <v>9053</v>
      </c>
      <c r="B2129" s="33" t="s">
        <v>5797</v>
      </c>
      <c r="C2129" s="33" t="s">
        <v>717</v>
      </c>
      <c r="D2129" s="33" t="s">
        <v>718</v>
      </c>
      <c r="E2129" s="28">
        <v>45828.351342592592</v>
      </c>
      <c r="F2129" s="33" t="s">
        <v>701</v>
      </c>
      <c r="G2129" s="28">
        <v>45828.351342592592</v>
      </c>
    </row>
    <row r="2130" spans="1:7" x14ac:dyDescent="0.25">
      <c r="A2130" s="33" t="s">
        <v>9054</v>
      </c>
      <c r="B2130" s="33" t="s">
        <v>5567</v>
      </c>
      <c r="C2130" s="33" t="s">
        <v>707</v>
      </c>
      <c r="D2130" s="33" t="s">
        <v>720</v>
      </c>
      <c r="E2130" s="28">
        <v>45828.352048611108</v>
      </c>
      <c r="F2130" s="33" t="s">
        <v>701</v>
      </c>
      <c r="G2130" s="28">
        <v>45828.352048611108</v>
      </c>
    </row>
    <row r="2131" spans="1:7" x14ac:dyDescent="0.25">
      <c r="A2131" s="33" t="s">
        <v>9544</v>
      </c>
      <c r="B2131" s="33" t="s">
        <v>2100</v>
      </c>
      <c r="C2131" s="33" t="s">
        <v>702</v>
      </c>
      <c r="D2131" s="33" t="s">
        <v>61</v>
      </c>
      <c r="E2131" s="28">
        <v>45828.363113425927</v>
      </c>
      <c r="F2131" s="33" t="s">
        <v>724</v>
      </c>
      <c r="G2131" s="28">
        <v>45828.363113425927</v>
      </c>
    </row>
    <row r="2132" spans="1:7" x14ac:dyDescent="0.25">
      <c r="A2132" s="33" t="s">
        <v>9545</v>
      </c>
      <c r="B2132" s="33" t="s">
        <v>3741</v>
      </c>
      <c r="C2132" s="33" t="s">
        <v>717</v>
      </c>
      <c r="D2132" s="33" t="s">
        <v>718</v>
      </c>
      <c r="E2132" s="28">
        <v>45828.363437499997</v>
      </c>
      <c r="F2132" s="33" t="s">
        <v>701</v>
      </c>
      <c r="G2132" s="28">
        <v>45828.363437499997</v>
      </c>
    </row>
    <row r="2133" spans="1:7" x14ac:dyDescent="0.25">
      <c r="A2133" s="33" t="s">
        <v>9546</v>
      </c>
      <c r="B2133" s="33" t="s">
        <v>8461</v>
      </c>
      <c r="C2133" s="33" t="s">
        <v>699</v>
      </c>
      <c r="D2133" s="33" t="s">
        <v>715</v>
      </c>
      <c r="E2133" s="28">
        <v>45828.365636574075</v>
      </c>
      <c r="F2133" s="33" t="s">
        <v>701</v>
      </c>
      <c r="G2133" s="28">
        <v>45828.365636574075</v>
      </c>
    </row>
    <row r="2134" spans="1:7" x14ac:dyDescent="0.25">
      <c r="A2134" s="33" t="s">
        <v>9547</v>
      </c>
      <c r="B2134" s="33" t="s">
        <v>8510</v>
      </c>
      <c r="C2134" s="33" t="s">
        <v>699</v>
      </c>
      <c r="D2134" s="33" t="s">
        <v>715</v>
      </c>
      <c r="E2134" s="28">
        <v>45828.365682870368</v>
      </c>
      <c r="F2134" s="33" t="s">
        <v>701</v>
      </c>
      <c r="G2134" s="28">
        <v>45828.365682870368</v>
      </c>
    </row>
    <row r="2135" spans="1:7" x14ac:dyDescent="0.25">
      <c r="A2135" s="33" t="s">
        <v>9548</v>
      </c>
      <c r="B2135" s="33" t="s">
        <v>8522</v>
      </c>
      <c r="C2135" s="33" t="s">
        <v>699</v>
      </c>
      <c r="D2135" s="33" t="s">
        <v>700</v>
      </c>
      <c r="E2135" s="28">
        <v>45828.366967592592</v>
      </c>
      <c r="F2135" s="33" t="s">
        <v>701</v>
      </c>
      <c r="G2135" s="28">
        <v>45828.366967592592</v>
      </c>
    </row>
    <row r="2136" spans="1:7" x14ac:dyDescent="0.25">
      <c r="A2136" s="33" t="s">
        <v>9549</v>
      </c>
      <c r="B2136" s="33" t="s">
        <v>8459</v>
      </c>
      <c r="C2136" s="33" t="s">
        <v>699</v>
      </c>
      <c r="D2136" s="33" t="s">
        <v>700</v>
      </c>
      <c r="E2136" s="28">
        <v>45828.367731481485</v>
      </c>
      <c r="F2136" s="33" t="s">
        <v>701</v>
      </c>
      <c r="G2136" s="28">
        <v>45828.367731481485</v>
      </c>
    </row>
    <row r="2137" spans="1:7" x14ac:dyDescent="0.25">
      <c r="A2137" s="33" t="s">
        <v>9550</v>
      </c>
      <c r="B2137" s="33" t="s">
        <v>5513</v>
      </c>
      <c r="C2137" s="33" t="s">
        <v>694</v>
      </c>
      <c r="D2137" s="33" t="s">
        <v>695</v>
      </c>
      <c r="E2137" s="28">
        <v>45828.368564814817</v>
      </c>
      <c r="F2137" s="33" t="s">
        <v>701</v>
      </c>
      <c r="G2137" s="28">
        <v>45828.368564814817</v>
      </c>
    </row>
    <row r="2138" spans="1:7" x14ac:dyDescent="0.25">
      <c r="A2138" s="33" t="s">
        <v>9551</v>
      </c>
      <c r="B2138" s="33" t="s">
        <v>3839</v>
      </c>
      <c r="C2138" s="33" t="s">
        <v>694</v>
      </c>
      <c r="D2138" s="33" t="s">
        <v>695</v>
      </c>
      <c r="E2138" s="28">
        <v>45828.368622685186</v>
      </c>
      <c r="F2138" s="33" t="s">
        <v>701</v>
      </c>
      <c r="G2138" s="28">
        <v>45828.368622685186</v>
      </c>
    </row>
    <row r="2139" spans="1:7" x14ac:dyDescent="0.25">
      <c r="A2139" s="33" t="s">
        <v>9552</v>
      </c>
      <c r="B2139" s="33" t="s">
        <v>2146</v>
      </c>
      <c r="C2139" s="33" t="s">
        <v>694</v>
      </c>
      <c r="D2139" s="33" t="s">
        <v>695</v>
      </c>
      <c r="E2139" s="28">
        <v>45828.368657407409</v>
      </c>
      <c r="F2139" s="33" t="s">
        <v>701</v>
      </c>
      <c r="G2139" s="28">
        <v>45828.368657407409</v>
      </c>
    </row>
    <row r="2140" spans="1:7" x14ac:dyDescent="0.25">
      <c r="A2140" s="33" t="s">
        <v>9553</v>
      </c>
      <c r="B2140" s="33" t="s">
        <v>6323</v>
      </c>
      <c r="C2140" s="33" t="s">
        <v>699</v>
      </c>
      <c r="D2140" s="33" t="s">
        <v>714</v>
      </c>
      <c r="E2140" s="28">
        <v>45828.369942129626</v>
      </c>
      <c r="F2140" s="33" t="s">
        <v>701</v>
      </c>
      <c r="G2140" s="28">
        <v>45828.369942129626</v>
      </c>
    </row>
    <row r="2141" spans="1:7" x14ac:dyDescent="0.25">
      <c r="A2141" s="33" t="s">
        <v>9554</v>
      </c>
      <c r="B2141" s="33" t="s">
        <v>6328</v>
      </c>
      <c r="C2141" s="33" t="s">
        <v>699</v>
      </c>
      <c r="D2141" s="33" t="s">
        <v>714</v>
      </c>
      <c r="E2141" s="28">
        <v>45828.370057870372</v>
      </c>
      <c r="F2141" s="33" t="s">
        <v>701</v>
      </c>
      <c r="G2141" s="28">
        <v>45828.370057870372</v>
      </c>
    </row>
    <row r="2142" spans="1:7" x14ac:dyDescent="0.25">
      <c r="A2142" s="33" t="s">
        <v>9555</v>
      </c>
      <c r="B2142" s="33" t="s">
        <v>3723</v>
      </c>
      <c r="C2142" s="33" t="s">
        <v>694</v>
      </c>
      <c r="D2142" s="33" t="s">
        <v>695</v>
      </c>
      <c r="E2142" s="28">
        <v>45828.373287037037</v>
      </c>
      <c r="F2142" s="33" t="s">
        <v>701</v>
      </c>
      <c r="G2142" s="28">
        <v>45828.373287037037</v>
      </c>
    </row>
    <row r="2143" spans="1:7" x14ac:dyDescent="0.25">
      <c r="A2143" s="33" t="s">
        <v>9556</v>
      </c>
      <c r="B2143" s="33" t="s">
        <v>3819</v>
      </c>
      <c r="C2143" s="33" t="s">
        <v>694</v>
      </c>
      <c r="D2143" s="33" t="s">
        <v>695</v>
      </c>
      <c r="E2143" s="28">
        <v>45828.376377314817</v>
      </c>
      <c r="F2143" s="33" t="s">
        <v>701</v>
      </c>
      <c r="G2143" s="28">
        <v>45828.376377314817</v>
      </c>
    </row>
    <row r="2144" spans="1:7" x14ac:dyDescent="0.25">
      <c r="A2144" s="33" t="s">
        <v>9557</v>
      </c>
      <c r="B2144" s="33" t="s">
        <v>2103</v>
      </c>
      <c r="C2144" s="33" t="s">
        <v>694</v>
      </c>
      <c r="D2144" s="33" t="s">
        <v>695</v>
      </c>
      <c r="E2144" s="28">
        <v>45828.376435185186</v>
      </c>
      <c r="F2144" s="33" t="s">
        <v>701</v>
      </c>
      <c r="G2144" s="28">
        <v>45828.376435185186</v>
      </c>
    </row>
    <row r="2145" spans="1:7" x14ac:dyDescent="0.25">
      <c r="A2145" s="33" t="s">
        <v>9558</v>
      </c>
      <c r="B2145" s="33" t="s">
        <v>8445</v>
      </c>
      <c r="C2145" s="33" t="s">
        <v>704</v>
      </c>
      <c r="D2145" s="33" t="s">
        <v>708</v>
      </c>
      <c r="E2145" s="28">
        <v>45828.381145833337</v>
      </c>
      <c r="F2145" s="33" t="s">
        <v>701</v>
      </c>
      <c r="G2145" s="28">
        <v>45828.381145833337</v>
      </c>
    </row>
    <row r="2146" spans="1:7" x14ac:dyDescent="0.25">
      <c r="A2146" s="33" t="s">
        <v>9559</v>
      </c>
      <c r="B2146" s="33" t="s">
        <v>8445</v>
      </c>
      <c r="C2146" s="33" t="s">
        <v>707</v>
      </c>
      <c r="D2146" s="33" t="s">
        <v>708</v>
      </c>
      <c r="E2146" s="28">
        <v>45828.381539351853</v>
      </c>
      <c r="F2146" s="33" t="s">
        <v>701</v>
      </c>
      <c r="G2146" s="28">
        <v>45828.381539351853</v>
      </c>
    </row>
    <row r="2147" spans="1:7" x14ac:dyDescent="0.25">
      <c r="A2147" s="33" t="s">
        <v>9560</v>
      </c>
      <c r="B2147" s="33" t="s">
        <v>2804</v>
      </c>
      <c r="C2147" s="33" t="s">
        <v>717</v>
      </c>
      <c r="D2147" s="33" t="s">
        <v>718</v>
      </c>
      <c r="E2147" s="28">
        <v>45828.388506944444</v>
      </c>
      <c r="F2147" s="33" t="s">
        <v>701</v>
      </c>
      <c r="G2147" s="28">
        <v>45828.388506944444</v>
      </c>
    </row>
    <row r="2148" spans="1:7" x14ac:dyDescent="0.25">
      <c r="A2148" s="33" t="s">
        <v>9561</v>
      </c>
      <c r="B2148" s="33" t="s">
        <v>6211</v>
      </c>
      <c r="C2148" s="33" t="s">
        <v>704</v>
      </c>
      <c r="D2148" s="33" t="s">
        <v>713</v>
      </c>
      <c r="E2148" s="28">
        <v>45828.389224537037</v>
      </c>
      <c r="F2148" s="33" t="s">
        <v>701</v>
      </c>
      <c r="G2148" s="28">
        <v>45828.389224537037</v>
      </c>
    </row>
    <row r="2149" spans="1:7" x14ac:dyDescent="0.25">
      <c r="A2149" s="33" t="s">
        <v>9562</v>
      </c>
      <c r="B2149" s="33" t="s">
        <v>6213</v>
      </c>
      <c r="C2149" s="33" t="s">
        <v>704</v>
      </c>
      <c r="D2149" s="33" t="s">
        <v>713</v>
      </c>
      <c r="E2149" s="28">
        <v>45828.389282407406</v>
      </c>
      <c r="F2149" s="33" t="s">
        <v>701</v>
      </c>
      <c r="G2149" s="28">
        <v>45828.389282407406</v>
      </c>
    </row>
    <row r="2150" spans="1:7" x14ac:dyDescent="0.25">
      <c r="A2150" s="33" t="s">
        <v>9563</v>
      </c>
      <c r="B2150" s="33" t="s">
        <v>6206</v>
      </c>
      <c r="C2150" s="33" t="s">
        <v>704</v>
      </c>
      <c r="D2150" s="33" t="s">
        <v>713</v>
      </c>
      <c r="E2150" s="28">
        <v>45828.389363425929</v>
      </c>
      <c r="F2150" s="33" t="s">
        <v>701</v>
      </c>
      <c r="G2150" s="28">
        <v>45828.389363425929</v>
      </c>
    </row>
    <row r="2151" spans="1:7" x14ac:dyDescent="0.25">
      <c r="A2151" s="33" t="s">
        <v>9564</v>
      </c>
      <c r="B2151" s="33" t="s">
        <v>6183</v>
      </c>
      <c r="C2151" s="33" t="s">
        <v>704</v>
      </c>
      <c r="D2151" s="33" t="s">
        <v>713</v>
      </c>
      <c r="E2151" s="28">
        <v>45828.389456018522</v>
      </c>
      <c r="F2151" s="33" t="s">
        <v>701</v>
      </c>
      <c r="G2151" s="28">
        <v>45828.389456018522</v>
      </c>
    </row>
    <row r="2152" spans="1:7" x14ac:dyDescent="0.25">
      <c r="A2152" s="33" t="s">
        <v>9565</v>
      </c>
      <c r="B2152" s="33" t="s">
        <v>6187</v>
      </c>
      <c r="C2152" s="33" t="s">
        <v>704</v>
      </c>
      <c r="D2152" s="33" t="s">
        <v>713</v>
      </c>
      <c r="E2152" s="28">
        <v>45828.389502314814</v>
      </c>
      <c r="F2152" s="33" t="s">
        <v>701</v>
      </c>
      <c r="G2152" s="28">
        <v>45828.389502314814</v>
      </c>
    </row>
    <row r="2153" spans="1:7" x14ac:dyDescent="0.25">
      <c r="A2153" s="33" t="s">
        <v>9566</v>
      </c>
      <c r="B2153" s="33" t="s">
        <v>6191</v>
      </c>
      <c r="C2153" s="33" t="s">
        <v>704</v>
      </c>
      <c r="D2153" s="33" t="s">
        <v>713</v>
      </c>
      <c r="E2153" s="28">
        <v>45828.389548611114</v>
      </c>
      <c r="F2153" s="33" t="s">
        <v>701</v>
      </c>
      <c r="G2153" s="28">
        <v>45828.389548611114</v>
      </c>
    </row>
    <row r="2154" spans="1:7" x14ac:dyDescent="0.25">
      <c r="A2154" s="33" t="s">
        <v>9567</v>
      </c>
      <c r="B2154" s="33" t="s">
        <v>6211</v>
      </c>
      <c r="C2154" s="33" t="s">
        <v>707</v>
      </c>
      <c r="D2154" s="33" t="s">
        <v>713</v>
      </c>
      <c r="E2154" s="28">
        <v>45828.389918981484</v>
      </c>
      <c r="F2154" s="33" t="s">
        <v>701</v>
      </c>
      <c r="G2154" s="28">
        <v>45828.389918981484</v>
      </c>
    </row>
    <row r="2155" spans="1:7" x14ac:dyDescent="0.25">
      <c r="A2155" s="33" t="s">
        <v>9568</v>
      </c>
      <c r="B2155" s="33" t="s">
        <v>6213</v>
      </c>
      <c r="C2155" s="33" t="s">
        <v>707</v>
      </c>
      <c r="D2155" s="33" t="s">
        <v>713</v>
      </c>
      <c r="E2155" s="28">
        <v>45828.389953703707</v>
      </c>
      <c r="F2155" s="33" t="s">
        <v>701</v>
      </c>
      <c r="G2155" s="28">
        <v>45828.389953703707</v>
      </c>
    </row>
    <row r="2156" spans="1:7" x14ac:dyDescent="0.25">
      <c r="A2156" s="33" t="s">
        <v>9569</v>
      </c>
      <c r="B2156" s="33" t="s">
        <v>6206</v>
      </c>
      <c r="C2156" s="33" t="s">
        <v>707</v>
      </c>
      <c r="D2156" s="33" t="s">
        <v>713</v>
      </c>
      <c r="E2156" s="28">
        <v>45828.390011574076</v>
      </c>
      <c r="F2156" s="33" t="s">
        <v>701</v>
      </c>
      <c r="G2156" s="28">
        <v>45828.390011574076</v>
      </c>
    </row>
    <row r="2157" spans="1:7" x14ac:dyDescent="0.25">
      <c r="A2157" s="33" t="s">
        <v>9570</v>
      </c>
      <c r="B2157" s="33" t="s">
        <v>6183</v>
      </c>
      <c r="C2157" s="33" t="s">
        <v>707</v>
      </c>
      <c r="D2157" s="33" t="s">
        <v>713</v>
      </c>
      <c r="E2157" s="28">
        <v>45828.390069444446</v>
      </c>
      <c r="F2157" s="33" t="s">
        <v>701</v>
      </c>
      <c r="G2157" s="28">
        <v>45828.390069444446</v>
      </c>
    </row>
    <row r="2158" spans="1:7" x14ac:dyDescent="0.25">
      <c r="A2158" s="33" t="s">
        <v>9571</v>
      </c>
      <c r="B2158" s="33" t="s">
        <v>6187</v>
      </c>
      <c r="C2158" s="33" t="s">
        <v>707</v>
      </c>
      <c r="D2158" s="33" t="s">
        <v>713</v>
      </c>
      <c r="E2158" s="28">
        <v>45828.390115740738</v>
      </c>
      <c r="F2158" s="33" t="s">
        <v>701</v>
      </c>
      <c r="G2158" s="28">
        <v>45828.390115740738</v>
      </c>
    </row>
    <row r="2159" spans="1:7" x14ac:dyDescent="0.25">
      <c r="A2159" s="33" t="s">
        <v>9572</v>
      </c>
      <c r="B2159" s="33" t="s">
        <v>6191</v>
      </c>
      <c r="C2159" s="33" t="s">
        <v>707</v>
      </c>
      <c r="D2159" s="33" t="s">
        <v>713</v>
      </c>
      <c r="E2159" s="28">
        <v>45828.390162037038</v>
      </c>
      <c r="F2159" s="33" t="s">
        <v>701</v>
      </c>
      <c r="G2159" s="28">
        <v>45828.390162037038</v>
      </c>
    </row>
    <row r="2160" spans="1:7" x14ac:dyDescent="0.25">
      <c r="A2160" s="33" t="s">
        <v>9573</v>
      </c>
      <c r="B2160" s="33" t="s">
        <v>6215</v>
      </c>
      <c r="C2160" s="33" t="s">
        <v>699</v>
      </c>
      <c r="D2160" s="33" t="s">
        <v>714</v>
      </c>
      <c r="E2160" s="28">
        <v>45828.397916666669</v>
      </c>
      <c r="F2160" s="33" t="s">
        <v>701</v>
      </c>
      <c r="G2160" s="28">
        <v>45828.397916666669</v>
      </c>
    </row>
    <row r="2161" spans="1:7" x14ac:dyDescent="0.25">
      <c r="A2161" s="33" t="s">
        <v>9574</v>
      </c>
      <c r="B2161" s="33" t="s">
        <v>6224</v>
      </c>
      <c r="C2161" s="33" t="s">
        <v>699</v>
      </c>
      <c r="D2161" s="33" t="s">
        <v>714</v>
      </c>
      <c r="E2161" s="28">
        <v>45828.397962962961</v>
      </c>
      <c r="F2161" s="33" t="s">
        <v>701</v>
      </c>
      <c r="G2161" s="28">
        <v>45828.397962962961</v>
      </c>
    </row>
    <row r="2162" spans="1:7" x14ac:dyDescent="0.25">
      <c r="A2162" s="33" t="s">
        <v>9575</v>
      </c>
      <c r="B2162" s="33" t="s">
        <v>6226</v>
      </c>
      <c r="C2162" s="33" t="s">
        <v>699</v>
      </c>
      <c r="D2162" s="33" t="s">
        <v>714</v>
      </c>
      <c r="E2162" s="28">
        <v>45828.397997685184</v>
      </c>
      <c r="F2162" s="33" t="s">
        <v>701</v>
      </c>
      <c r="G2162" s="28">
        <v>45828.397997685184</v>
      </c>
    </row>
    <row r="2163" spans="1:7" x14ac:dyDescent="0.25">
      <c r="A2163" s="33" t="s">
        <v>9576</v>
      </c>
      <c r="B2163" s="33" t="s">
        <v>6228</v>
      </c>
      <c r="C2163" s="33" t="s">
        <v>699</v>
      </c>
      <c r="D2163" s="33" t="s">
        <v>714</v>
      </c>
      <c r="E2163" s="28">
        <v>45828.398043981484</v>
      </c>
      <c r="F2163" s="33" t="s">
        <v>701</v>
      </c>
      <c r="G2163" s="28">
        <v>45828.398043981484</v>
      </c>
    </row>
    <row r="2164" spans="1:7" x14ac:dyDescent="0.25">
      <c r="A2164" s="33" t="s">
        <v>9577</v>
      </c>
      <c r="B2164" s="33" t="s">
        <v>6222</v>
      </c>
      <c r="C2164" s="33" t="s">
        <v>699</v>
      </c>
      <c r="D2164" s="33" t="s">
        <v>714</v>
      </c>
      <c r="E2164" s="28">
        <v>45828.398078703707</v>
      </c>
      <c r="F2164" s="33" t="s">
        <v>701</v>
      </c>
      <c r="G2164" s="28">
        <v>45828.398078703707</v>
      </c>
    </row>
    <row r="2165" spans="1:7" x14ac:dyDescent="0.25">
      <c r="A2165" s="33" t="s">
        <v>9578</v>
      </c>
      <c r="B2165" s="33" t="s">
        <v>5574</v>
      </c>
      <c r="C2165" s="33" t="s">
        <v>699</v>
      </c>
      <c r="D2165" s="33" t="s">
        <v>714</v>
      </c>
      <c r="E2165" s="28">
        <v>45828.403298611112</v>
      </c>
      <c r="F2165" s="33" t="s">
        <v>701</v>
      </c>
      <c r="G2165" s="28">
        <v>45828.403298611112</v>
      </c>
    </row>
    <row r="2166" spans="1:7" x14ac:dyDescent="0.25">
      <c r="A2166" s="33" t="s">
        <v>9579</v>
      </c>
      <c r="B2166" s="33" t="s">
        <v>5581</v>
      </c>
      <c r="C2166" s="33" t="s">
        <v>699</v>
      </c>
      <c r="D2166" s="33" t="s">
        <v>714</v>
      </c>
      <c r="E2166" s="28">
        <v>45828.403356481482</v>
      </c>
      <c r="F2166" s="33" t="s">
        <v>701</v>
      </c>
      <c r="G2166" s="28">
        <v>45828.403356481482</v>
      </c>
    </row>
    <row r="2167" spans="1:7" x14ac:dyDescent="0.25">
      <c r="A2167" s="33" t="s">
        <v>9580</v>
      </c>
      <c r="B2167" s="33" t="s">
        <v>6287</v>
      </c>
      <c r="C2167" s="33" t="s">
        <v>707</v>
      </c>
      <c r="D2167" s="33" t="s">
        <v>716</v>
      </c>
      <c r="E2167" s="28">
        <v>45828.403368055559</v>
      </c>
      <c r="F2167" s="33" t="s">
        <v>701</v>
      </c>
      <c r="G2167" s="28">
        <v>45828.403368055559</v>
      </c>
    </row>
    <row r="2168" spans="1:7" x14ac:dyDescent="0.25">
      <c r="A2168" s="33" t="s">
        <v>9581</v>
      </c>
      <c r="B2168" s="33" t="s">
        <v>6282</v>
      </c>
      <c r="C2168" s="33" t="s">
        <v>707</v>
      </c>
      <c r="D2168" s="33" t="s">
        <v>716</v>
      </c>
      <c r="E2168" s="28">
        <v>45828.403506944444</v>
      </c>
      <c r="F2168" s="33" t="s">
        <v>701</v>
      </c>
      <c r="G2168" s="28">
        <v>45828.403506944444</v>
      </c>
    </row>
    <row r="2169" spans="1:7" x14ac:dyDescent="0.25">
      <c r="A2169" s="33" t="s">
        <v>9582</v>
      </c>
      <c r="B2169" s="33" t="s">
        <v>6318</v>
      </c>
      <c r="C2169" s="33" t="s">
        <v>707</v>
      </c>
      <c r="D2169" s="33" t="s">
        <v>716</v>
      </c>
      <c r="E2169" s="28">
        <v>45828.403553240743</v>
      </c>
      <c r="F2169" s="33" t="s">
        <v>701</v>
      </c>
      <c r="G2169" s="28">
        <v>45828.403553240743</v>
      </c>
    </row>
    <row r="2170" spans="1:7" x14ac:dyDescent="0.25">
      <c r="A2170" s="33" t="s">
        <v>9583</v>
      </c>
      <c r="B2170" s="33" t="s">
        <v>8430</v>
      </c>
      <c r="C2170" s="33" t="s">
        <v>707</v>
      </c>
      <c r="D2170" s="33" t="s">
        <v>716</v>
      </c>
      <c r="E2170" s="28">
        <v>45828.403622685182</v>
      </c>
      <c r="F2170" s="33" t="s">
        <v>701</v>
      </c>
      <c r="G2170" s="28">
        <v>45828.403622685182</v>
      </c>
    </row>
    <row r="2171" spans="1:7" x14ac:dyDescent="0.25">
      <c r="A2171" s="33" t="s">
        <v>9584</v>
      </c>
      <c r="B2171" s="33" t="s">
        <v>6330</v>
      </c>
      <c r="C2171" s="33" t="s">
        <v>707</v>
      </c>
      <c r="D2171" s="33" t="s">
        <v>716</v>
      </c>
      <c r="E2171" s="28">
        <v>45828.403668981482</v>
      </c>
      <c r="F2171" s="33" t="s">
        <v>701</v>
      </c>
      <c r="G2171" s="28">
        <v>45828.403668981482</v>
      </c>
    </row>
    <row r="2172" spans="1:7" x14ac:dyDescent="0.25">
      <c r="A2172" s="33" t="s">
        <v>9585</v>
      </c>
      <c r="B2172" s="33" t="s">
        <v>6102</v>
      </c>
      <c r="C2172" s="33" t="s">
        <v>699</v>
      </c>
      <c r="D2172" s="33" t="s">
        <v>714</v>
      </c>
      <c r="E2172" s="28">
        <v>45828.404432870368</v>
      </c>
      <c r="F2172" s="33" t="s">
        <v>701</v>
      </c>
      <c r="G2172" s="28">
        <v>45828.404432870368</v>
      </c>
    </row>
    <row r="2173" spans="1:7" x14ac:dyDescent="0.25">
      <c r="A2173" s="33" t="s">
        <v>9586</v>
      </c>
      <c r="B2173" s="33" t="s">
        <v>1423</v>
      </c>
      <c r="C2173" s="33" t="s">
        <v>704</v>
      </c>
      <c r="D2173" s="33" t="s">
        <v>713</v>
      </c>
      <c r="E2173" s="28">
        <v>45828.413124999999</v>
      </c>
      <c r="F2173" s="33" t="s">
        <v>701</v>
      </c>
      <c r="G2173" s="28">
        <v>45828.413124999999</v>
      </c>
    </row>
    <row r="2174" spans="1:7" x14ac:dyDescent="0.25">
      <c r="A2174" s="33" t="s">
        <v>9587</v>
      </c>
      <c r="B2174" s="33" t="s">
        <v>1423</v>
      </c>
      <c r="C2174" s="33" t="s">
        <v>707</v>
      </c>
      <c r="D2174" s="33" t="s">
        <v>713</v>
      </c>
      <c r="E2174" s="28">
        <v>45828.413437499999</v>
      </c>
      <c r="F2174" s="33" t="s">
        <v>701</v>
      </c>
      <c r="G2174" s="28">
        <v>45828.413437499999</v>
      </c>
    </row>
    <row r="2175" spans="1:7" x14ac:dyDescent="0.25">
      <c r="A2175" s="33" t="s">
        <v>9588</v>
      </c>
      <c r="B2175" s="33" t="s">
        <v>3867</v>
      </c>
      <c r="C2175" s="33" t="s">
        <v>699</v>
      </c>
      <c r="D2175" s="33" t="s">
        <v>712</v>
      </c>
      <c r="E2175" s="28">
        <v>45828.420300925929</v>
      </c>
      <c r="F2175" s="33" t="s">
        <v>701</v>
      </c>
      <c r="G2175" s="28">
        <v>45828.420300925929</v>
      </c>
    </row>
    <row r="2176" spans="1:7" x14ac:dyDescent="0.25">
      <c r="A2176" s="33" t="s">
        <v>9589</v>
      </c>
      <c r="B2176" s="33" t="s">
        <v>6306</v>
      </c>
      <c r="C2176" s="33" t="s">
        <v>707</v>
      </c>
      <c r="D2176" s="33" t="s">
        <v>713</v>
      </c>
      <c r="E2176" s="28">
        <v>45828.421168981484</v>
      </c>
      <c r="F2176" s="33" t="s">
        <v>701</v>
      </c>
      <c r="G2176" s="28">
        <v>45828.421168981484</v>
      </c>
    </row>
    <row r="2177" spans="1:7" x14ac:dyDescent="0.25">
      <c r="A2177" s="33" t="s">
        <v>9590</v>
      </c>
      <c r="B2177" s="33" t="s">
        <v>6285</v>
      </c>
      <c r="C2177" s="33" t="s">
        <v>707</v>
      </c>
      <c r="D2177" s="33" t="s">
        <v>713</v>
      </c>
      <c r="E2177" s="28">
        <v>45828.421215277776</v>
      </c>
      <c r="F2177" s="33" t="s">
        <v>701</v>
      </c>
      <c r="G2177" s="28">
        <v>45828.421215277776</v>
      </c>
    </row>
    <row r="2178" spans="1:7" x14ac:dyDescent="0.25">
      <c r="A2178" s="33" t="s">
        <v>9591</v>
      </c>
      <c r="B2178" s="33" t="s">
        <v>3760</v>
      </c>
      <c r="C2178" s="33" t="s">
        <v>694</v>
      </c>
      <c r="D2178" s="33" t="s">
        <v>695</v>
      </c>
      <c r="E2178" s="28">
        <v>45828.423402777778</v>
      </c>
      <c r="F2178" s="33" t="s">
        <v>701</v>
      </c>
      <c r="G2178" s="28">
        <v>45828.423402777778</v>
      </c>
    </row>
    <row r="2179" spans="1:7" x14ac:dyDescent="0.25">
      <c r="A2179" s="33" t="s">
        <v>9592</v>
      </c>
      <c r="B2179" s="33" t="s">
        <v>3765</v>
      </c>
      <c r="C2179" s="33" t="s">
        <v>694</v>
      </c>
      <c r="D2179" s="33" t="s">
        <v>695</v>
      </c>
      <c r="E2179" s="28">
        <v>45828.423460648148</v>
      </c>
      <c r="F2179" s="33" t="s">
        <v>701</v>
      </c>
      <c r="G2179" s="28">
        <v>45828.423460648148</v>
      </c>
    </row>
    <row r="2180" spans="1:7" x14ac:dyDescent="0.25">
      <c r="A2180" s="33" t="s">
        <v>9593</v>
      </c>
      <c r="B2180" s="33" t="s">
        <v>8512</v>
      </c>
      <c r="C2180" s="33" t="s">
        <v>699</v>
      </c>
      <c r="D2180" s="33" t="s">
        <v>715</v>
      </c>
      <c r="E2180" s="28">
        <v>45828.425196759257</v>
      </c>
      <c r="F2180" s="33" t="s">
        <v>701</v>
      </c>
      <c r="G2180" s="28">
        <v>45828.425196759257</v>
      </c>
    </row>
    <row r="2181" spans="1:7" x14ac:dyDescent="0.25">
      <c r="A2181" s="33" t="s">
        <v>9594</v>
      </c>
      <c r="B2181" s="33" t="s">
        <v>5609</v>
      </c>
      <c r="C2181" s="33" t="s">
        <v>699</v>
      </c>
      <c r="D2181" s="33" t="s">
        <v>715</v>
      </c>
      <c r="E2181" s="28">
        <v>45828.425868055558</v>
      </c>
      <c r="F2181" s="33" t="s">
        <v>701</v>
      </c>
      <c r="G2181" s="28">
        <v>45828.425868055558</v>
      </c>
    </row>
    <row r="2182" spans="1:7" x14ac:dyDescent="0.25">
      <c r="A2182" s="33" t="s">
        <v>9595</v>
      </c>
      <c r="B2182" s="33" t="s">
        <v>5799</v>
      </c>
      <c r="C2182" s="33" t="s">
        <v>702</v>
      </c>
      <c r="D2182" s="33" t="s">
        <v>77</v>
      </c>
      <c r="E2182" s="28">
        <v>45828.443182870367</v>
      </c>
      <c r="F2182" s="33" t="s">
        <v>724</v>
      </c>
      <c r="G2182" s="28">
        <v>45828.443182870367</v>
      </c>
    </row>
    <row r="2183" spans="1:7" x14ac:dyDescent="0.25">
      <c r="A2183" s="33" t="s">
        <v>9596</v>
      </c>
      <c r="B2183" s="33" t="s">
        <v>6204</v>
      </c>
      <c r="C2183" s="33" t="s">
        <v>704</v>
      </c>
      <c r="D2183" s="33" t="s">
        <v>713</v>
      </c>
      <c r="E2183" s="28">
        <v>45828.448553240742</v>
      </c>
      <c r="F2183" s="33" t="s">
        <v>701</v>
      </c>
      <c r="G2183" s="28">
        <v>45828.448553240742</v>
      </c>
    </row>
    <row r="2184" spans="1:7" x14ac:dyDescent="0.25">
      <c r="A2184" s="33" t="s">
        <v>9597</v>
      </c>
      <c r="B2184" s="33" t="s">
        <v>6202</v>
      </c>
      <c r="C2184" s="33" t="s">
        <v>704</v>
      </c>
      <c r="D2184" s="33" t="s">
        <v>713</v>
      </c>
      <c r="E2184" s="28">
        <v>45828.448657407411</v>
      </c>
      <c r="F2184" s="33" t="s">
        <v>701</v>
      </c>
      <c r="G2184" s="28">
        <v>45828.448657407411</v>
      </c>
    </row>
    <row r="2185" spans="1:7" x14ac:dyDescent="0.25">
      <c r="A2185" s="33" t="s">
        <v>9598</v>
      </c>
      <c r="B2185" s="33" t="s">
        <v>6204</v>
      </c>
      <c r="C2185" s="33" t="s">
        <v>707</v>
      </c>
      <c r="D2185" s="33" t="s">
        <v>713</v>
      </c>
      <c r="E2185" s="28">
        <v>45828.449050925927</v>
      </c>
      <c r="F2185" s="33" t="s">
        <v>701</v>
      </c>
      <c r="G2185" s="28">
        <v>45828.449050925927</v>
      </c>
    </row>
    <row r="2186" spans="1:7" x14ac:dyDescent="0.25">
      <c r="A2186" s="33" t="s">
        <v>9599</v>
      </c>
      <c r="B2186" s="33" t="s">
        <v>6202</v>
      </c>
      <c r="C2186" s="33" t="s">
        <v>707</v>
      </c>
      <c r="D2186" s="33" t="s">
        <v>713</v>
      </c>
      <c r="E2186" s="28">
        <v>45828.449166666665</v>
      </c>
      <c r="F2186" s="33" t="s">
        <v>701</v>
      </c>
      <c r="G2186" s="28">
        <v>45828.449166666665</v>
      </c>
    </row>
    <row r="2187" spans="1:7" x14ac:dyDescent="0.25">
      <c r="A2187" s="33" t="s">
        <v>9600</v>
      </c>
      <c r="B2187" s="33" t="s">
        <v>8595</v>
      </c>
      <c r="C2187" s="33" t="s">
        <v>699</v>
      </c>
      <c r="D2187" s="33" t="s">
        <v>715</v>
      </c>
      <c r="E2187" s="28">
        <v>45828.474479166667</v>
      </c>
      <c r="F2187" s="33" t="s">
        <v>701</v>
      </c>
      <c r="G2187" s="28">
        <v>45828.474479166667</v>
      </c>
    </row>
    <row r="2188" spans="1:7" x14ac:dyDescent="0.25">
      <c r="A2188" s="33" t="s">
        <v>9601</v>
      </c>
      <c r="B2188" s="33" t="s">
        <v>8600</v>
      </c>
      <c r="C2188" s="33" t="s">
        <v>699</v>
      </c>
      <c r="D2188" s="33" t="s">
        <v>715</v>
      </c>
      <c r="E2188" s="28">
        <v>45828.474664351852</v>
      </c>
      <c r="F2188" s="33" t="s">
        <v>701</v>
      </c>
      <c r="G2188" s="28">
        <v>45828.474664351852</v>
      </c>
    </row>
    <row r="2189" spans="1:7" x14ac:dyDescent="0.25">
      <c r="A2189" s="33" t="s">
        <v>9602</v>
      </c>
      <c r="B2189" s="33" t="s">
        <v>6299</v>
      </c>
      <c r="C2189" s="33" t="s">
        <v>699</v>
      </c>
      <c r="D2189" s="33" t="s">
        <v>715</v>
      </c>
      <c r="E2189" s="28">
        <v>45828.475173611114</v>
      </c>
      <c r="F2189" s="33" t="s">
        <v>701</v>
      </c>
      <c r="G2189" s="28">
        <v>45828.475173611114</v>
      </c>
    </row>
    <row r="2190" spans="1:7" x14ac:dyDescent="0.25">
      <c r="A2190" s="33" t="s">
        <v>9603</v>
      </c>
      <c r="B2190" s="33" t="s">
        <v>4489</v>
      </c>
      <c r="C2190" s="33" t="s">
        <v>694</v>
      </c>
      <c r="D2190" s="33" t="s">
        <v>695</v>
      </c>
      <c r="E2190" s="28">
        <v>45828.480486111112</v>
      </c>
      <c r="F2190" s="33" t="s">
        <v>701</v>
      </c>
      <c r="G2190" s="28">
        <v>45828.480486111112</v>
      </c>
    </row>
    <row r="2191" spans="1:7" x14ac:dyDescent="0.25">
      <c r="A2191" s="33" t="s">
        <v>9604</v>
      </c>
      <c r="B2191" s="33" t="s">
        <v>8522</v>
      </c>
      <c r="C2191" s="33" t="s">
        <v>704</v>
      </c>
      <c r="D2191" s="33" t="s">
        <v>708</v>
      </c>
      <c r="E2191" s="28">
        <v>45828.480393518519</v>
      </c>
      <c r="F2191" s="33" t="s">
        <v>701</v>
      </c>
      <c r="G2191" s="28">
        <v>45828.480393518519</v>
      </c>
    </row>
    <row r="2192" spans="1:7" x14ac:dyDescent="0.25">
      <c r="A2192" s="33" t="s">
        <v>9605</v>
      </c>
      <c r="B2192" s="33" t="s">
        <v>8522</v>
      </c>
      <c r="C2192" s="33" t="s">
        <v>707</v>
      </c>
      <c r="D2192" s="33" t="s">
        <v>708</v>
      </c>
      <c r="E2192" s="28">
        <v>45828.48101851852</v>
      </c>
      <c r="F2192" s="33" t="s">
        <v>701</v>
      </c>
      <c r="G2192" s="28">
        <v>45828.48101851852</v>
      </c>
    </row>
    <row r="2193" spans="1:7" x14ac:dyDescent="0.25">
      <c r="A2193" s="33" t="s">
        <v>9606</v>
      </c>
      <c r="B2193" s="33" t="s">
        <v>1025</v>
      </c>
      <c r="C2193" s="33" t="s">
        <v>717</v>
      </c>
      <c r="D2193" s="33" t="s">
        <v>718</v>
      </c>
      <c r="E2193" s="28">
        <v>45828.485590277778</v>
      </c>
      <c r="F2193" s="33" t="s">
        <v>701</v>
      </c>
      <c r="G2193" s="28">
        <v>45828.485590277778</v>
      </c>
    </row>
    <row r="2194" spans="1:7" x14ac:dyDescent="0.25">
      <c r="A2194" s="33" t="s">
        <v>9607</v>
      </c>
      <c r="B2194" s="33" t="s">
        <v>4401</v>
      </c>
      <c r="C2194" s="33" t="s">
        <v>717</v>
      </c>
      <c r="D2194" s="33" t="s">
        <v>718</v>
      </c>
      <c r="E2194" s="28">
        <v>45828.485914351855</v>
      </c>
      <c r="F2194" s="33" t="s">
        <v>701</v>
      </c>
      <c r="G2194" s="28">
        <v>45828.485914351855</v>
      </c>
    </row>
    <row r="2195" spans="1:7" x14ac:dyDescent="0.25">
      <c r="A2195" s="33" t="s">
        <v>9608</v>
      </c>
      <c r="B2195" s="33" t="s">
        <v>1781</v>
      </c>
      <c r="C2195" s="33" t="s">
        <v>717</v>
      </c>
      <c r="D2195" s="33" t="s">
        <v>718</v>
      </c>
      <c r="E2195" s="28">
        <v>45828.486018518517</v>
      </c>
      <c r="F2195" s="33" t="s">
        <v>701</v>
      </c>
      <c r="G2195" s="28">
        <v>45828.486018518517</v>
      </c>
    </row>
    <row r="2196" spans="1:7" x14ac:dyDescent="0.25">
      <c r="A2196" s="33" t="s">
        <v>9609</v>
      </c>
      <c r="B2196" s="33" t="s">
        <v>6185</v>
      </c>
      <c r="C2196" s="33" t="s">
        <v>704</v>
      </c>
      <c r="D2196" s="33" t="s">
        <v>716</v>
      </c>
      <c r="E2196" s="28">
        <v>45828.502557870372</v>
      </c>
      <c r="F2196" s="33" t="s">
        <v>701</v>
      </c>
      <c r="G2196" s="28">
        <v>45828.502557870372</v>
      </c>
    </row>
    <row r="2197" spans="1:7" x14ac:dyDescent="0.25">
      <c r="A2197" s="33" t="s">
        <v>9610</v>
      </c>
      <c r="B2197" s="33" t="s">
        <v>6243</v>
      </c>
      <c r="C2197" s="33" t="s">
        <v>704</v>
      </c>
      <c r="D2197" s="33" t="s">
        <v>716</v>
      </c>
      <c r="E2197" s="28">
        <v>45828.502604166664</v>
      </c>
      <c r="F2197" s="33" t="s">
        <v>701</v>
      </c>
      <c r="G2197" s="28">
        <v>45828.502604166664</v>
      </c>
    </row>
    <row r="2198" spans="1:7" x14ac:dyDescent="0.25">
      <c r="A2198" s="33" t="s">
        <v>9611</v>
      </c>
      <c r="B2198" s="33" t="s">
        <v>6245</v>
      </c>
      <c r="C2198" s="33" t="s">
        <v>704</v>
      </c>
      <c r="D2198" s="33" t="s">
        <v>716</v>
      </c>
      <c r="E2198" s="28">
        <v>45828.502627314818</v>
      </c>
      <c r="F2198" s="33" t="s">
        <v>701</v>
      </c>
      <c r="G2198" s="28">
        <v>45828.502627314818</v>
      </c>
    </row>
    <row r="2199" spans="1:7" x14ac:dyDescent="0.25">
      <c r="A2199" s="33" t="s">
        <v>9612</v>
      </c>
      <c r="B2199" s="33" t="s">
        <v>6290</v>
      </c>
      <c r="C2199" s="33" t="s">
        <v>704</v>
      </c>
      <c r="D2199" s="33" t="s">
        <v>716</v>
      </c>
      <c r="E2199" s="28">
        <v>45828.502662037034</v>
      </c>
      <c r="F2199" s="33" t="s">
        <v>701</v>
      </c>
      <c r="G2199" s="28">
        <v>45828.502662037034</v>
      </c>
    </row>
    <row r="2200" spans="1:7" x14ac:dyDescent="0.25">
      <c r="A2200" s="33" t="s">
        <v>9613</v>
      </c>
      <c r="B2200" s="33" t="s">
        <v>6181</v>
      </c>
      <c r="C2200" s="33" t="s">
        <v>704</v>
      </c>
      <c r="D2200" s="33" t="s">
        <v>716</v>
      </c>
      <c r="E2200" s="28">
        <v>45828.502696759257</v>
      </c>
      <c r="F2200" s="33" t="s">
        <v>701</v>
      </c>
      <c r="G2200" s="28">
        <v>45828.502696759257</v>
      </c>
    </row>
    <row r="2201" spans="1:7" x14ac:dyDescent="0.25">
      <c r="A2201" s="33" t="s">
        <v>9614</v>
      </c>
      <c r="B2201" s="33" t="s">
        <v>6189</v>
      </c>
      <c r="C2201" s="33" t="s">
        <v>704</v>
      </c>
      <c r="D2201" s="33" t="s">
        <v>716</v>
      </c>
      <c r="E2201" s="28">
        <v>45828.502708333333</v>
      </c>
      <c r="F2201" s="33" t="s">
        <v>701</v>
      </c>
      <c r="G2201" s="28">
        <v>45828.502708333333</v>
      </c>
    </row>
    <row r="2202" spans="1:7" x14ac:dyDescent="0.25">
      <c r="A2202" s="33" t="s">
        <v>9615</v>
      </c>
      <c r="B2202" s="33" t="s">
        <v>6249</v>
      </c>
      <c r="C2202" s="33" t="s">
        <v>704</v>
      </c>
      <c r="D2202" s="33" t="s">
        <v>716</v>
      </c>
      <c r="E2202" s="28">
        <v>45828.502847222226</v>
      </c>
      <c r="F2202" s="33" t="s">
        <v>701</v>
      </c>
      <c r="G2202" s="28">
        <v>45828.502847222226</v>
      </c>
    </row>
    <row r="2203" spans="1:7" x14ac:dyDescent="0.25">
      <c r="A2203" s="33" t="s">
        <v>9616</v>
      </c>
      <c r="B2203" s="33" t="s">
        <v>6185</v>
      </c>
      <c r="C2203" s="33" t="s">
        <v>707</v>
      </c>
      <c r="D2203" s="33" t="s">
        <v>716</v>
      </c>
      <c r="E2203" s="28">
        <v>45828.503379629627</v>
      </c>
      <c r="F2203" s="33" t="s">
        <v>701</v>
      </c>
      <c r="G2203" s="28">
        <v>45828.503379629627</v>
      </c>
    </row>
    <row r="2204" spans="1:7" x14ac:dyDescent="0.25">
      <c r="A2204" s="33" t="s">
        <v>9617</v>
      </c>
      <c r="B2204" s="33" t="s">
        <v>6243</v>
      </c>
      <c r="C2204" s="33" t="s">
        <v>707</v>
      </c>
      <c r="D2204" s="33" t="s">
        <v>716</v>
      </c>
      <c r="E2204" s="28">
        <v>45828.50341435185</v>
      </c>
      <c r="F2204" s="33" t="s">
        <v>701</v>
      </c>
      <c r="G2204" s="28">
        <v>45828.50341435185</v>
      </c>
    </row>
    <row r="2205" spans="1:7" x14ac:dyDescent="0.25">
      <c r="A2205" s="33" t="s">
        <v>9618</v>
      </c>
      <c r="B2205" s="33" t="s">
        <v>6249</v>
      </c>
      <c r="C2205" s="33" t="s">
        <v>707</v>
      </c>
      <c r="D2205" s="33" t="s">
        <v>716</v>
      </c>
      <c r="E2205" s="28">
        <v>45828.503460648149</v>
      </c>
      <c r="F2205" s="33" t="s">
        <v>701</v>
      </c>
      <c r="G2205" s="28">
        <v>45828.503460648149</v>
      </c>
    </row>
    <row r="2206" spans="1:7" x14ac:dyDescent="0.25">
      <c r="A2206" s="33" t="s">
        <v>9619</v>
      </c>
      <c r="B2206" s="33" t="s">
        <v>6181</v>
      </c>
      <c r="C2206" s="33" t="s">
        <v>707</v>
      </c>
      <c r="D2206" s="33" t="s">
        <v>716</v>
      </c>
      <c r="E2206" s="28">
        <v>45828.503495370373</v>
      </c>
      <c r="F2206" s="33" t="s">
        <v>701</v>
      </c>
      <c r="G2206" s="28">
        <v>45828.503495370373</v>
      </c>
    </row>
    <row r="2207" spans="1:7" x14ac:dyDescent="0.25">
      <c r="A2207" s="33" t="s">
        <v>9620</v>
      </c>
      <c r="B2207" s="33" t="s">
        <v>6189</v>
      </c>
      <c r="C2207" s="33" t="s">
        <v>707</v>
      </c>
      <c r="D2207" s="33" t="s">
        <v>716</v>
      </c>
      <c r="E2207" s="28">
        <v>45828.503541666665</v>
      </c>
      <c r="F2207" s="33" t="s">
        <v>701</v>
      </c>
      <c r="G2207" s="28">
        <v>45828.503541666665</v>
      </c>
    </row>
    <row r="2208" spans="1:7" x14ac:dyDescent="0.25">
      <c r="A2208" s="33" t="s">
        <v>9621</v>
      </c>
      <c r="B2208" s="33" t="s">
        <v>6290</v>
      </c>
      <c r="C2208" s="33" t="s">
        <v>707</v>
      </c>
      <c r="D2208" s="33" t="s">
        <v>716</v>
      </c>
      <c r="E2208" s="28">
        <v>45828.503842592596</v>
      </c>
      <c r="F2208" s="33" t="s">
        <v>701</v>
      </c>
      <c r="G2208" s="28">
        <v>45828.503842592596</v>
      </c>
    </row>
    <row r="2209" spans="1:7" x14ac:dyDescent="0.25">
      <c r="A2209" s="33" t="s">
        <v>9622</v>
      </c>
      <c r="B2209" s="33" t="s">
        <v>6421</v>
      </c>
      <c r="C2209" s="33" t="s">
        <v>699</v>
      </c>
      <c r="D2209" s="33" t="s">
        <v>714</v>
      </c>
      <c r="E2209" s="28">
        <v>45828.508750000001</v>
      </c>
      <c r="F2209" s="33" t="s">
        <v>701</v>
      </c>
      <c r="G2209" s="28">
        <v>45828.508750000001</v>
      </c>
    </row>
    <row r="2210" spans="1:7" x14ac:dyDescent="0.25">
      <c r="A2210" s="33" t="s">
        <v>9623</v>
      </c>
      <c r="B2210" s="33" t="s">
        <v>4412</v>
      </c>
      <c r="C2210" s="33" t="s">
        <v>717</v>
      </c>
      <c r="D2210" s="33" t="s">
        <v>718</v>
      </c>
      <c r="E2210" s="28">
        <v>45828.517592592594</v>
      </c>
      <c r="F2210" s="33" t="s">
        <v>701</v>
      </c>
      <c r="G2210" s="28">
        <v>45828.517592592594</v>
      </c>
    </row>
    <row r="2211" spans="1:7" x14ac:dyDescent="0.25">
      <c r="A2211" s="33" t="s">
        <v>9624</v>
      </c>
      <c r="B2211" s="33" t="s">
        <v>5718</v>
      </c>
      <c r="C2211" s="33" t="s">
        <v>694</v>
      </c>
      <c r="D2211" s="33" t="s">
        <v>695</v>
      </c>
      <c r="E2211" s="28">
        <v>45828.528101851851</v>
      </c>
      <c r="F2211" s="33" t="s">
        <v>701</v>
      </c>
      <c r="G2211" s="28">
        <v>45828.528101851851</v>
      </c>
    </row>
    <row r="2212" spans="1:7" x14ac:dyDescent="0.25">
      <c r="A2212" s="33" t="s">
        <v>9625</v>
      </c>
      <c r="B2212" s="33" t="s">
        <v>5720</v>
      </c>
      <c r="C2212" s="33" t="s">
        <v>694</v>
      </c>
      <c r="D2212" s="33" t="s">
        <v>695</v>
      </c>
      <c r="E2212" s="28">
        <v>45828.528252314813</v>
      </c>
      <c r="F2212" s="33" t="s">
        <v>701</v>
      </c>
      <c r="G2212" s="28">
        <v>45828.528252314813</v>
      </c>
    </row>
    <row r="2213" spans="1:7" x14ac:dyDescent="0.25">
      <c r="A2213" s="33" t="s">
        <v>9626</v>
      </c>
      <c r="B2213" s="33" t="s">
        <v>1025</v>
      </c>
      <c r="C2213" s="33" t="s">
        <v>702</v>
      </c>
      <c r="D2213" s="33" t="s">
        <v>77</v>
      </c>
      <c r="E2213" s="28">
        <v>45828.528738425928</v>
      </c>
      <c r="F2213" s="33" t="s">
        <v>724</v>
      </c>
      <c r="G2213" s="28">
        <v>45828.528738425928</v>
      </c>
    </row>
    <row r="2214" spans="1:7" x14ac:dyDescent="0.25">
      <c r="A2214" s="33" t="s">
        <v>9627</v>
      </c>
      <c r="B2214" s="33" t="s">
        <v>3320</v>
      </c>
      <c r="C2214" s="33" t="s">
        <v>702</v>
      </c>
      <c r="D2214" s="33" t="s">
        <v>61</v>
      </c>
      <c r="E2214" s="28">
        <v>45828.52952546296</v>
      </c>
      <c r="F2214" s="33" t="s">
        <v>703</v>
      </c>
      <c r="G2214" s="28">
        <v>45828.52952546296</v>
      </c>
    </row>
    <row r="2215" spans="1:7" x14ac:dyDescent="0.25">
      <c r="A2215" s="33" t="s">
        <v>9628</v>
      </c>
      <c r="B2215" s="33" t="s">
        <v>3320</v>
      </c>
      <c r="C2215" s="33" t="s">
        <v>709</v>
      </c>
      <c r="D2215" s="33" t="s">
        <v>61</v>
      </c>
      <c r="E2215" s="28">
        <v>45828.529710648145</v>
      </c>
      <c r="F2215" s="33" t="s">
        <v>701</v>
      </c>
      <c r="G2215" s="28">
        <v>45828.529710648145</v>
      </c>
    </row>
    <row r="2216" spans="1:7" x14ac:dyDescent="0.25">
      <c r="A2216" s="33" t="s">
        <v>9629</v>
      </c>
      <c r="B2216" s="33" t="s">
        <v>8535</v>
      </c>
      <c r="C2216" s="33" t="s">
        <v>699</v>
      </c>
      <c r="D2216" s="33" t="s">
        <v>700</v>
      </c>
      <c r="E2216" s="28">
        <v>45828.530844907407</v>
      </c>
      <c r="F2216" s="33" t="s">
        <v>701</v>
      </c>
      <c r="G2216" s="28">
        <v>45828.530844907407</v>
      </c>
    </row>
    <row r="2217" spans="1:7" x14ac:dyDescent="0.25">
      <c r="A2217" s="33" t="s">
        <v>9630</v>
      </c>
      <c r="B2217" s="33" t="s">
        <v>8506</v>
      </c>
      <c r="C2217" s="33" t="s">
        <v>699</v>
      </c>
      <c r="D2217" s="33" t="s">
        <v>700</v>
      </c>
      <c r="E2217" s="28">
        <v>45828.530891203707</v>
      </c>
      <c r="F2217" s="33" t="s">
        <v>701</v>
      </c>
      <c r="G2217" s="28">
        <v>45828.530891203707</v>
      </c>
    </row>
    <row r="2218" spans="1:7" x14ac:dyDescent="0.25">
      <c r="A2218" s="33" t="s">
        <v>9631</v>
      </c>
      <c r="B2218" s="33" t="s">
        <v>8514</v>
      </c>
      <c r="C2218" s="33" t="s">
        <v>699</v>
      </c>
      <c r="D2218" s="33" t="s">
        <v>700</v>
      </c>
      <c r="E2218" s="28">
        <v>45828.530960648146</v>
      </c>
      <c r="F2218" s="33" t="s">
        <v>701</v>
      </c>
      <c r="G2218" s="28">
        <v>45828.530960648146</v>
      </c>
    </row>
    <row r="2219" spans="1:7" x14ac:dyDescent="0.25">
      <c r="A2219" s="33" t="s">
        <v>9632</v>
      </c>
      <c r="B2219" s="33" t="s">
        <v>8531</v>
      </c>
      <c r="C2219" s="33" t="s">
        <v>699</v>
      </c>
      <c r="D2219" s="33" t="s">
        <v>700</v>
      </c>
      <c r="E2219" s="28">
        <v>45828.531747685185</v>
      </c>
      <c r="F2219" s="33" t="s">
        <v>701</v>
      </c>
      <c r="G2219" s="28">
        <v>45828.531747685185</v>
      </c>
    </row>
    <row r="2220" spans="1:7" x14ac:dyDescent="0.25">
      <c r="A2220" s="33" t="s">
        <v>9633</v>
      </c>
      <c r="B2220" s="33" t="s">
        <v>8508</v>
      </c>
      <c r="C2220" s="33" t="s">
        <v>699</v>
      </c>
      <c r="D2220" s="33" t="s">
        <v>700</v>
      </c>
      <c r="E2220" s="28">
        <v>45828.531805555554</v>
      </c>
      <c r="F2220" s="33" t="s">
        <v>701</v>
      </c>
      <c r="G2220" s="28">
        <v>45828.531805555554</v>
      </c>
    </row>
    <row r="2221" spans="1:7" x14ac:dyDescent="0.25">
      <c r="A2221" s="33" t="s">
        <v>9634</v>
      </c>
      <c r="B2221" s="33" t="s">
        <v>8500</v>
      </c>
      <c r="C2221" s="33" t="s">
        <v>699</v>
      </c>
      <c r="D2221" s="33" t="s">
        <v>700</v>
      </c>
      <c r="E2221" s="28">
        <v>45828.531851851854</v>
      </c>
      <c r="F2221" s="33" t="s">
        <v>701</v>
      </c>
      <c r="G2221" s="28">
        <v>45828.531851851854</v>
      </c>
    </row>
    <row r="2222" spans="1:7" x14ac:dyDescent="0.25">
      <c r="A2222" s="33" t="s">
        <v>9635</v>
      </c>
      <c r="B2222" s="33" t="s">
        <v>8502</v>
      </c>
      <c r="C2222" s="33" t="s">
        <v>699</v>
      </c>
      <c r="D2222" s="33" t="s">
        <v>700</v>
      </c>
      <c r="E2222" s="28">
        <v>45828.531909722224</v>
      </c>
      <c r="F2222" s="33" t="s">
        <v>701</v>
      </c>
      <c r="G2222" s="28">
        <v>45828.531909722224</v>
      </c>
    </row>
    <row r="2223" spans="1:7" x14ac:dyDescent="0.25">
      <c r="A2223" s="33" t="s">
        <v>9636</v>
      </c>
      <c r="B2223" s="33" t="s">
        <v>8504</v>
      </c>
      <c r="C2223" s="33" t="s">
        <v>699</v>
      </c>
      <c r="D2223" s="33" t="s">
        <v>700</v>
      </c>
      <c r="E2223" s="28">
        <v>45828.532592592594</v>
      </c>
      <c r="F2223" s="33" t="s">
        <v>701</v>
      </c>
      <c r="G2223" s="28">
        <v>45828.532592592594</v>
      </c>
    </row>
    <row r="2224" spans="1:7" x14ac:dyDescent="0.25">
      <c r="A2224" s="33" t="s">
        <v>9637</v>
      </c>
      <c r="B2224" s="33" t="s">
        <v>8533</v>
      </c>
      <c r="C2224" s="33" t="s">
        <v>699</v>
      </c>
      <c r="D2224" s="33" t="s">
        <v>700</v>
      </c>
      <c r="E2224" s="28">
        <v>45828.532650462963</v>
      </c>
      <c r="F2224" s="33" t="s">
        <v>701</v>
      </c>
      <c r="G2224" s="28">
        <v>45828.532650462963</v>
      </c>
    </row>
    <row r="2225" spans="1:7" x14ac:dyDescent="0.25">
      <c r="A2225" s="33" t="s">
        <v>9638</v>
      </c>
      <c r="B2225" s="33" t="s">
        <v>8447</v>
      </c>
      <c r="C2225" s="33" t="s">
        <v>704</v>
      </c>
      <c r="D2225" s="33" t="s">
        <v>719</v>
      </c>
      <c r="E2225" s="28">
        <v>45828.534236111111</v>
      </c>
      <c r="F2225" s="33" t="s">
        <v>701</v>
      </c>
      <c r="G2225" s="28">
        <v>45828.534236111111</v>
      </c>
    </row>
    <row r="2226" spans="1:7" x14ac:dyDescent="0.25">
      <c r="A2226" s="33" t="s">
        <v>9639</v>
      </c>
      <c r="B2226" s="33" t="s">
        <v>8520</v>
      </c>
      <c r="C2226" s="33" t="s">
        <v>704</v>
      </c>
      <c r="D2226" s="33" t="s">
        <v>719</v>
      </c>
      <c r="E2226" s="28">
        <v>45828.534270833334</v>
      </c>
      <c r="F2226" s="33" t="s">
        <v>701</v>
      </c>
      <c r="G2226" s="28">
        <v>45828.534270833334</v>
      </c>
    </row>
    <row r="2227" spans="1:7" x14ac:dyDescent="0.25">
      <c r="A2227" s="33" t="s">
        <v>9640</v>
      </c>
      <c r="B2227" s="33" t="s">
        <v>5498</v>
      </c>
      <c r="C2227" s="33" t="s">
        <v>717</v>
      </c>
      <c r="D2227" s="33" t="s">
        <v>718</v>
      </c>
      <c r="E2227" s="28">
        <v>45828.534560185188</v>
      </c>
      <c r="F2227" s="33" t="s">
        <v>701</v>
      </c>
      <c r="G2227" s="28">
        <v>45828.534560185188</v>
      </c>
    </row>
    <row r="2228" spans="1:7" x14ac:dyDescent="0.25">
      <c r="A2228" s="33" t="s">
        <v>9641</v>
      </c>
      <c r="B2228" s="33" t="s">
        <v>8447</v>
      </c>
      <c r="C2228" s="33" t="s">
        <v>707</v>
      </c>
      <c r="D2228" s="33" t="s">
        <v>719</v>
      </c>
      <c r="E2228" s="28">
        <v>45828.534594907411</v>
      </c>
      <c r="F2228" s="33" t="s">
        <v>701</v>
      </c>
      <c r="G2228" s="28">
        <v>45828.534594907411</v>
      </c>
    </row>
    <row r="2229" spans="1:7" x14ac:dyDescent="0.25">
      <c r="A2229" s="33" t="s">
        <v>9642</v>
      </c>
      <c r="B2229" s="33" t="s">
        <v>8520</v>
      </c>
      <c r="C2229" s="33" t="s">
        <v>707</v>
      </c>
      <c r="D2229" s="33" t="s">
        <v>719</v>
      </c>
      <c r="E2229" s="28">
        <v>45828.534629629627</v>
      </c>
      <c r="F2229" s="33" t="s">
        <v>701</v>
      </c>
      <c r="G2229" s="28">
        <v>45828.534629629627</v>
      </c>
    </row>
    <row r="2230" spans="1:7" x14ac:dyDescent="0.25">
      <c r="A2230" s="33" t="s">
        <v>9643</v>
      </c>
      <c r="B2230" s="33" t="s">
        <v>4997</v>
      </c>
      <c r="C2230" s="33" t="s">
        <v>717</v>
      </c>
      <c r="D2230" s="33" t="s">
        <v>718</v>
      </c>
      <c r="E2230" s="28">
        <v>45828.535486111112</v>
      </c>
      <c r="F2230" s="33" t="s">
        <v>701</v>
      </c>
      <c r="G2230" s="28">
        <v>45828.535486111112</v>
      </c>
    </row>
    <row r="2231" spans="1:7" x14ac:dyDescent="0.25">
      <c r="A2231" s="33" t="s">
        <v>9644</v>
      </c>
      <c r="B2231" s="33" t="s">
        <v>5763</v>
      </c>
      <c r="C2231" s="33" t="s">
        <v>717</v>
      </c>
      <c r="D2231" s="33" t="s">
        <v>718</v>
      </c>
      <c r="E2231" s="28">
        <v>45828.535763888889</v>
      </c>
      <c r="F2231" s="33" t="s">
        <v>701</v>
      </c>
      <c r="G2231" s="28">
        <v>45828.535763888889</v>
      </c>
    </row>
    <row r="2232" spans="1:7" x14ac:dyDescent="0.25">
      <c r="A2232" s="33" t="s">
        <v>9645</v>
      </c>
      <c r="B2232" s="33" t="s">
        <v>8723</v>
      </c>
      <c r="C2232" s="33" t="s">
        <v>699</v>
      </c>
      <c r="D2232" s="33" t="s">
        <v>714</v>
      </c>
      <c r="E2232" s="28">
        <v>45828.536793981482</v>
      </c>
      <c r="F2232" s="33" t="s">
        <v>701</v>
      </c>
      <c r="G2232" s="28">
        <v>45828.536793981482</v>
      </c>
    </row>
    <row r="2233" spans="1:7" x14ac:dyDescent="0.25">
      <c r="A2233" s="33" t="s">
        <v>9646</v>
      </c>
      <c r="B2233" s="33" t="s">
        <v>8728</v>
      </c>
      <c r="C2233" s="33" t="s">
        <v>699</v>
      </c>
      <c r="D2233" s="33" t="s">
        <v>714</v>
      </c>
      <c r="E2233" s="28">
        <v>45828.536863425928</v>
      </c>
      <c r="F2233" s="33" t="s">
        <v>701</v>
      </c>
      <c r="G2233" s="28">
        <v>45828.536863425928</v>
      </c>
    </row>
    <row r="2234" spans="1:7" x14ac:dyDescent="0.25">
      <c r="A2234" s="33" t="s">
        <v>9647</v>
      </c>
      <c r="B2234" s="33" t="s">
        <v>2250</v>
      </c>
      <c r="C2234" s="33" t="s">
        <v>717</v>
      </c>
      <c r="D2234" s="33" t="s">
        <v>718</v>
      </c>
      <c r="E2234" s="28">
        <v>45828.539444444446</v>
      </c>
      <c r="F2234" s="33" t="s">
        <v>701</v>
      </c>
      <c r="G2234" s="28">
        <v>45828.539444444446</v>
      </c>
    </row>
    <row r="2235" spans="1:7" x14ac:dyDescent="0.25">
      <c r="A2235" s="33" t="s">
        <v>9648</v>
      </c>
      <c r="B2235" s="33" t="s">
        <v>2266</v>
      </c>
      <c r="C2235" s="33" t="s">
        <v>717</v>
      </c>
      <c r="D2235" s="33" t="s">
        <v>718</v>
      </c>
      <c r="E2235" s="28">
        <v>45828.539756944447</v>
      </c>
      <c r="F2235" s="33" t="s">
        <v>701</v>
      </c>
      <c r="G2235" s="28">
        <v>45828.539756944447</v>
      </c>
    </row>
    <row r="2236" spans="1:7" x14ac:dyDescent="0.25">
      <c r="A2236" s="33" t="s">
        <v>9649</v>
      </c>
      <c r="B2236" s="33" t="s">
        <v>2264</v>
      </c>
      <c r="C2236" s="33" t="s">
        <v>717</v>
      </c>
      <c r="D2236" s="33" t="s">
        <v>718</v>
      </c>
      <c r="E2236" s="28">
        <v>45828.540196759262</v>
      </c>
      <c r="F2236" s="33" t="s">
        <v>701</v>
      </c>
      <c r="G2236" s="28">
        <v>45828.540196759262</v>
      </c>
    </row>
    <row r="2237" spans="1:7" x14ac:dyDescent="0.25">
      <c r="A2237" s="33" t="s">
        <v>9650</v>
      </c>
      <c r="B2237" s="33" t="s">
        <v>2268</v>
      </c>
      <c r="C2237" s="33" t="s">
        <v>717</v>
      </c>
      <c r="D2237" s="33" t="s">
        <v>718</v>
      </c>
      <c r="E2237" s="28">
        <v>45828.540277777778</v>
      </c>
      <c r="F2237" s="33" t="s">
        <v>701</v>
      </c>
      <c r="G2237" s="28">
        <v>45828.540277777778</v>
      </c>
    </row>
    <row r="2238" spans="1:7" x14ac:dyDescent="0.25">
      <c r="A2238" s="33" t="s">
        <v>9651</v>
      </c>
      <c r="B2238" s="33" t="s">
        <v>3318</v>
      </c>
      <c r="C2238" s="33" t="s">
        <v>709</v>
      </c>
      <c r="D2238" s="33" t="s">
        <v>77</v>
      </c>
      <c r="E2238" s="28">
        <v>45828.542094907411</v>
      </c>
      <c r="F2238" s="33" t="s">
        <v>701</v>
      </c>
      <c r="G2238" s="28">
        <v>45828.542094907411</v>
      </c>
    </row>
    <row r="2239" spans="1:7" x14ac:dyDescent="0.25">
      <c r="A2239" s="33" t="s">
        <v>9652</v>
      </c>
      <c r="B2239" s="33" t="s">
        <v>2701</v>
      </c>
      <c r="C2239" s="33" t="s">
        <v>702</v>
      </c>
      <c r="D2239" s="33" t="s">
        <v>61</v>
      </c>
      <c r="E2239" s="28">
        <v>45828.545335648145</v>
      </c>
      <c r="F2239" s="33" t="s">
        <v>724</v>
      </c>
      <c r="G2239" s="28">
        <v>45828.545335648145</v>
      </c>
    </row>
    <row r="2240" spans="1:7" x14ac:dyDescent="0.25">
      <c r="A2240" s="33" t="s">
        <v>9653</v>
      </c>
      <c r="B2240" s="33" t="s">
        <v>5509</v>
      </c>
      <c r="C2240" s="33" t="s">
        <v>717</v>
      </c>
      <c r="D2240" s="33" t="s">
        <v>718</v>
      </c>
      <c r="E2240" s="28">
        <v>45828.548993055556</v>
      </c>
      <c r="F2240" s="33" t="s">
        <v>701</v>
      </c>
      <c r="G2240" s="28">
        <v>45828.548993055556</v>
      </c>
    </row>
    <row r="2241" spans="1:7" x14ac:dyDescent="0.25">
      <c r="A2241" s="33" t="s">
        <v>9654</v>
      </c>
      <c r="B2241" s="33" t="s">
        <v>5789</v>
      </c>
      <c r="C2241" s="33" t="s">
        <v>717</v>
      </c>
      <c r="D2241" s="33" t="s">
        <v>718</v>
      </c>
      <c r="E2241" s="28">
        <v>45828.553310185183</v>
      </c>
      <c r="F2241" s="33" t="s">
        <v>701</v>
      </c>
      <c r="G2241" s="28">
        <v>45828.553310185183</v>
      </c>
    </row>
    <row r="2242" spans="1:7" x14ac:dyDescent="0.25">
      <c r="A2242" s="33" t="s">
        <v>9655</v>
      </c>
      <c r="B2242" s="33" t="s">
        <v>5809</v>
      </c>
      <c r="C2242" s="33" t="s">
        <v>717</v>
      </c>
      <c r="D2242" s="33" t="s">
        <v>718</v>
      </c>
      <c r="E2242" s="28">
        <v>45828.553506944445</v>
      </c>
      <c r="F2242" s="33" t="s">
        <v>701</v>
      </c>
      <c r="G2242" s="28">
        <v>45828.553506944445</v>
      </c>
    </row>
    <row r="2243" spans="1:7" x14ac:dyDescent="0.25">
      <c r="A2243" s="33" t="s">
        <v>9656</v>
      </c>
      <c r="B2243" s="33" t="s">
        <v>5802</v>
      </c>
      <c r="C2243" s="33" t="s">
        <v>717</v>
      </c>
      <c r="D2243" s="33" t="s">
        <v>718</v>
      </c>
      <c r="E2243" s="28">
        <v>45828.553773148145</v>
      </c>
      <c r="F2243" s="33" t="s">
        <v>701</v>
      </c>
      <c r="G2243" s="28">
        <v>45828.553773148145</v>
      </c>
    </row>
    <row r="2244" spans="1:7" x14ac:dyDescent="0.25">
      <c r="A2244" s="33" t="s">
        <v>9657</v>
      </c>
      <c r="B2244" s="33" t="s">
        <v>5735</v>
      </c>
      <c r="C2244" s="33" t="s">
        <v>717</v>
      </c>
      <c r="D2244" s="33" t="s">
        <v>718</v>
      </c>
      <c r="E2244" s="28">
        <v>45828.553877314815</v>
      </c>
      <c r="F2244" s="33" t="s">
        <v>701</v>
      </c>
      <c r="G2244" s="28">
        <v>45828.553877314815</v>
      </c>
    </row>
    <row r="2245" spans="1:7" x14ac:dyDescent="0.25">
      <c r="A2245" s="33" t="s">
        <v>9658</v>
      </c>
      <c r="B2245" s="33" t="s">
        <v>8459</v>
      </c>
      <c r="C2245" s="33" t="s">
        <v>704</v>
      </c>
      <c r="D2245" s="33" t="s">
        <v>713</v>
      </c>
      <c r="E2245" s="28">
        <v>45828.557500000003</v>
      </c>
      <c r="F2245" s="33" t="s">
        <v>701</v>
      </c>
      <c r="G2245" s="28">
        <v>45828.557500000003</v>
      </c>
    </row>
    <row r="2246" spans="1:7" x14ac:dyDescent="0.25">
      <c r="A2246" s="33" t="s">
        <v>9659</v>
      </c>
      <c r="B2246" s="33" t="s">
        <v>8459</v>
      </c>
      <c r="C2246" s="33" t="s">
        <v>707</v>
      </c>
      <c r="D2246" s="33" t="s">
        <v>713</v>
      </c>
      <c r="E2246" s="28">
        <v>45828.557835648149</v>
      </c>
      <c r="F2246" s="33" t="s">
        <v>701</v>
      </c>
      <c r="G2246" s="28">
        <v>45828.557835648149</v>
      </c>
    </row>
    <row r="2247" spans="1:7" x14ac:dyDescent="0.25">
      <c r="A2247" s="33" t="s">
        <v>9660</v>
      </c>
      <c r="B2247" s="33" t="s">
        <v>6328</v>
      </c>
      <c r="C2247" s="33" t="s">
        <v>704</v>
      </c>
      <c r="D2247" s="33" t="s">
        <v>705</v>
      </c>
      <c r="E2247" s="28">
        <v>45828.559282407405</v>
      </c>
      <c r="F2247" s="33" t="s">
        <v>701</v>
      </c>
      <c r="G2247" s="28">
        <v>45828.559282407405</v>
      </c>
    </row>
    <row r="2248" spans="1:7" x14ac:dyDescent="0.25">
      <c r="A2248" s="33" t="s">
        <v>9661</v>
      </c>
      <c r="B2248" s="33" t="s">
        <v>6323</v>
      </c>
      <c r="C2248" s="33" t="s">
        <v>704</v>
      </c>
      <c r="D2248" s="33" t="s">
        <v>705</v>
      </c>
      <c r="E2248" s="28">
        <v>45828.559328703705</v>
      </c>
      <c r="F2248" s="33" t="s">
        <v>701</v>
      </c>
      <c r="G2248" s="28">
        <v>45828.559328703705</v>
      </c>
    </row>
    <row r="2249" spans="1:7" x14ac:dyDescent="0.25">
      <c r="A2249" s="33" t="s">
        <v>9662</v>
      </c>
      <c r="B2249" s="33" t="s">
        <v>6328</v>
      </c>
      <c r="C2249" s="33" t="s">
        <v>707</v>
      </c>
      <c r="D2249" s="33" t="s">
        <v>713</v>
      </c>
      <c r="E2249" s="28">
        <v>45828.559814814813</v>
      </c>
      <c r="F2249" s="33" t="s">
        <v>701</v>
      </c>
      <c r="G2249" s="28">
        <v>45828.559814814813</v>
      </c>
    </row>
    <row r="2250" spans="1:7" x14ac:dyDescent="0.25">
      <c r="A2250" s="33" t="s">
        <v>9663</v>
      </c>
      <c r="B2250" s="33" t="s">
        <v>8348</v>
      </c>
      <c r="C2250" s="33" t="s">
        <v>699</v>
      </c>
      <c r="D2250" s="33" t="s">
        <v>712</v>
      </c>
      <c r="E2250" s="28">
        <v>45828.560185185182</v>
      </c>
      <c r="F2250" s="33" t="s">
        <v>701</v>
      </c>
      <c r="G2250" s="28">
        <v>45828.560185185182</v>
      </c>
    </row>
    <row r="2251" spans="1:7" x14ac:dyDescent="0.25">
      <c r="A2251" s="33" t="s">
        <v>9664</v>
      </c>
      <c r="B2251" s="33" t="s">
        <v>5609</v>
      </c>
      <c r="C2251" s="33" t="s">
        <v>704</v>
      </c>
      <c r="D2251" s="33" t="s">
        <v>716</v>
      </c>
      <c r="E2251" s="28">
        <v>45828.561689814815</v>
      </c>
      <c r="F2251" s="33" t="s">
        <v>701</v>
      </c>
      <c r="G2251" s="28">
        <v>45828.561689814815</v>
      </c>
    </row>
    <row r="2252" spans="1:7" x14ac:dyDescent="0.25">
      <c r="A2252" s="33" t="s">
        <v>9665</v>
      </c>
      <c r="B2252" s="33" t="s">
        <v>5609</v>
      </c>
      <c r="C2252" s="33" t="s">
        <v>707</v>
      </c>
      <c r="D2252" s="33" t="s">
        <v>716</v>
      </c>
      <c r="E2252" s="28">
        <v>45828.561979166669</v>
      </c>
      <c r="F2252" s="33" t="s">
        <v>701</v>
      </c>
      <c r="G2252" s="28">
        <v>45828.561979166669</v>
      </c>
    </row>
    <row r="2253" spans="1:7" x14ac:dyDescent="0.25">
      <c r="A2253" s="33" t="s">
        <v>9666</v>
      </c>
      <c r="B2253" s="33" t="s">
        <v>3322</v>
      </c>
      <c r="C2253" s="33" t="s">
        <v>709</v>
      </c>
      <c r="D2253" s="33" t="s">
        <v>61</v>
      </c>
      <c r="E2253" s="28">
        <v>45828.561701388891</v>
      </c>
      <c r="F2253" s="33" t="s">
        <v>701</v>
      </c>
      <c r="G2253" s="28">
        <v>45828.561701388891</v>
      </c>
    </row>
    <row r="2254" spans="1:7" x14ac:dyDescent="0.25">
      <c r="A2254" s="33" t="s">
        <v>9667</v>
      </c>
      <c r="B2254" s="33" t="s">
        <v>3867</v>
      </c>
      <c r="C2254" s="33" t="s">
        <v>704</v>
      </c>
      <c r="D2254" s="33" t="s">
        <v>716</v>
      </c>
      <c r="E2254" s="28">
        <v>45828.570300925923</v>
      </c>
      <c r="F2254" s="33" t="s">
        <v>701</v>
      </c>
      <c r="G2254" s="28">
        <v>45828.570300925923</v>
      </c>
    </row>
    <row r="2255" spans="1:7" x14ac:dyDescent="0.25">
      <c r="A2255" s="33" t="s">
        <v>9668</v>
      </c>
      <c r="B2255" s="33" t="s">
        <v>3867</v>
      </c>
      <c r="C2255" s="33" t="s">
        <v>707</v>
      </c>
      <c r="D2255" s="33" t="s">
        <v>716</v>
      </c>
      <c r="E2255" s="28">
        <v>45828.570856481485</v>
      </c>
      <c r="F2255" s="33" t="s">
        <v>701</v>
      </c>
      <c r="G2255" s="28">
        <v>45828.570856481485</v>
      </c>
    </row>
    <row r="2256" spans="1:7" x14ac:dyDescent="0.25">
      <c r="A2256" s="33" t="s">
        <v>9669</v>
      </c>
      <c r="B2256" s="33" t="s">
        <v>5080</v>
      </c>
      <c r="C2256" s="33" t="s">
        <v>702</v>
      </c>
      <c r="D2256" s="33" t="s">
        <v>119</v>
      </c>
      <c r="E2256" s="28">
        <v>45828.570416666669</v>
      </c>
      <c r="F2256" s="33" t="s">
        <v>701</v>
      </c>
      <c r="G2256" s="28">
        <v>45828.570416666669</v>
      </c>
    </row>
    <row r="2257" spans="1:7" x14ac:dyDescent="0.25">
      <c r="A2257" s="33" t="s">
        <v>9670</v>
      </c>
      <c r="B2257" s="33" t="s">
        <v>5080</v>
      </c>
      <c r="C2257" s="33" t="s">
        <v>709</v>
      </c>
      <c r="D2257" s="33" t="s">
        <v>119</v>
      </c>
      <c r="E2257" s="28">
        <v>45828.571331018517</v>
      </c>
      <c r="F2257" s="33" t="s">
        <v>701</v>
      </c>
      <c r="G2257" s="28">
        <v>45828.571331018517</v>
      </c>
    </row>
    <row r="2258" spans="1:7" x14ac:dyDescent="0.25">
      <c r="A2258" s="33" t="s">
        <v>9671</v>
      </c>
      <c r="B2258" s="33" t="s">
        <v>6237</v>
      </c>
      <c r="C2258" s="33" t="s">
        <v>699</v>
      </c>
      <c r="D2258" s="33" t="s">
        <v>714</v>
      </c>
      <c r="E2258" s="28">
        <v>45828.572442129633</v>
      </c>
      <c r="F2258" s="33" t="s">
        <v>701</v>
      </c>
      <c r="G2258" s="28">
        <v>45828.572442129633</v>
      </c>
    </row>
    <row r="2259" spans="1:7" x14ac:dyDescent="0.25">
      <c r="A2259" s="33" t="s">
        <v>9672</v>
      </c>
      <c r="B2259" s="33" t="s">
        <v>6230</v>
      </c>
      <c r="C2259" s="33" t="s">
        <v>699</v>
      </c>
      <c r="D2259" s="33" t="s">
        <v>714</v>
      </c>
      <c r="E2259" s="28">
        <v>45828.572511574072</v>
      </c>
      <c r="F2259" s="33" t="s">
        <v>701</v>
      </c>
      <c r="G2259" s="28">
        <v>45828.572511574072</v>
      </c>
    </row>
    <row r="2260" spans="1:7" x14ac:dyDescent="0.25">
      <c r="A2260" s="33" t="s">
        <v>9673</v>
      </c>
      <c r="B2260" s="33" t="s">
        <v>6239</v>
      </c>
      <c r="C2260" s="33" t="s">
        <v>699</v>
      </c>
      <c r="D2260" s="33" t="s">
        <v>714</v>
      </c>
      <c r="E2260" s="28">
        <v>45828.572581018518</v>
      </c>
      <c r="F2260" s="33" t="s">
        <v>701</v>
      </c>
      <c r="G2260" s="28">
        <v>45828.572581018518</v>
      </c>
    </row>
    <row r="2261" spans="1:7" x14ac:dyDescent="0.25">
      <c r="A2261" s="33" t="s">
        <v>9674</v>
      </c>
      <c r="B2261" s="33" t="s">
        <v>6241</v>
      </c>
      <c r="C2261" s="33" t="s">
        <v>699</v>
      </c>
      <c r="D2261" s="33" t="s">
        <v>714</v>
      </c>
      <c r="E2261" s="28">
        <v>45828.572650462964</v>
      </c>
      <c r="F2261" s="33" t="s">
        <v>701</v>
      </c>
      <c r="G2261" s="28">
        <v>45828.572650462964</v>
      </c>
    </row>
    <row r="2262" spans="1:7" x14ac:dyDescent="0.25">
      <c r="A2262" s="33" t="s">
        <v>9675</v>
      </c>
      <c r="B2262" s="33" t="s">
        <v>4934</v>
      </c>
      <c r="C2262" s="33" t="s">
        <v>694</v>
      </c>
      <c r="D2262" s="33" t="s">
        <v>695</v>
      </c>
      <c r="E2262" s="28">
        <v>45828.573055555556</v>
      </c>
      <c r="F2262" s="33" t="s">
        <v>701</v>
      </c>
      <c r="G2262" s="28">
        <v>45828.573055555556</v>
      </c>
    </row>
    <row r="2263" spans="1:7" x14ac:dyDescent="0.25">
      <c r="A2263" s="33" t="s">
        <v>9676</v>
      </c>
      <c r="B2263" s="33" t="s">
        <v>8512</v>
      </c>
      <c r="C2263" s="33" t="s">
        <v>704</v>
      </c>
      <c r="D2263" s="33" t="s">
        <v>708</v>
      </c>
      <c r="E2263" s="28">
        <v>45828.574803240743</v>
      </c>
      <c r="F2263" s="33" t="s">
        <v>701</v>
      </c>
      <c r="G2263" s="28">
        <v>45828.574803240743</v>
      </c>
    </row>
    <row r="2264" spans="1:7" x14ac:dyDescent="0.25">
      <c r="A2264" s="33" t="s">
        <v>9677</v>
      </c>
      <c r="B2264" s="33" t="s">
        <v>8510</v>
      </c>
      <c r="C2264" s="33" t="s">
        <v>704</v>
      </c>
      <c r="D2264" s="33" t="s">
        <v>708</v>
      </c>
      <c r="E2264" s="28">
        <v>45828.574837962966</v>
      </c>
      <c r="F2264" s="33" t="s">
        <v>701</v>
      </c>
      <c r="G2264" s="28">
        <v>45828.574837962966</v>
      </c>
    </row>
    <row r="2265" spans="1:7" x14ac:dyDescent="0.25">
      <c r="A2265" s="33" t="s">
        <v>9678</v>
      </c>
      <c r="B2265" s="33" t="s">
        <v>8512</v>
      </c>
      <c r="C2265" s="33" t="s">
        <v>707</v>
      </c>
      <c r="D2265" s="33" t="s">
        <v>708</v>
      </c>
      <c r="E2265" s="28">
        <v>45828.575104166666</v>
      </c>
      <c r="F2265" s="33" t="s">
        <v>701</v>
      </c>
      <c r="G2265" s="28">
        <v>45828.575104166666</v>
      </c>
    </row>
    <row r="2266" spans="1:7" x14ac:dyDescent="0.25">
      <c r="A2266" s="33" t="s">
        <v>9679</v>
      </c>
      <c r="B2266" s="33" t="s">
        <v>8510</v>
      </c>
      <c r="C2266" s="33" t="s">
        <v>707</v>
      </c>
      <c r="D2266" s="33" t="s">
        <v>708</v>
      </c>
      <c r="E2266" s="28">
        <v>45828.575208333335</v>
      </c>
      <c r="F2266" s="33" t="s">
        <v>701</v>
      </c>
      <c r="G2266" s="28">
        <v>45828.575208333335</v>
      </c>
    </row>
    <row r="2267" spans="1:7" x14ac:dyDescent="0.25">
      <c r="A2267" s="33" t="s">
        <v>9680</v>
      </c>
      <c r="B2267" s="33" t="s">
        <v>2770</v>
      </c>
      <c r="C2267" s="33" t="s">
        <v>709</v>
      </c>
      <c r="D2267" s="33" t="s">
        <v>77</v>
      </c>
      <c r="E2267" s="28">
        <v>45828.575844907406</v>
      </c>
      <c r="F2267" s="33" t="s">
        <v>701</v>
      </c>
      <c r="G2267" s="28">
        <v>45828.575844907406</v>
      </c>
    </row>
    <row r="2268" spans="1:7" x14ac:dyDescent="0.25">
      <c r="A2268" s="33" t="s">
        <v>9681</v>
      </c>
      <c r="B2268" s="33" t="s">
        <v>2782</v>
      </c>
      <c r="C2268" s="33" t="s">
        <v>709</v>
      </c>
      <c r="D2268" s="33" t="s">
        <v>77</v>
      </c>
      <c r="E2268" s="28">
        <v>45828.575972222221</v>
      </c>
      <c r="F2268" s="33" t="s">
        <v>701</v>
      </c>
      <c r="G2268" s="28">
        <v>45828.575972222221</v>
      </c>
    </row>
    <row r="2269" spans="1:7" x14ac:dyDescent="0.25">
      <c r="A2269" s="33" t="s">
        <v>9682</v>
      </c>
      <c r="B2269" s="33" t="s">
        <v>2784</v>
      </c>
      <c r="C2269" s="33" t="s">
        <v>709</v>
      </c>
      <c r="D2269" s="33" t="s">
        <v>77</v>
      </c>
      <c r="E2269" s="28">
        <v>45828.576157407406</v>
      </c>
      <c r="F2269" s="33" t="s">
        <v>701</v>
      </c>
      <c r="G2269" s="28">
        <v>45828.576157407406</v>
      </c>
    </row>
    <row r="2270" spans="1:7" x14ac:dyDescent="0.25">
      <c r="A2270" s="33" t="s">
        <v>9683</v>
      </c>
      <c r="B2270" s="33" t="s">
        <v>6086</v>
      </c>
      <c r="C2270" s="33" t="s">
        <v>702</v>
      </c>
      <c r="D2270" s="33" t="s">
        <v>73</v>
      </c>
      <c r="E2270" s="28">
        <v>45828.576018518521</v>
      </c>
      <c r="F2270" s="33" t="s">
        <v>701</v>
      </c>
      <c r="G2270" s="28">
        <v>45828.576018518521</v>
      </c>
    </row>
    <row r="2271" spans="1:7" x14ac:dyDescent="0.25">
      <c r="A2271" s="33" t="s">
        <v>9684</v>
      </c>
      <c r="B2271" s="33" t="s">
        <v>8461</v>
      </c>
      <c r="C2271" s="33" t="s">
        <v>704</v>
      </c>
      <c r="D2271" s="33" t="s">
        <v>719</v>
      </c>
      <c r="E2271" s="28">
        <v>45828.580706018518</v>
      </c>
      <c r="F2271" s="33" t="s">
        <v>701</v>
      </c>
      <c r="G2271" s="28">
        <v>45828.580706018518</v>
      </c>
    </row>
    <row r="2272" spans="1:7" x14ac:dyDescent="0.25">
      <c r="A2272" s="33" t="s">
        <v>9685</v>
      </c>
      <c r="B2272" s="33" t="s">
        <v>6086</v>
      </c>
      <c r="C2272" s="33" t="s">
        <v>709</v>
      </c>
      <c r="D2272" s="33" t="s">
        <v>73</v>
      </c>
      <c r="E2272" s="28">
        <v>45828.580706018518</v>
      </c>
      <c r="F2272" s="33" t="s">
        <v>701</v>
      </c>
      <c r="G2272" s="28">
        <v>45828.580706018518</v>
      </c>
    </row>
    <row r="2273" spans="1:7" x14ac:dyDescent="0.25">
      <c r="A2273" s="33" t="s">
        <v>9686</v>
      </c>
      <c r="B2273" s="33" t="s">
        <v>6251</v>
      </c>
      <c r="C2273" s="33" t="s">
        <v>699</v>
      </c>
      <c r="D2273" s="33" t="s">
        <v>714</v>
      </c>
      <c r="E2273" s="28">
        <v>45828.589895833335</v>
      </c>
      <c r="F2273" s="33" t="s">
        <v>706</v>
      </c>
      <c r="G2273" s="28">
        <v>45828.589895833335</v>
      </c>
    </row>
    <row r="2274" spans="1:7" x14ac:dyDescent="0.25">
      <c r="A2274" s="33" t="s">
        <v>9687</v>
      </c>
      <c r="B2274" s="33" t="s">
        <v>4936</v>
      </c>
      <c r="C2274" s="33" t="s">
        <v>717</v>
      </c>
      <c r="D2274" s="33" t="s">
        <v>718</v>
      </c>
      <c r="E2274" s="28">
        <v>45828.599722222221</v>
      </c>
      <c r="F2274" s="33" t="s">
        <v>706</v>
      </c>
      <c r="G2274" s="28">
        <v>45828.599722222221</v>
      </c>
    </row>
    <row r="2275" spans="1:7" x14ac:dyDescent="0.25">
      <c r="A2275" s="33" t="s">
        <v>9688</v>
      </c>
      <c r="B2275" s="33" t="s">
        <v>8642</v>
      </c>
      <c r="C2275" s="33" t="s">
        <v>699</v>
      </c>
      <c r="D2275" s="33" t="s">
        <v>712</v>
      </c>
      <c r="E2275" s="28">
        <v>45828.600983796299</v>
      </c>
      <c r="F2275" s="33" t="s">
        <v>706</v>
      </c>
      <c r="G2275" s="28">
        <v>45828.600983796299</v>
      </c>
    </row>
    <row r="2276" spans="1:7" x14ac:dyDescent="0.25">
      <c r="A2276" s="33" t="s">
        <v>9689</v>
      </c>
      <c r="B2276" s="33" t="s">
        <v>5802</v>
      </c>
      <c r="C2276" s="33" t="s">
        <v>702</v>
      </c>
      <c r="D2276" s="33" t="s">
        <v>77</v>
      </c>
      <c r="E2276" s="28">
        <v>45828.601990740739</v>
      </c>
      <c r="F2276" s="33" t="s">
        <v>724</v>
      </c>
      <c r="G2276" s="28">
        <v>45828.601990740739</v>
      </c>
    </row>
    <row r="2277" spans="1:7" x14ac:dyDescent="0.25">
      <c r="A2277" s="33" t="s">
        <v>9690</v>
      </c>
      <c r="B2277" s="33" t="s">
        <v>5735</v>
      </c>
      <c r="C2277" s="33" t="s">
        <v>702</v>
      </c>
      <c r="D2277" s="33" t="s">
        <v>77</v>
      </c>
      <c r="E2277" s="28">
        <v>45828.604675925926</v>
      </c>
      <c r="F2277" s="33" t="s">
        <v>724</v>
      </c>
      <c r="G2277" s="28">
        <v>45828.604675925926</v>
      </c>
    </row>
    <row r="2278" spans="1:7" x14ac:dyDescent="0.25">
      <c r="A2278" s="33" t="s">
        <v>9691</v>
      </c>
      <c r="B2278" s="33" t="s">
        <v>1425</v>
      </c>
      <c r="C2278" s="33" t="s">
        <v>702</v>
      </c>
      <c r="D2278" s="33" t="s">
        <v>61</v>
      </c>
      <c r="E2278" s="28">
        <v>45828.606574074074</v>
      </c>
      <c r="F2278" s="33" t="s">
        <v>703</v>
      </c>
      <c r="G2278" s="28">
        <v>45828.606574074074</v>
      </c>
    </row>
    <row r="2279" spans="1:7" x14ac:dyDescent="0.25">
      <c r="A2279" s="33" t="s">
        <v>9692</v>
      </c>
      <c r="B2279" s="33" t="s">
        <v>4976</v>
      </c>
      <c r="C2279" s="33" t="s">
        <v>702</v>
      </c>
      <c r="D2279" s="33" t="s">
        <v>61</v>
      </c>
      <c r="E2279" s="28">
        <v>45828.607222222221</v>
      </c>
      <c r="F2279" s="33" t="s">
        <v>703</v>
      </c>
      <c r="G2279" s="28">
        <v>45828.607222222221</v>
      </c>
    </row>
    <row r="2280" spans="1:7" x14ac:dyDescent="0.25">
      <c r="A2280" s="33" t="s">
        <v>9693</v>
      </c>
      <c r="B2280" s="33" t="s">
        <v>4381</v>
      </c>
      <c r="C2280" s="33" t="s">
        <v>709</v>
      </c>
      <c r="D2280" s="33" t="s">
        <v>61</v>
      </c>
      <c r="E2280" s="28">
        <v>45828.605879629627</v>
      </c>
      <c r="F2280" s="33" t="s">
        <v>701</v>
      </c>
      <c r="G2280" s="28">
        <v>45828.605879629627</v>
      </c>
    </row>
    <row r="2281" spans="1:7" x14ac:dyDescent="0.25">
      <c r="A2281" s="33" t="s">
        <v>9694</v>
      </c>
      <c r="B2281" s="33" t="s">
        <v>1425</v>
      </c>
      <c r="C2281" s="33" t="s">
        <v>709</v>
      </c>
      <c r="D2281" s="33" t="s">
        <v>61</v>
      </c>
      <c r="E2281" s="28">
        <v>45828.606747685182</v>
      </c>
      <c r="F2281" s="33" t="s">
        <v>701</v>
      </c>
      <c r="G2281" s="28">
        <v>45828.606747685182</v>
      </c>
    </row>
    <row r="2282" spans="1:7" x14ac:dyDescent="0.25">
      <c r="A2282" s="33" t="s">
        <v>9695</v>
      </c>
      <c r="B2282" s="33" t="s">
        <v>4976</v>
      </c>
      <c r="C2282" s="33" t="s">
        <v>709</v>
      </c>
      <c r="D2282" s="33" t="s">
        <v>61</v>
      </c>
      <c r="E2282" s="28">
        <v>45828.607430555552</v>
      </c>
      <c r="F2282" s="33" t="s">
        <v>701</v>
      </c>
      <c r="G2282" s="28">
        <v>45828.607430555552</v>
      </c>
    </row>
    <row r="2283" spans="1:7" x14ac:dyDescent="0.25">
      <c r="A2283" s="33" t="s">
        <v>9696</v>
      </c>
      <c r="B2283" s="33" t="s">
        <v>3337</v>
      </c>
      <c r="C2283" s="33" t="s">
        <v>709</v>
      </c>
      <c r="D2283" s="33" t="s">
        <v>77</v>
      </c>
      <c r="E2283" s="28">
        <v>45828.611192129632</v>
      </c>
      <c r="F2283" s="33" t="s">
        <v>701</v>
      </c>
      <c r="G2283" s="28">
        <v>45828.611192129632</v>
      </c>
    </row>
    <row r="2284" spans="1:7" x14ac:dyDescent="0.25">
      <c r="A2284" s="33" t="s">
        <v>9697</v>
      </c>
      <c r="B2284" s="33" t="s">
        <v>8533</v>
      </c>
      <c r="C2284" s="33" t="s">
        <v>704</v>
      </c>
      <c r="D2284" s="33" t="s">
        <v>713</v>
      </c>
      <c r="E2284" s="28">
        <v>45828.611273148148</v>
      </c>
      <c r="F2284" s="33" t="s">
        <v>706</v>
      </c>
      <c r="G2284" s="28">
        <v>45828.611273148148</v>
      </c>
    </row>
    <row r="2285" spans="1:7" x14ac:dyDescent="0.25">
      <c r="A2285" s="33" t="s">
        <v>9698</v>
      </c>
      <c r="B2285" s="33" t="s">
        <v>8504</v>
      </c>
      <c r="C2285" s="33" t="s">
        <v>704</v>
      </c>
      <c r="D2285" s="33" t="s">
        <v>713</v>
      </c>
      <c r="E2285" s="28">
        <v>45828.611342592594</v>
      </c>
      <c r="F2285" s="33" t="s">
        <v>706</v>
      </c>
      <c r="G2285" s="28">
        <v>45828.611342592594</v>
      </c>
    </row>
    <row r="2286" spans="1:7" x14ac:dyDescent="0.25">
      <c r="A2286" s="33" t="s">
        <v>9699</v>
      </c>
      <c r="B2286" s="33" t="s">
        <v>5763</v>
      </c>
      <c r="C2286" s="33" t="s">
        <v>702</v>
      </c>
      <c r="D2286" s="33" t="s">
        <v>77</v>
      </c>
      <c r="E2286" s="28">
        <v>45828.611342592594</v>
      </c>
      <c r="F2286" s="33" t="s">
        <v>724</v>
      </c>
      <c r="G2286" s="28">
        <v>45828.611342592594</v>
      </c>
    </row>
    <row r="2287" spans="1:7" x14ac:dyDescent="0.25">
      <c r="A2287" s="33" t="s">
        <v>9700</v>
      </c>
      <c r="B2287" s="33" t="s">
        <v>4997</v>
      </c>
      <c r="C2287" s="33" t="s">
        <v>702</v>
      </c>
      <c r="D2287" s="33" t="s">
        <v>77</v>
      </c>
      <c r="E2287" s="28">
        <v>45828.61136574074</v>
      </c>
      <c r="F2287" s="33" t="s">
        <v>724</v>
      </c>
      <c r="G2287" s="28">
        <v>45828.61136574074</v>
      </c>
    </row>
    <row r="2288" spans="1:7" x14ac:dyDescent="0.25">
      <c r="A2288" s="33" t="s">
        <v>9701</v>
      </c>
      <c r="B2288" s="33" t="s">
        <v>8504</v>
      </c>
      <c r="C2288" s="33" t="s">
        <v>707</v>
      </c>
      <c r="D2288" s="33" t="s">
        <v>713</v>
      </c>
      <c r="E2288" s="28">
        <v>45828.611608796295</v>
      </c>
      <c r="F2288" s="33" t="s">
        <v>706</v>
      </c>
      <c r="G2288" s="28">
        <v>45828.611608796295</v>
      </c>
    </row>
    <row r="2289" spans="1:7" x14ac:dyDescent="0.25">
      <c r="A2289" s="33" t="s">
        <v>9702</v>
      </c>
      <c r="B2289" s="33" t="s">
        <v>8533</v>
      </c>
      <c r="C2289" s="33" t="s">
        <v>707</v>
      </c>
      <c r="D2289" s="33" t="s">
        <v>713</v>
      </c>
      <c r="E2289" s="28">
        <v>45828.611643518518</v>
      </c>
      <c r="F2289" s="33" t="s">
        <v>706</v>
      </c>
      <c r="G2289" s="28">
        <v>45828.611643518518</v>
      </c>
    </row>
    <row r="2290" spans="1:7" x14ac:dyDescent="0.25">
      <c r="A2290" s="33" t="s">
        <v>9703</v>
      </c>
      <c r="B2290" s="33" t="s">
        <v>2804</v>
      </c>
      <c r="C2290" s="33" t="s">
        <v>702</v>
      </c>
      <c r="D2290" s="33" t="s">
        <v>77</v>
      </c>
      <c r="E2290" s="28">
        <v>45828.617604166669</v>
      </c>
      <c r="F2290" s="33" t="s">
        <v>724</v>
      </c>
      <c r="G2290" s="28">
        <v>45828.617604166669</v>
      </c>
    </row>
    <row r="2291" spans="1:7" x14ac:dyDescent="0.25">
      <c r="A2291" s="33" t="s">
        <v>9704</v>
      </c>
      <c r="B2291" s="33" t="s">
        <v>2097</v>
      </c>
      <c r="C2291" s="33" t="s">
        <v>717</v>
      </c>
      <c r="D2291" s="33" t="s">
        <v>718</v>
      </c>
      <c r="E2291" s="28">
        <v>45828.622442129628</v>
      </c>
      <c r="F2291" s="33" t="s">
        <v>706</v>
      </c>
      <c r="G2291" s="28">
        <v>45828.622442129628</v>
      </c>
    </row>
    <row r="2292" spans="1:7" x14ac:dyDescent="0.25">
      <c r="A2292" s="33" t="s">
        <v>9705</v>
      </c>
      <c r="B2292" s="33" t="s">
        <v>6137</v>
      </c>
      <c r="C2292" s="33" t="s">
        <v>694</v>
      </c>
      <c r="D2292" s="33" t="s">
        <v>695</v>
      </c>
      <c r="E2292" s="28">
        <v>45828.627604166664</v>
      </c>
      <c r="F2292" s="33" t="s">
        <v>706</v>
      </c>
      <c r="G2292" s="28">
        <v>45828.627604166664</v>
      </c>
    </row>
    <row r="2293" spans="1:7" x14ac:dyDescent="0.25">
      <c r="A2293" s="33" t="s">
        <v>9706</v>
      </c>
      <c r="B2293" s="33" t="s">
        <v>5490</v>
      </c>
      <c r="C2293" s="33" t="s">
        <v>694</v>
      </c>
      <c r="D2293" s="33" t="s">
        <v>695</v>
      </c>
      <c r="E2293" s="28">
        <v>45828.627696759257</v>
      </c>
      <c r="F2293" s="33" t="s">
        <v>706</v>
      </c>
      <c r="G2293" s="28">
        <v>45828.627696759257</v>
      </c>
    </row>
    <row r="2294" spans="1:7" x14ac:dyDescent="0.25">
      <c r="A2294" s="33" t="s">
        <v>9707</v>
      </c>
      <c r="B2294" s="33" t="s">
        <v>5482</v>
      </c>
      <c r="C2294" s="33" t="s">
        <v>694</v>
      </c>
      <c r="D2294" s="33" t="s">
        <v>695</v>
      </c>
      <c r="E2294" s="28">
        <v>45828.627754629626</v>
      </c>
      <c r="F2294" s="33" t="s">
        <v>706</v>
      </c>
      <c r="G2294" s="28">
        <v>45828.627754629626</v>
      </c>
    </row>
    <row r="2295" spans="1:7" x14ac:dyDescent="0.25">
      <c r="A2295" s="33" t="s">
        <v>9708</v>
      </c>
      <c r="B2295" s="33" t="s">
        <v>5492</v>
      </c>
      <c r="C2295" s="33" t="s">
        <v>694</v>
      </c>
      <c r="D2295" s="33" t="s">
        <v>695</v>
      </c>
      <c r="E2295" s="28">
        <v>45828.627800925926</v>
      </c>
      <c r="F2295" s="33" t="s">
        <v>706</v>
      </c>
      <c r="G2295" s="28">
        <v>45828.627800925926</v>
      </c>
    </row>
    <row r="2296" spans="1:7" x14ac:dyDescent="0.25">
      <c r="A2296" s="33" t="s">
        <v>9709</v>
      </c>
      <c r="B2296" s="33" t="s">
        <v>6179</v>
      </c>
      <c r="C2296" s="33" t="s">
        <v>694</v>
      </c>
      <c r="D2296" s="33" t="s">
        <v>695</v>
      </c>
      <c r="E2296" s="28">
        <v>45828.628101851849</v>
      </c>
      <c r="F2296" s="33" t="s">
        <v>706</v>
      </c>
      <c r="G2296" s="28">
        <v>45828.628101851849</v>
      </c>
    </row>
    <row r="2297" spans="1:7" x14ac:dyDescent="0.25">
      <c r="A2297" s="33" t="s">
        <v>9710</v>
      </c>
      <c r="B2297" s="33" t="s">
        <v>2751</v>
      </c>
      <c r="C2297" s="33" t="s">
        <v>702</v>
      </c>
      <c r="D2297" s="33" t="s">
        <v>77</v>
      </c>
      <c r="E2297" s="28">
        <v>45828.634317129632</v>
      </c>
      <c r="F2297" s="33" t="s">
        <v>724</v>
      </c>
      <c r="G2297" s="28">
        <v>45828.634317129632</v>
      </c>
    </row>
    <row r="2298" spans="1:7" x14ac:dyDescent="0.25">
      <c r="A2298" s="33" t="s">
        <v>9711</v>
      </c>
      <c r="B2298" s="33" t="s">
        <v>5509</v>
      </c>
      <c r="C2298" s="33" t="s">
        <v>702</v>
      </c>
      <c r="D2298" s="33" t="s">
        <v>77</v>
      </c>
      <c r="E2298" s="28">
        <v>45828.643101851849</v>
      </c>
      <c r="F2298" s="33" t="s">
        <v>724</v>
      </c>
      <c r="G2298" s="28">
        <v>45828.643101851849</v>
      </c>
    </row>
    <row r="2299" spans="1:7" x14ac:dyDescent="0.25">
      <c r="A2299" s="33" t="s">
        <v>9712</v>
      </c>
      <c r="B2299" s="33" t="s">
        <v>8461</v>
      </c>
      <c r="C2299" s="33" t="s">
        <v>707</v>
      </c>
      <c r="D2299" s="33" t="s">
        <v>719</v>
      </c>
      <c r="E2299" s="28">
        <v>45828.643449074072</v>
      </c>
      <c r="F2299" s="33" t="s">
        <v>706</v>
      </c>
      <c r="G2299" s="28">
        <v>45828.643449074072</v>
      </c>
    </row>
    <row r="2300" spans="1:7" x14ac:dyDescent="0.25">
      <c r="A2300" s="33" t="s">
        <v>9713</v>
      </c>
      <c r="B2300" s="33" t="s">
        <v>8361</v>
      </c>
      <c r="C2300" s="33" t="s">
        <v>699</v>
      </c>
      <c r="D2300" s="33" t="s">
        <v>711</v>
      </c>
      <c r="E2300" s="28">
        <v>45828.646516203706</v>
      </c>
      <c r="F2300" s="33" t="s">
        <v>706</v>
      </c>
      <c r="G2300" s="28">
        <v>45828.646516203706</v>
      </c>
    </row>
    <row r="2301" spans="1:7" x14ac:dyDescent="0.25">
      <c r="A2301" s="33" t="s">
        <v>9714</v>
      </c>
      <c r="B2301" s="33" t="s">
        <v>6204</v>
      </c>
      <c r="C2301" s="33" t="s">
        <v>694</v>
      </c>
      <c r="D2301" s="33" t="s">
        <v>695</v>
      </c>
      <c r="E2301" s="28">
        <v>45828.644988425927</v>
      </c>
      <c r="F2301" s="33" t="s">
        <v>706</v>
      </c>
      <c r="G2301" s="28">
        <v>45828.644988425927</v>
      </c>
    </row>
    <row r="2302" spans="1:7" x14ac:dyDescent="0.25">
      <c r="A2302" s="33" t="s">
        <v>9715</v>
      </c>
      <c r="B2302" s="33" t="s">
        <v>6202</v>
      </c>
      <c r="C2302" s="33" t="s">
        <v>694</v>
      </c>
      <c r="D2302" s="33" t="s">
        <v>695</v>
      </c>
      <c r="E2302" s="28">
        <v>45828.64502314815</v>
      </c>
      <c r="F2302" s="33" t="s">
        <v>706</v>
      </c>
      <c r="G2302" s="28">
        <v>45828.64502314815</v>
      </c>
    </row>
    <row r="2303" spans="1:7" x14ac:dyDescent="0.25">
      <c r="A2303" s="33" t="s">
        <v>9716</v>
      </c>
      <c r="B2303" s="33" t="s">
        <v>4466</v>
      </c>
      <c r="C2303" s="33" t="s">
        <v>694</v>
      </c>
      <c r="D2303" s="33" t="s">
        <v>695</v>
      </c>
      <c r="E2303" s="28">
        <v>45828.646157407406</v>
      </c>
      <c r="F2303" s="33" t="s">
        <v>706</v>
      </c>
      <c r="G2303" s="28">
        <v>45828.646157407406</v>
      </c>
    </row>
    <row r="2304" spans="1:7" x14ac:dyDescent="0.25">
      <c r="A2304" s="33" t="s">
        <v>9717</v>
      </c>
      <c r="B2304" s="33" t="s">
        <v>3258</v>
      </c>
      <c r="C2304" s="33" t="s">
        <v>694</v>
      </c>
      <c r="D2304" s="33" t="s">
        <v>695</v>
      </c>
      <c r="E2304" s="28">
        <v>45828.646249999998</v>
      </c>
      <c r="F2304" s="33" t="s">
        <v>706</v>
      </c>
      <c r="G2304" s="28">
        <v>45828.646249999998</v>
      </c>
    </row>
    <row r="2305" spans="1:7" x14ac:dyDescent="0.25">
      <c r="A2305" s="33" t="s">
        <v>9718</v>
      </c>
      <c r="B2305" s="33" t="s">
        <v>4491</v>
      </c>
      <c r="C2305" s="33" t="s">
        <v>694</v>
      </c>
      <c r="D2305" s="33" t="s">
        <v>695</v>
      </c>
      <c r="E2305" s="28">
        <v>45828.646296296298</v>
      </c>
      <c r="F2305" s="33" t="s">
        <v>706</v>
      </c>
      <c r="G2305" s="28">
        <v>45828.646296296298</v>
      </c>
    </row>
    <row r="2306" spans="1:7" x14ac:dyDescent="0.25">
      <c r="A2306" s="33" t="s">
        <v>9719</v>
      </c>
      <c r="B2306" s="33" t="s">
        <v>2186</v>
      </c>
      <c r="C2306" s="33" t="s">
        <v>694</v>
      </c>
      <c r="D2306" s="33" t="s">
        <v>695</v>
      </c>
      <c r="E2306" s="28">
        <v>45828.646377314813</v>
      </c>
      <c r="F2306" s="33" t="s">
        <v>706</v>
      </c>
      <c r="G2306" s="28">
        <v>45828.646377314813</v>
      </c>
    </row>
    <row r="2307" spans="1:7" x14ac:dyDescent="0.25">
      <c r="A2307" s="33" t="s">
        <v>9720</v>
      </c>
      <c r="B2307" s="33" t="s">
        <v>3251</v>
      </c>
      <c r="C2307" s="33" t="s">
        <v>694</v>
      </c>
      <c r="D2307" s="33" t="s">
        <v>695</v>
      </c>
      <c r="E2307" s="28">
        <v>45828.646412037036</v>
      </c>
      <c r="F2307" s="33" t="s">
        <v>706</v>
      </c>
      <c r="G2307" s="28">
        <v>45828.646412037036</v>
      </c>
    </row>
    <row r="2308" spans="1:7" x14ac:dyDescent="0.25">
      <c r="A2308" s="33" t="s">
        <v>9721</v>
      </c>
      <c r="B2308" s="33" t="s">
        <v>3254</v>
      </c>
      <c r="C2308" s="33" t="s">
        <v>694</v>
      </c>
      <c r="D2308" s="33" t="s">
        <v>695</v>
      </c>
      <c r="E2308" s="28">
        <v>45828.646458333336</v>
      </c>
      <c r="F2308" s="33" t="s">
        <v>706</v>
      </c>
      <c r="G2308" s="28">
        <v>45828.646458333336</v>
      </c>
    </row>
    <row r="2309" spans="1:7" x14ac:dyDescent="0.25">
      <c r="A2309" s="33" t="s">
        <v>9722</v>
      </c>
      <c r="B2309" s="33" t="s">
        <v>6247</v>
      </c>
      <c r="C2309" s="33" t="s">
        <v>694</v>
      </c>
      <c r="D2309" s="33" t="s">
        <v>695</v>
      </c>
      <c r="E2309" s="28">
        <v>45828.646504629629</v>
      </c>
      <c r="F2309" s="33" t="s">
        <v>706</v>
      </c>
      <c r="G2309" s="28">
        <v>45828.646504629629</v>
      </c>
    </row>
    <row r="2310" spans="1:7" x14ac:dyDescent="0.25">
      <c r="A2310" s="33" t="s">
        <v>9723</v>
      </c>
      <c r="B2310" s="33" t="s">
        <v>6213</v>
      </c>
      <c r="C2310" s="33" t="s">
        <v>694</v>
      </c>
      <c r="D2310" s="33" t="s">
        <v>695</v>
      </c>
      <c r="E2310" s="28">
        <v>45828.646585648145</v>
      </c>
      <c r="F2310" s="33" t="s">
        <v>706</v>
      </c>
      <c r="G2310" s="28">
        <v>45828.646585648145</v>
      </c>
    </row>
    <row r="2311" spans="1:7" x14ac:dyDescent="0.25">
      <c r="A2311" s="33" t="s">
        <v>9724</v>
      </c>
      <c r="B2311" s="33" t="s">
        <v>4461</v>
      </c>
      <c r="C2311" s="33" t="s">
        <v>694</v>
      </c>
      <c r="D2311" s="33" t="s">
        <v>695</v>
      </c>
      <c r="E2311" s="28">
        <v>45828.647731481484</v>
      </c>
      <c r="F2311" s="33" t="s">
        <v>706</v>
      </c>
      <c r="G2311" s="28">
        <v>45828.647731481484</v>
      </c>
    </row>
    <row r="2312" spans="1:7" x14ac:dyDescent="0.25">
      <c r="A2312" s="33" t="s">
        <v>9725</v>
      </c>
      <c r="B2312" s="33" t="s">
        <v>4485</v>
      </c>
      <c r="C2312" s="33" t="s">
        <v>694</v>
      </c>
      <c r="D2312" s="33" t="s">
        <v>695</v>
      </c>
      <c r="E2312" s="28">
        <v>45828.647974537038</v>
      </c>
      <c r="F2312" s="33" t="s">
        <v>706</v>
      </c>
      <c r="G2312" s="28">
        <v>45828.647974537038</v>
      </c>
    </row>
    <row r="2313" spans="1:7" x14ac:dyDescent="0.25">
      <c r="A2313" s="33" t="s">
        <v>9726</v>
      </c>
      <c r="B2313" s="33" t="s">
        <v>6241</v>
      </c>
      <c r="C2313" s="33" t="s">
        <v>704</v>
      </c>
      <c r="D2313" s="33" t="s">
        <v>716</v>
      </c>
      <c r="E2313" s="28">
        <v>45828.650393518517</v>
      </c>
      <c r="F2313" s="33" t="s">
        <v>706</v>
      </c>
      <c r="G2313" s="28">
        <v>45828.650393518517</v>
      </c>
    </row>
    <row r="2314" spans="1:7" x14ac:dyDescent="0.25">
      <c r="A2314" s="33" t="s">
        <v>9727</v>
      </c>
      <c r="B2314" s="33" t="s">
        <v>6237</v>
      </c>
      <c r="C2314" s="33" t="s">
        <v>704</v>
      </c>
      <c r="D2314" s="33" t="s">
        <v>716</v>
      </c>
      <c r="E2314" s="28">
        <v>45828.650439814817</v>
      </c>
      <c r="F2314" s="33" t="s">
        <v>706</v>
      </c>
      <c r="G2314" s="28">
        <v>45828.650439814817</v>
      </c>
    </row>
    <row r="2315" spans="1:7" x14ac:dyDescent="0.25">
      <c r="A2315" s="33" t="s">
        <v>9728</v>
      </c>
      <c r="B2315" s="33" t="s">
        <v>6230</v>
      </c>
      <c r="C2315" s="33" t="s">
        <v>704</v>
      </c>
      <c r="D2315" s="33" t="s">
        <v>716</v>
      </c>
      <c r="E2315" s="28">
        <v>45828.650462962964</v>
      </c>
      <c r="F2315" s="33" t="s">
        <v>706</v>
      </c>
      <c r="G2315" s="28">
        <v>45828.650462962964</v>
      </c>
    </row>
    <row r="2316" spans="1:7" x14ac:dyDescent="0.25">
      <c r="A2316" s="33" t="s">
        <v>9729</v>
      </c>
      <c r="B2316" s="33" t="s">
        <v>6239</v>
      </c>
      <c r="C2316" s="33" t="s">
        <v>704</v>
      </c>
      <c r="D2316" s="33" t="s">
        <v>716</v>
      </c>
      <c r="E2316" s="28">
        <v>45828.650497685187</v>
      </c>
      <c r="F2316" s="33" t="s">
        <v>706</v>
      </c>
      <c r="G2316" s="28">
        <v>45828.650497685187</v>
      </c>
    </row>
    <row r="2317" spans="1:7" x14ac:dyDescent="0.25">
      <c r="A2317" s="33" t="s">
        <v>9730</v>
      </c>
      <c r="B2317" s="33" t="s">
        <v>3228</v>
      </c>
      <c r="C2317" s="33" t="s">
        <v>704</v>
      </c>
      <c r="D2317" s="33" t="s">
        <v>716</v>
      </c>
      <c r="E2317" s="28">
        <v>45828.650694444441</v>
      </c>
      <c r="F2317" s="33" t="s">
        <v>706</v>
      </c>
      <c r="G2317" s="28">
        <v>45828.650694444441</v>
      </c>
    </row>
    <row r="2318" spans="1:7" x14ac:dyDescent="0.25">
      <c r="A2318" s="33" t="s">
        <v>9731</v>
      </c>
      <c r="B2318" s="33" t="s">
        <v>3228</v>
      </c>
      <c r="C2318" s="33" t="s">
        <v>707</v>
      </c>
      <c r="D2318" s="33" t="s">
        <v>716</v>
      </c>
      <c r="E2318" s="28">
        <v>45828.651319444441</v>
      </c>
      <c r="F2318" s="33" t="s">
        <v>706</v>
      </c>
      <c r="G2318" s="28">
        <v>45828.651319444441</v>
      </c>
    </row>
    <row r="2319" spans="1:7" x14ac:dyDescent="0.25">
      <c r="A2319" s="33" t="s">
        <v>9732</v>
      </c>
      <c r="B2319" s="33" t="s">
        <v>6241</v>
      </c>
      <c r="C2319" s="33" t="s">
        <v>707</v>
      </c>
      <c r="D2319" s="33" t="s">
        <v>716</v>
      </c>
      <c r="E2319" s="28">
        <v>45828.651377314818</v>
      </c>
      <c r="F2319" s="33" t="s">
        <v>706</v>
      </c>
      <c r="G2319" s="28">
        <v>45828.651377314818</v>
      </c>
    </row>
    <row r="2320" spans="1:7" x14ac:dyDescent="0.25">
      <c r="A2320" s="33" t="s">
        <v>9733</v>
      </c>
      <c r="B2320" s="33" t="s">
        <v>6237</v>
      </c>
      <c r="C2320" s="33" t="s">
        <v>707</v>
      </c>
      <c r="D2320" s="33" t="s">
        <v>716</v>
      </c>
      <c r="E2320" s="28">
        <v>45828.651469907411</v>
      </c>
      <c r="F2320" s="33" t="s">
        <v>706</v>
      </c>
      <c r="G2320" s="28">
        <v>45828.651469907411</v>
      </c>
    </row>
    <row r="2321" spans="1:7" x14ac:dyDescent="0.25">
      <c r="A2321" s="33" t="s">
        <v>9734</v>
      </c>
      <c r="B2321" s="33" t="s">
        <v>6230</v>
      </c>
      <c r="C2321" s="33" t="s">
        <v>707</v>
      </c>
      <c r="D2321" s="33" t="s">
        <v>716</v>
      </c>
      <c r="E2321" s="28">
        <v>45828.651550925926</v>
      </c>
      <c r="F2321" s="33" t="s">
        <v>706</v>
      </c>
      <c r="G2321" s="28">
        <v>45828.651550925926</v>
      </c>
    </row>
    <row r="2322" spans="1:7" x14ac:dyDescent="0.25">
      <c r="A2322" s="33" t="s">
        <v>9735</v>
      </c>
      <c r="B2322" s="33" t="s">
        <v>6239</v>
      </c>
      <c r="C2322" s="33" t="s">
        <v>707</v>
      </c>
      <c r="D2322" s="33" t="s">
        <v>716</v>
      </c>
      <c r="E2322" s="28">
        <v>45828.651643518519</v>
      </c>
      <c r="F2322" s="33" t="s">
        <v>706</v>
      </c>
      <c r="G2322" s="28">
        <v>45828.651643518519</v>
      </c>
    </row>
    <row r="2323" spans="1:7" x14ac:dyDescent="0.25">
      <c r="A2323" s="33" t="s">
        <v>9736</v>
      </c>
      <c r="B2323" s="33" t="s">
        <v>5498</v>
      </c>
      <c r="C2323" s="33" t="s">
        <v>702</v>
      </c>
      <c r="D2323" s="33" t="s">
        <v>77</v>
      </c>
      <c r="E2323" s="28">
        <v>45828.651608796295</v>
      </c>
      <c r="F2323" s="33" t="s">
        <v>724</v>
      </c>
      <c r="G2323" s="28">
        <v>45828.651608796295</v>
      </c>
    </row>
    <row r="2324" spans="1:7" x14ac:dyDescent="0.25">
      <c r="A2324" s="33" t="s">
        <v>9737</v>
      </c>
      <c r="B2324" s="33" t="s">
        <v>2802</v>
      </c>
      <c r="C2324" s="33" t="s">
        <v>702</v>
      </c>
      <c r="D2324" s="33" t="s">
        <v>77</v>
      </c>
      <c r="E2324" s="28">
        <v>45828.653449074074</v>
      </c>
      <c r="F2324" s="33" t="s">
        <v>724</v>
      </c>
      <c r="G2324" s="28">
        <v>45828.653449074074</v>
      </c>
    </row>
    <row r="2325" spans="1:7" x14ac:dyDescent="0.25">
      <c r="A2325" s="33" t="s">
        <v>9738</v>
      </c>
      <c r="B2325" s="33" t="s">
        <v>6419</v>
      </c>
      <c r="C2325" s="33" t="s">
        <v>694</v>
      </c>
      <c r="D2325" s="33" t="s">
        <v>695</v>
      </c>
      <c r="E2325" s="28">
        <v>45828.655763888892</v>
      </c>
      <c r="F2325" s="33" t="s">
        <v>706</v>
      </c>
      <c r="G2325" s="28">
        <v>45828.655763888892</v>
      </c>
    </row>
    <row r="2326" spans="1:7" x14ac:dyDescent="0.25">
      <c r="A2326" s="33" t="s">
        <v>9739</v>
      </c>
      <c r="B2326" s="33" t="s">
        <v>3815</v>
      </c>
      <c r="C2326" s="33" t="s">
        <v>717</v>
      </c>
      <c r="D2326" s="33" t="s">
        <v>718</v>
      </c>
      <c r="E2326" s="28">
        <v>45828.657685185186</v>
      </c>
      <c r="F2326" s="33" t="s">
        <v>706</v>
      </c>
      <c r="G2326" s="28">
        <v>45828.657685185186</v>
      </c>
    </row>
    <row r="2327" spans="1:7" x14ac:dyDescent="0.25">
      <c r="A2327" s="33" t="s">
        <v>9740</v>
      </c>
      <c r="B2327" s="33" t="s">
        <v>6215</v>
      </c>
      <c r="C2327" s="33" t="s">
        <v>704</v>
      </c>
      <c r="D2327" s="33" t="s">
        <v>713</v>
      </c>
      <c r="E2327" s="28">
        <v>45828.662268518521</v>
      </c>
      <c r="F2327" s="33" t="s">
        <v>706</v>
      </c>
      <c r="G2327" s="28">
        <v>45828.662268518521</v>
      </c>
    </row>
    <row r="2328" spans="1:7" x14ac:dyDescent="0.25">
      <c r="A2328" s="33" t="s">
        <v>9741</v>
      </c>
      <c r="B2328" s="33" t="s">
        <v>6226</v>
      </c>
      <c r="C2328" s="33" t="s">
        <v>704</v>
      </c>
      <c r="D2328" s="33" t="s">
        <v>713</v>
      </c>
      <c r="E2328" s="28">
        <v>45828.662303240744</v>
      </c>
      <c r="F2328" s="33" t="s">
        <v>706</v>
      </c>
      <c r="G2328" s="28">
        <v>45828.662303240744</v>
      </c>
    </row>
    <row r="2329" spans="1:7" x14ac:dyDescent="0.25">
      <c r="A2329" s="33" t="s">
        <v>9742</v>
      </c>
      <c r="B2329" s="33" t="s">
        <v>6222</v>
      </c>
      <c r="C2329" s="33" t="s">
        <v>704</v>
      </c>
      <c r="D2329" s="33" t="s">
        <v>713</v>
      </c>
      <c r="E2329" s="28">
        <v>45828.662314814814</v>
      </c>
      <c r="F2329" s="33" t="s">
        <v>706</v>
      </c>
      <c r="G2329" s="28">
        <v>45828.662314814814</v>
      </c>
    </row>
    <row r="2330" spans="1:7" x14ac:dyDescent="0.25">
      <c r="A2330" s="33" t="s">
        <v>9743</v>
      </c>
      <c r="B2330" s="33" t="s">
        <v>6224</v>
      </c>
      <c r="C2330" s="33" t="s">
        <v>704</v>
      </c>
      <c r="D2330" s="33" t="s">
        <v>713</v>
      </c>
      <c r="E2330" s="28">
        <v>45828.662407407406</v>
      </c>
      <c r="F2330" s="33" t="s">
        <v>706</v>
      </c>
      <c r="G2330" s="28">
        <v>45828.662407407406</v>
      </c>
    </row>
    <row r="2331" spans="1:7" x14ac:dyDescent="0.25">
      <c r="A2331" s="33" t="s">
        <v>9744</v>
      </c>
      <c r="B2331" s="33" t="s">
        <v>6228</v>
      </c>
      <c r="C2331" s="33" t="s">
        <v>704</v>
      </c>
      <c r="D2331" s="33" t="s">
        <v>713</v>
      </c>
      <c r="E2331" s="28">
        <v>45828.662442129629</v>
      </c>
      <c r="F2331" s="33" t="s">
        <v>706</v>
      </c>
      <c r="G2331" s="28">
        <v>45828.662442129629</v>
      </c>
    </row>
    <row r="2332" spans="1:7" x14ac:dyDescent="0.25">
      <c r="A2332" s="33" t="s">
        <v>9745</v>
      </c>
      <c r="B2332" s="33" t="s">
        <v>6215</v>
      </c>
      <c r="C2332" s="33" t="s">
        <v>707</v>
      </c>
      <c r="D2332" s="33" t="s">
        <v>713</v>
      </c>
      <c r="E2332" s="28">
        <v>45828.662870370368</v>
      </c>
      <c r="F2332" s="33" t="s">
        <v>706</v>
      </c>
      <c r="G2332" s="28">
        <v>45828.662870370368</v>
      </c>
    </row>
    <row r="2333" spans="1:7" x14ac:dyDescent="0.25">
      <c r="A2333" s="33" t="s">
        <v>9746</v>
      </c>
      <c r="B2333" s="33" t="s">
        <v>6224</v>
      </c>
      <c r="C2333" s="33" t="s">
        <v>707</v>
      </c>
      <c r="D2333" s="33" t="s">
        <v>713</v>
      </c>
      <c r="E2333" s="28">
        <v>45828.662905092591</v>
      </c>
      <c r="F2333" s="33" t="s">
        <v>706</v>
      </c>
      <c r="G2333" s="28">
        <v>45828.662905092591</v>
      </c>
    </row>
    <row r="2334" spans="1:7" x14ac:dyDescent="0.25">
      <c r="A2334" s="33" t="s">
        <v>9747</v>
      </c>
      <c r="B2334" s="33" t="s">
        <v>6226</v>
      </c>
      <c r="C2334" s="33" t="s">
        <v>707</v>
      </c>
      <c r="D2334" s="33" t="s">
        <v>713</v>
      </c>
      <c r="E2334" s="28">
        <v>45828.663043981483</v>
      </c>
      <c r="F2334" s="33" t="s">
        <v>706</v>
      </c>
      <c r="G2334" s="28">
        <v>45828.663043981483</v>
      </c>
    </row>
    <row r="2335" spans="1:7" x14ac:dyDescent="0.25">
      <c r="A2335" s="33" t="s">
        <v>9748</v>
      </c>
      <c r="B2335" s="33" t="s">
        <v>6228</v>
      </c>
      <c r="C2335" s="33" t="s">
        <v>707</v>
      </c>
      <c r="D2335" s="33" t="s">
        <v>713</v>
      </c>
      <c r="E2335" s="28">
        <v>45828.663171296299</v>
      </c>
      <c r="F2335" s="33" t="s">
        <v>706</v>
      </c>
      <c r="G2335" s="28">
        <v>45828.663171296299</v>
      </c>
    </row>
    <row r="2336" spans="1:7" x14ac:dyDescent="0.25">
      <c r="A2336" s="33" t="s">
        <v>9749</v>
      </c>
      <c r="B2336" s="33" t="s">
        <v>6222</v>
      </c>
      <c r="C2336" s="33" t="s">
        <v>707</v>
      </c>
      <c r="D2336" s="33" t="s">
        <v>713</v>
      </c>
      <c r="E2336" s="28">
        <v>45828.663263888891</v>
      </c>
      <c r="F2336" s="33" t="s">
        <v>706</v>
      </c>
      <c r="G2336" s="28">
        <v>45828.663263888891</v>
      </c>
    </row>
    <row r="2337" spans="1:7" x14ac:dyDescent="0.25">
      <c r="A2337" s="33" t="s">
        <v>9750</v>
      </c>
      <c r="B2337" s="33" t="s">
        <v>6318</v>
      </c>
      <c r="C2337" s="33" t="s">
        <v>694</v>
      </c>
      <c r="D2337" s="33" t="s">
        <v>695</v>
      </c>
      <c r="E2337" s="28">
        <v>45828.674687500003</v>
      </c>
      <c r="F2337" s="33" t="s">
        <v>706</v>
      </c>
      <c r="G2337" s="28">
        <v>45828.674687500003</v>
      </c>
    </row>
    <row r="2338" spans="1:7" x14ac:dyDescent="0.25">
      <c r="A2338" s="33" t="s">
        <v>9751</v>
      </c>
      <c r="B2338" s="33" t="s">
        <v>2697</v>
      </c>
      <c r="C2338" s="33" t="s">
        <v>702</v>
      </c>
      <c r="D2338" s="33" t="s">
        <v>61</v>
      </c>
      <c r="E2338" s="28">
        <v>45828.67690972222</v>
      </c>
      <c r="F2338" s="33" t="s">
        <v>703</v>
      </c>
      <c r="G2338" s="28">
        <v>45828.67690972222</v>
      </c>
    </row>
    <row r="2339" spans="1:7" x14ac:dyDescent="0.25">
      <c r="A2339" s="33" t="s">
        <v>9751</v>
      </c>
      <c r="B2339" s="33" t="s">
        <v>2697</v>
      </c>
      <c r="C2339" s="33" t="s">
        <v>702</v>
      </c>
      <c r="D2339" s="33" t="s">
        <v>61</v>
      </c>
      <c r="E2339" s="28">
        <v>45828.677071759259</v>
      </c>
      <c r="F2339" s="33" t="s">
        <v>703</v>
      </c>
      <c r="G2339" s="28">
        <v>45828.677071759259</v>
      </c>
    </row>
    <row r="2340" spans="1:7" x14ac:dyDescent="0.25">
      <c r="A2340" s="33" t="s">
        <v>9752</v>
      </c>
      <c r="B2340" s="33" t="s">
        <v>4370</v>
      </c>
      <c r="C2340" s="33" t="s">
        <v>709</v>
      </c>
      <c r="D2340" s="33" t="s">
        <v>61</v>
      </c>
      <c r="E2340" s="28">
        <v>45828.675925925927</v>
      </c>
      <c r="F2340" s="33" t="s">
        <v>701</v>
      </c>
      <c r="G2340" s="28">
        <v>45828.675925925927</v>
      </c>
    </row>
    <row r="2341" spans="1:7" x14ac:dyDescent="0.25">
      <c r="A2341" s="33" t="s">
        <v>9753</v>
      </c>
      <c r="B2341" s="33" t="s">
        <v>1748</v>
      </c>
      <c r="C2341" s="33" t="s">
        <v>709</v>
      </c>
      <c r="D2341" s="33" t="s">
        <v>61</v>
      </c>
      <c r="E2341" s="28">
        <v>45828.679224537038</v>
      </c>
      <c r="F2341" s="33" t="s">
        <v>701</v>
      </c>
      <c r="G2341" s="28">
        <v>45828.679224537038</v>
      </c>
    </row>
    <row r="2342" spans="1:7" x14ac:dyDescent="0.25">
      <c r="A2342" s="33" t="s">
        <v>9754</v>
      </c>
      <c r="B2342" s="33" t="s">
        <v>1751</v>
      </c>
      <c r="C2342" s="33" t="s">
        <v>709</v>
      </c>
      <c r="D2342" s="33" t="s">
        <v>61</v>
      </c>
      <c r="E2342" s="28">
        <v>45828.679363425923</v>
      </c>
      <c r="F2342" s="33" t="s">
        <v>701</v>
      </c>
      <c r="G2342" s="28">
        <v>45828.679363425923</v>
      </c>
    </row>
    <row r="2343" spans="1:7" x14ac:dyDescent="0.25">
      <c r="A2343" s="33" t="s">
        <v>9755</v>
      </c>
      <c r="B2343" s="33" t="s">
        <v>6294</v>
      </c>
      <c r="C2343" s="33" t="s">
        <v>699</v>
      </c>
      <c r="D2343" s="33" t="s">
        <v>700</v>
      </c>
      <c r="E2343" s="28">
        <v>45828.683749999997</v>
      </c>
      <c r="F2343" s="33" t="s">
        <v>706</v>
      </c>
      <c r="G2343" s="28">
        <v>45828.683749999997</v>
      </c>
    </row>
    <row r="2344" spans="1:7" x14ac:dyDescent="0.25">
      <c r="A2344" s="33" t="s">
        <v>9756</v>
      </c>
      <c r="B2344" s="33" t="s">
        <v>6253</v>
      </c>
      <c r="C2344" s="33" t="s">
        <v>699</v>
      </c>
      <c r="D2344" s="33" t="s">
        <v>700</v>
      </c>
      <c r="E2344" s="28">
        <v>45828.684305555558</v>
      </c>
      <c r="F2344" s="33" t="s">
        <v>706</v>
      </c>
      <c r="G2344" s="28">
        <v>45828.684305555558</v>
      </c>
    </row>
    <row r="2345" spans="1:7" x14ac:dyDescent="0.25">
      <c r="A2345" s="33" t="s">
        <v>9757</v>
      </c>
      <c r="B2345" s="33" t="s">
        <v>6270</v>
      </c>
      <c r="C2345" s="33" t="s">
        <v>699</v>
      </c>
      <c r="D2345" s="33" t="s">
        <v>700</v>
      </c>
      <c r="E2345" s="28">
        <v>45828.684398148151</v>
      </c>
      <c r="F2345" s="33" t="s">
        <v>706</v>
      </c>
      <c r="G2345" s="28">
        <v>45828.684398148151</v>
      </c>
    </row>
    <row r="2346" spans="1:7" x14ac:dyDescent="0.25">
      <c r="A2346" s="33" t="s">
        <v>9758</v>
      </c>
      <c r="B2346" s="33" t="s">
        <v>6193</v>
      </c>
      <c r="C2346" s="33" t="s">
        <v>699</v>
      </c>
      <c r="D2346" s="33" t="s">
        <v>700</v>
      </c>
      <c r="E2346" s="28">
        <v>45828.684907407405</v>
      </c>
      <c r="F2346" s="33" t="s">
        <v>706</v>
      </c>
      <c r="G2346" s="28">
        <v>45828.684907407405</v>
      </c>
    </row>
    <row r="2347" spans="1:7" x14ac:dyDescent="0.25">
      <c r="A2347" s="33" t="s">
        <v>9759</v>
      </c>
      <c r="B2347" s="33" t="s">
        <v>6167</v>
      </c>
      <c r="C2347" s="33" t="s">
        <v>694</v>
      </c>
      <c r="D2347" s="33" t="s">
        <v>695</v>
      </c>
      <c r="E2347" s="28">
        <v>45828.685891203706</v>
      </c>
      <c r="F2347" s="33" t="s">
        <v>706</v>
      </c>
      <c r="G2347" s="28">
        <v>45828.685891203706</v>
      </c>
    </row>
    <row r="2348" spans="1:7" x14ac:dyDescent="0.25">
      <c r="A2348" s="33" t="s">
        <v>9760</v>
      </c>
      <c r="B2348" s="33" t="s">
        <v>6175</v>
      </c>
      <c r="C2348" s="33" t="s">
        <v>694</v>
      </c>
      <c r="D2348" s="33" t="s">
        <v>695</v>
      </c>
      <c r="E2348" s="28">
        <v>45828.685983796298</v>
      </c>
      <c r="F2348" s="33" t="s">
        <v>706</v>
      </c>
      <c r="G2348" s="28">
        <v>45828.685983796298</v>
      </c>
    </row>
    <row r="2349" spans="1:7" x14ac:dyDescent="0.25">
      <c r="A2349" s="33" t="s">
        <v>9761</v>
      </c>
      <c r="B2349" s="33" t="s">
        <v>6133</v>
      </c>
      <c r="C2349" s="33" t="s">
        <v>694</v>
      </c>
      <c r="D2349" s="33" t="s">
        <v>695</v>
      </c>
      <c r="E2349" s="28">
        <v>45828.686064814814</v>
      </c>
      <c r="F2349" s="33" t="s">
        <v>706</v>
      </c>
      <c r="G2349" s="28">
        <v>45828.686064814814</v>
      </c>
    </row>
    <row r="2350" spans="1:7" x14ac:dyDescent="0.25">
      <c r="A2350" s="33" t="s">
        <v>9762</v>
      </c>
      <c r="B2350" s="33" t="s">
        <v>6171</v>
      </c>
      <c r="C2350" s="33" t="s">
        <v>694</v>
      </c>
      <c r="D2350" s="33" t="s">
        <v>695</v>
      </c>
      <c r="E2350" s="28">
        <v>45828.68613425926</v>
      </c>
      <c r="F2350" s="33" t="s">
        <v>706</v>
      </c>
      <c r="G2350" s="28">
        <v>45828.68613425926</v>
      </c>
    </row>
    <row r="2351" spans="1:7" x14ac:dyDescent="0.25">
      <c r="A2351" s="33" t="s">
        <v>9763</v>
      </c>
      <c r="B2351" s="33" t="s">
        <v>6328</v>
      </c>
      <c r="C2351" s="33" t="s">
        <v>694</v>
      </c>
      <c r="D2351" s="33" t="s">
        <v>695</v>
      </c>
      <c r="E2351" s="28">
        <v>45828.686192129629</v>
      </c>
      <c r="F2351" s="33" t="s">
        <v>706</v>
      </c>
      <c r="G2351" s="28">
        <v>45828.686192129629</v>
      </c>
    </row>
    <row r="2352" spans="1:7" x14ac:dyDescent="0.25">
      <c r="A2352" s="33" t="s">
        <v>9764</v>
      </c>
      <c r="B2352" s="33" t="s">
        <v>6064</v>
      </c>
      <c r="C2352" s="33" t="s">
        <v>699</v>
      </c>
      <c r="D2352" s="33" t="s">
        <v>698</v>
      </c>
      <c r="E2352" s="28">
        <v>45828.690266203703</v>
      </c>
      <c r="F2352" s="33" t="s">
        <v>706</v>
      </c>
      <c r="G2352" s="28">
        <v>45828.690266203703</v>
      </c>
    </row>
    <row r="2353" spans="1:7" x14ac:dyDescent="0.25">
      <c r="A2353" s="33" t="s">
        <v>9765</v>
      </c>
      <c r="B2353" s="33" t="s">
        <v>3230</v>
      </c>
      <c r="C2353" s="33" t="s">
        <v>704</v>
      </c>
      <c r="D2353" s="33" t="s">
        <v>716</v>
      </c>
      <c r="E2353" s="28">
        <v>45828.691828703704</v>
      </c>
      <c r="F2353" s="33" t="s">
        <v>706</v>
      </c>
      <c r="G2353" s="28">
        <v>45828.691828703704</v>
      </c>
    </row>
    <row r="2354" spans="1:7" x14ac:dyDescent="0.25">
      <c r="A2354" s="33" t="s">
        <v>9766</v>
      </c>
      <c r="B2354" s="33" t="s">
        <v>3230</v>
      </c>
      <c r="C2354" s="33" t="s">
        <v>707</v>
      </c>
      <c r="D2354" s="33" t="s">
        <v>716</v>
      </c>
      <c r="E2354" s="28">
        <v>45828.692418981482</v>
      </c>
      <c r="F2354" s="33" t="s">
        <v>706</v>
      </c>
      <c r="G2354" s="28">
        <v>45828.692418981482</v>
      </c>
    </row>
    <row r="2355" spans="1:7" x14ac:dyDescent="0.25">
      <c r="A2355" s="33" t="s">
        <v>9767</v>
      </c>
      <c r="B2355" s="33" t="s">
        <v>3841</v>
      </c>
      <c r="C2355" s="33" t="s">
        <v>709</v>
      </c>
      <c r="D2355" s="33" t="s">
        <v>77</v>
      </c>
      <c r="E2355" s="28">
        <v>45828.69771990741</v>
      </c>
      <c r="F2355" s="33" t="s">
        <v>701</v>
      </c>
      <c r="G2355" s="28">
        <v>45828.69771990741</v>
      </c>
    </row>
    <row r="2356" spans="1:7" x14ac:dyDescent="0.25">
      <c r="A2356" s="33" t="s">
        <v>9768</v>
      </c>
      <c r="B2356" s="33" t="s">
        <v>1340</v>
      </c>
      <c r="C2356" s="33" t="s">
        <v>702</v>
      </c>
      <c r="D2356" s="33" t="s">
        <v>183</v>
      </c>
      <c r="E2356" s="28">
        <v>45828.697430555556</v>
      </c>
      <c r="F2356" s="33" t="s">
        <v>701</v>
      </c>
      <c r="G2356" s="28">
        <v>45828.697430555556</v>
      </c>
    </row>
    <row r="2357" spans="1:7" x14ac:dyDescent="0.25">
      <c r="A2357" s="33" t="s">
        <v>9769</v>
      </c>
      <c r="B2357" s="33" t="s">
        <v>1340</v>
      </c>
      <c r="C2357" s="33" t="s">
        <v>709</v>
      </c>
      <c r="D2357" s="33" t="s">
        <v>183</v>
      </c>
      <c r="E2357" s="28">
        <v>45828.699421296296</v>
      </c>
      <c r="F2357" s="33" t="s">
        <v>701</v>
      </c>
      <c r="G2357" s="28">
        <v>45828.699421296296</v>
      </c>
    </row>
    <row r="2358" spans="1:7" x14ac:dyDescent="0.25">
      <c r="A2358" s="33" t="s">
        <v>9770</v>
      </c>
      <c r="B2358" s="33" t="s">
        <v>4442</v>
      </c>
      <c r="C2358" s="33" t="s">
        <v>717</v>
      </c>
      <c r="D2358" s="33" t="s">
        <v>718</v>
      </c>
      <c r="E2358" s="28">
        <v>45828.753495370373</v>
      </c>
      <c r="F2358" s="33" t="s">
        <v>706</v>
      </c>
      <c r="G2358" s="28">
        <v>45828.753495370373</v>
      </c>
    </row>
    <row r="2359" spans="1:7" x14ac:dyDescent="0.25">
      <c r="A2359" s="33" t="s">
        <v>9771</v>
      </c>
      <c r="B2359" s="33" t="s">
        <v>5706</v>
      </c>
      <c r="C2359" s="33" t="s">
        <v>717</v>
      </c>
      <c r="D2359" s="33" t="s">
        <v>718</v>
      </c>
      <c r="E2359" s="28">
        <v>45828.756458333337</v>
      </c>
      <c r="F2359" s="33" t="s">
        <v>706</v>
      </c>
      <c r="G2359" s="28">
        <v>45828.756458333337</v>
      </c>
    </row>
    <row r="2360" spans="1:7" x14ac:dyDescent="0.25">
      <c r="A2360" s="33" t="s">
        <v>9772</v>
      </c>
      <c r="B2360" s="33" t="s">
        <v>8364</v>
      </c>
      <c r="C2360" s="33" t="s">
        <v>699</v>
      </c>
      <c r="D2360" s="33" t="s">
        <v>711</v>
      </c>
      <c r="E2360" s="28">
        <v>45828.762025462966</v>
      </c>
      <c r="F2360" s="33" t="s">
        <v>706</v>
      </c>
      <c r="G2360" s="28">
        <v>45828.762025462966</v>
      </c>
    </row>
    <row r="2361" spans="1:7" x14ac:dyDescent="0.25">
      <c r="A2361" s="33" t="s">
        <v>9773</v>
      </c>
      <c r="B2361" s="33" t="s">
        <v>2762</v>
      </c>
      <c r="C2361" s="33" t="s">
        <v>717</v>
      </c>
      <c r="D2361" s="33" t="s">
        <v>718</v>
      </c>
      <c r="E2361" s="28">
        <v>45828.7653587963</v>
      </c>
      <c r="F2361" s="33" t="s">
        <v>706</v>
      </c>
      <c r="G2361" s="28">
        <v>45828.7653587963</v>
      </c>
    </row>
    <row r="2362" spans="1:7" x14ac:dyDescent="0.25">
      <c r="A2362" s="33" t="s">
        <v>9774</v>
      </c>
      <c r="B2362" s="33" t="s">
        <v>2735</v>
      </c>
      <c r="C2362" s="33" t="s">
        <v>717</v>
      </c>
      <c r="D2362" s="33" t="s">
        <v>718</v>
      </c>
      <c r="E2362" s="28">
        <v>45828.765370370369</v>
      </c>
      <c r="F2362" s="33" t="s">
        <v>706</v>
      </c>
      <c r="G2362" s="28">
        <v>45828.765370370369</v>
      </c>
    </row>
    <row r="2363" spans="1:7" x14ac:dyDescent="0.25">
      <c r="A2363" s="33" t="s">
        <v>9775</v>
      </c>
      <c r="B2363" s="33" t="s">
        <v>2731</v>
      </c>
      <c r="C2363" s="33" t="s">
        <v>717</v>
      </c>
      <c r="D2363" s="33" t="s">
        <v>718</v>
      </c>
      <c r="E2363" s="28">
        <v>45828.765451388892</v>
      </c>
      <c r="F2363" s="33" t="s">
        <v>706</v>
      </c>
      <c r="G2363" s="28">
        <v>45828.765451388892</v>
      </c>
    </row>
    <row r="2364" spans="1:7" x14ac:dyDescent="0.25">
      <c r="A2364" s="33" t="s">
        <v>9776</v>
      </c>
      <c r="B2364" s="33" t="s">
        <v>2764</v>
      </c>
      <c r="C2364" s="33" t="s">
        <v>717</v>
      </c>
      <c r="D2364" s="33" t="s">
        <v>718</v>
      </c>
      <c r="E2364" s="28">
        <v>45828.765497685185</v>
      </c>
      <c r="F2364" s="33" t="s">
        <v>706</v>
      </c>
      <c r="G2364" s="28">
        <v>45828.765497685185</v>
      </c>
    </row>
    <row r="2365" spans="1:7" x14ac:dyDescent="0.25">
      <c r="A2365" s="33" t="s">
        <v>9777</v>
      </c>
      <c r="B2365" s="33" t="s">
        <v>6323</v>
      </c>
      <c r="C2365" s="33" t="s">
        <v>707</v>
      </c>
      <c r="D2365" s="33" t="s">
        <v>713</v>
      </c>
      <c r="E2365" s="28">
        <v>45828.774988425925</v>
      </c>
      <c r="F2365" s="33" t="s">
        <v>706</v>
      </c>
      <c r="G2365" s="28">
        <v>45828.774988425925</v>
      </c>
    </row>
    <row r="2366" spans="1:7" x14ac:dyDescent="0.25">
      <c r="A2366" s="33" t="s">
        <v>9778</v>
      </c>
      <c r="B2366" s="33" t="s">
        <v>8502</v>
      </c>
      <c r="C2366" s="33" t="s">
        <v>704</v>
      </c>
      <c r="D2366" s="33" t="s">
        <v>719</v>
      </c>
      <c r="E2366" s="28">
        <v>45828.778587962966</v>
      </c>
      <c r="F2366" s="33" t="s">
        <v>706</v>
      </c>
      <c r="G2366" s="28">
        <v>45828.778587962966</v>
      </c>
    </row>
    <row r="2367" spans="1:7" x14ac:dyDescent="0.25">
      <c r="A2367" s="33" t="s">
        <v>9779</v>
      </c>
      <c r="B2367" s="33" t="s">
        <v>8500</v>
      </c>
      <c r="C2367" s="33" t="s">
        <v>704</v>
      </c>
      <c r="D2367" s="33" t="s">
        <v>719</v>
      </c>
      <c r="E2367" s="28">
        <v>45828.778634259259</v>
      </c>
      <c r="F2367" s="33" t="s">
        <v>706</v>
      </c>
      <c r="G2367" s="28">
        <v>45828.778634259259</v>
      </c>
    </row>
    <row r="2368" spans="1:7" x14ac:dyDescent="0.25">
      <c r="A2368" s="33" t="s">
        <v>9780</v>
      </c>
      <c r="B2368" s="33" t="s">
        <v>8508</v>
      </c>
      <c r="C2368" s="33" t="s">
        <v>704</v>
      </c>
      <c r="D2368" s="33" t="s">
        <v>719</v>
      </c>
      <c r="E2368" s="28">
        <v>45828.778645833336</v>
      </c>
      <c r="F2368" s="33" t="s">
        <v>706</v>
      </c>
      <c r="G2368" s="28">
        <v>45828.778645833336</v>
      </c>
    </row>
    <row r="2369" spans="1:7" x14ac:dyDescent="0.25">
      <c r="A2369" s="33" t="s">
        <v>9781</v>
      </c>
      <c r="B2369" s="33" t="s">
        <v>8531</v>
      </c>
      <c r="C2369" s="33" t="s">
        <v>704</v>
      </c>
      <c r="D2369" s="33" t="s">
        <v>719</v>
      </c>
      <c r="E2369" s="28">
        <v>45828.778680555559</v>
      </c>
      <c r="F2369" s="33" t="s">
        <v>706</v>
      </c>
      <c r="G2369" s="28">
        <v>45828.778680555559</v>
      </c>
    </row>
    <row r="2370" spans="1:7" x14ac:dyDescent="0.25">
      <c r="A2370" s="33" t="s">
        <v>9782</v>
      </c>
      <c r="B2370" s="33" t="s">
        <v>8502</v>
      </c>
      <c r="C2370" s="33" t="s">
        <v>707</v>
      </c>
      <c r="D2370" s="33" t="s">
        <v>719</v>
      </c>
      <c r="E2370" s="28">
        <v>45828.77888888889</v>
      </c>
      <c r="F2370" s="33" t="s">
        <v>706</v>
      </c>
      <c r="G2370" s="28">
        <v>45828.77888888889</v>
      </c>
    </row>
    <row r="2371" spans="1:7" x14ac:dyDescent="0.25">
      <c r="A2371" s="33" t="s">
        <v>9783</v>
      </c>
      <c r="B2371" s="33" t="s">
        <v>8500</v>
      </c>
      <c r="C2371" s="33" t="s">
        <v>707</v>
      </c>
      <c r="D2371" s="33" t="s">
        <v>719</v>
      </c>
      <c r="E2371" s="28">
        <v>45828.778923611113</v>
      </c>
      <c r="F2371" s="33" t="s">
        <v>706</v>
      </c>
      <c r="G2371" s="28">
        <v>45828.778923611113</v>
      </c>
    </row>
    <row r="2372" spans="1:7" x14ac:dyDescent="0.25">
      <c r="A2372" s="33" t="s">
        <v>9784</v>
      </c>
      <c r="B2372" s="33" t="s">
        <v>8508</v>
      </c>
      <c r="C2372" s="33" t="s">
        <v>707</v>
      </c>
      <c r="D2372" s="33" t="s">
        <v>719</v>
      </c>
      <c r="E2372" s="28">
        <v>45828.778946759259</v>
      </c>
      <c r="F2372" s="33" t="s">
        <v>706</v>
      </c>
      <c r="G2372" s="28">
        <v>45828.778946759259</v>
      </c>
    </row>
    <row r="2373" spans="1:7" x14ac:dyDescent="0.25">
      <c r="A2373" s="33" t="s">
        <v>9785</v>
      </c>
      <c r="B2373" s="33" t="s">
        <v>8531</v>
      </c>
      <c r="C2373" s="33" t="s">
        <v>707</v>
      </c>
      <c r="D2373" s="33" t="s">
        <v>719</v>
      </c>
      <c r="E2373" s="28">
        <v>45828.778969907406</v>
      </c>
      <c r="F2373" s="33" t="s">
        <v>706</v>
      </c>
      <c r="G2373" s="28">
        <v>45828.778969907406</v>
      </c>
    </row>
    <row r="2374" spans="1:7" x14ac:dyDescent="0.25">
      <c r="A2374" s="33" t="s">
        <v>9786</v>
      </c>
      <c r="B2374" s="33" t="s">
        <v>8488</v>
      </c>
      <c r="C2374" s="33" t="s">
        <v>699</v>
      </c>
      <c r="D2374" s="33" t="s">
        <v>715</v>
      </c>
      <c r="E2374" s="28">
        <v>45828.784675925926</v>
      </c>
      <c r="F2374" s="33" t="s">
        <v>706</v>
      </c>
      <c r="G2374" s="28">
        <v>45828.784675925926</v>
      </c>
    </row>
    <row r="2375" spans="1:7" x14ac:dyDescent="0.25">
      <c r="A2375" s="33" t="s">
        <v>9787</v>
      </c>
      <c r="B2375" s="33" t="s">
        <v>3702</v>
      </c>
      <c r="C2375" s="33" t="s">
        <v>717</v>
      </c>
      <c r="D2375" s="33" t="s">
        <v>718</v>
      </c>
      <c r="E2375" s="28">
        <v>45828.787743055553</v>
      </c>
      <c r="F2375" s="33" t="s">
        <v>706</v>
      </c>
      <c r="G2375" s="28">
        <v>45828.787743055553</v>
      </c>
    </row>
    <row r="2376" spans="1:7" x14ac:dyDescent="0.25">
      <c r="A2376" s="33" t="s">
        <v>9788</v>
      </c>
      <c r="B2376" s="33" t="s">
        <v>3700</v>
      </c>
      <c r="C2376" s="33" t="s">
        <v>717</v>
      </c>
      <c r="D2376" s="33" t="s">
        <v>718</v>
      </c>
      <c r="E2376" s="28">
        <v>45828.787974537037</v>
      </c>
      <c r="F2376" s="33" t="s">
        <v>706</v>
      </c>
      <c r="G2376" s="28">
        <v>45828.787974537037</v>
      </c>
    </row>
    <row r="2377" spans="1:7" x14ac:dyDescent="0.25">
      <c r="A2377" s="33" t="s">
        <v>9789</v>
      </c>
      <c r="B2377" s="33" t="s">
        <v>8707</v>
      </c>
      <c r="C2377" s="33" t="s">
        <v>699</v>
      </c>
      <c r="D2377" s="33" t="s">
        <v>698</v>
      </c>
      <c r="E2377" s="28">
        <v>45828.790462962963</v>
      </c>
      <c r="F2377" s="33" t="s">
        <v>706</v>
      </c>
      <c r="G2377" s="28">
        <v>45828.790462962963</v>
      </c>
    </row>
    <row r="2378" spans="1:7" x14ac:dyDescent="0.25">
      <c r="A2378" s="33" t="s">
        <v>9790</v>
      </c>
      <c r="B2378" s="33" t="s">
        <v>8709</v>
      </c>
      <c r="C2378" s="33" t="s">
        <v>699</v>
      </c>
      <c r="D2378" s="33" t="s">
        <v>698</v>
      </c>
      <c r="E2378" s="28">
        <v>45828.790509259263</v>
      </c>
      <c r="F2378" s="33" t="s">
        <v>706</v>
      </c>
      <c r="G2378" s="28">
        <v>45828.790509259263</v>
      </c>
    </row>
    <row r="2379" spans="1:7" x14ac:dyDescent="0.25">
      <c r="A2379" s="33" t="s">
        <v>9791</v>
      </c>
      <c r="B2379" s="33" t="s">
        <v>8711</v>
      </c>
      <c r="C2379" s="33" t="s">
        <v>699</v>
      </c>
      <c r="D2379" s="33" t="s">
        <v>698</v>
      </c>
      <c r="E2379" s="28">
        <v>45828.790555555555</v>
      </c>
      <c r="F2379" s="33" t="s">
        <v>706</v>
      </c>
      <c r="G2379" s="28">
        <v>45828.790555555555</v>
      </c>
    </row>
    <row r="2380" spans="1:7" x14ac:dyDescent="0.25">
      <c r="A2380" s="33" t="s">
        <v>9792</v>
      </c>
      <c r="B2380" s="33" t="s">
        <v>8713</v>
      </c>
      <c r="C2380" s="33" t="s">
        <v>699</v>
      </c>
      <c r="D2380" s="33" t="s">
        <v>698</v>
      </c>
      <c r="E2380" s="28">
        <v>45828.790601851855</v>
      </c>
      <c r="F2380" s="33" t="s">
        <v>706</v>
      </c>
      <c r="G2380" s="28">
        <v>45828.790601851855</v>
      </c>
    </row>
    <row r="2381" spans="1:7" x14ac:dyDescent="0.25">
      <c r="A2381" s="33" t="s">
        <v>9793</v>
      </c>
      <c r="B2381" s="33" t="s">
        <v>8715</v>
      </c>
      <c r="C2381" s="33" t="s">
        <v>699</v>
      </c>
      <c r="D2381" s="33" t="s">
        <v>698</v>
      </c>
      <c r="E2381" s="28">
        <v>45828.790636574071</v>
      </c>
      <c r="F2381" s="33" t="s">
        <v>706</v>
      </c>
      <c r="G2381" s="28">
        <v>45828.790636574071</v>
      </c>
    </row>
    <row r="2382" spans="1:7" x14ac:dyDescent="0.25">
      <c r="A2382" s="33" t="s">
        <v>9794</v>
      </c>
      <c r="B2382" s="33" t="s">
        <v>8717</v>
      </c>
      <c r="C2382" s="33" t="s">
        <v>699</v>
      </c>
      <c r="D2382" s="33" t="s">
        <v>698</v>
      </c>
      <c r="E2382" s="28">
        <v>45828.790682870371</v>
      </c>
      <c r="F2382" s="33" t="s">
        <v>706</v>
      </c>
      <c r="G2382" s="28">
        <v>45828.790682870371</v>
      </c>
    </row>
    <row r="2383" spans="1:7" x14ac:dyDescent="0.25">
      <c r="A2383" s="33" t="s">
        <v>9795</v>
      </c>
      <c r="B2383" s="33" t="s">
        <v>8721</v>
      </c>
      <c r="C2383" s="33" t="s">
        <v>699</v>
      </c>
      <c r="D2383" s="33" t="s">
        <v>698</v>
      </c>
      <c r="E2383" s="28">
        <v>45828.79074074074</v>
      </c>
      <c r="F2383" s="33" t="s">
        <v>706</v>
      </c>
      <c r="G2383" s="28">
        <v>45828.79074074074</v>
      </c>
    </row>
    <row r="2384" spans="1:7" x14ac:dyDescent="0.25">
      <c r="A2384" s="33" t="s">
        <v>9796</v>
      </c>
      <c r="B2384" s="33" t="s">
        <v>8719</v>
      </c>
      <c r="C2384" s="33" t="s">
        <v>699</v>
      </c>
      <c r="D2384" s="33" t="s">
        <v>698</v>
      </c>
      <c r="E2384" s="28">
        <v>45828.79078703704</v>
      </c>
      <c r="F2384" s="33" t="s">
        <v>706</v>
      </c>
      <c r="G2384" s="28">
        <v>45828.79078703704</v>
      </c>
    </row>
    <row r="2385" spans="1:7" x14ac:dyDescent="0.25">
      <c r="A2385" s="33" t="s">
        <v>9797</v>
      </c>
      <c r="B2385" s="33" t="s">
        <v>8696</v>
      </c>
      <c r="C2385" s="33" t="s">
        <v>699</v>
      </c>
      <c r="D2385" s="33" t="s">
        <v>698</v>
      </c>
      <c r="E2385" s="28">
        <v>45828.79142361111</v>
      </c>
      <c r="F2385" s="33" t="s">
        <v>706</v>
      </c>
      <c r="G2385" s="28">
        <v>45828.79142361111</v>
      </c>
    </row>
    <row r="2386" spans="1:7" x14ac:dyDescent="0.25">
      <c r="A2386" s="33" t="s">
        <v>9798</v>
      </c>
      <c r="B2386" s="33" t="s">
        <v>8703</v>
      </c>
      <c r="C2386" s="33" t="s">
        <v>699</v>
      </c>
      <c r="D2386" s="33" t="s">
        <v>698</v>
      </c>
      <c r="E2386" s="28">
        <v>45828.79146990741</v>
      </c>
      <c r="F2386" s="33" t="s">
        <v>706</v>
      </c>
      <c r="G2386" s="28">
        <v>45828.79146990741</v>
      </c>
    </row>
    <row r="2387" spans="1:7" x14ac:dyDescent="0.25">
      <c r="A2387" s="33" t="s">
        <v>9799</v>
      </c>
      <c r="B2387" s="33" t="s">
        <v>8705</v>
      </c>
      <c r="C2387" s="33" t="s">
        <v>699</v>
      </c>
      <c r="D2387" s="33" t="s">
        <v>698</v>
      </c>
      <c r="E2387" s="28">
        <v>45828.791516203702</v>
      </c>
      <c r="F2387" s="33" t="s">
        <v>706</v>
      </c>
      <c r="G2387" s="28">
        <v>45828.791516203702</v>
      </c>
    </row>
    <row r="2388" spans="1:7" x14ac:dyDescent="0.25">
      <c r="A2388" s="33" t="s">
        <v>9800</v>
      </c>
      <c r="B2388" s="33" t="s">
        <v>6421</v>
      </c>
      <c r="C2388" s="33" t="s">
        <v>704</v>
      </c>
      <c r="D2388" s="33" t="s">
        <v>716</v>
      </c>
      <c r="E2388" s="28">
        <v>45828.795277777775</v>
      </c>
      <c r="F2388" s="33" t="s">
        <v>706</v>
      </c>
      <c r="G2388" s="28">
        <v>45828.795277777775</v>
      </c>
    </row>
    <row r="2389" spans="1:7" x14ac:dyDescent="0.25">
      <c r="A2389" s="33" t="s">
        <v>9801</v>
      </c>
      <c r="B2389" s="33" t="s">
        <v>6421</v>
      </c>
      <c r="C2389" s="33" t="s">
        <v>707</v>
      </c>
      <c r="D2389" s="33" t="s">
        <v>716</v>
      </c>
      <c r="E2389" s="28">
        <v>45828.795613425929</v>
      </c>
      <c r="F2389" s="33" t="s">
        <v>706</v>
      </c>
      <c r="G2389" s="28">
        <v>45828.795613425929</v>
      </c>
    </row>
    <row r="2390" spans="1:7" x14ac:dyDescent="0.25">
      <c r="A2390" s="33" t="s">
        <v>9802</v>
      </c>
      <c r="B2390" s="33" t="s">
        <v>6323</v>
      </c>
      <c r="C2390" s="33" t="s">
        <v>694</v>
      </c>
      <c r="D2390" s="33" t="s">
        <v>695</v>
      </c>
      <c r="E2390" s="28">
        <v>45828.805208333331</v>
      </c>
      <c r="F2390" s="33" t="s">
        <v>706</v>
      </c>
      <c r="G2390" s="28">
        <v>45828.805208333331</v>
      </c>
    </row>
    <row r="2391" spans="1:7" x14ac:dyDescent="0.25">
      <c r="A2391" s="33" t="s">
        <v>9803</v>
      </c>
      <c r="B2391" s="33" t="s">
        <v>8465</v>
      </c>
      <c r="C2391" s="33" t="s">
        <v>699</v>
      </c>
      <c r="D2391" s="33" t="s">
        <v>700</v>
      </c>
      <c r="E2391" s="28">
        <v>45828.807071759256</v>
      </c>
      <c r="F2391" s="33" t="s">
        <v>706</v>
      </c>
      <c r="G2391" s="28">
        <v>45828.807071759256</v>
      </c>
    </row>
    <row r="2392" spans="1:7" x14ac:dyDescent="0.25">
      <c r="A2392" s="33" t="s">
        <v>9804</v>
      </c>
      <c r="B2392" s="33" t="s">
        <v>8537</v>
      </c>
      <c r="C2392" s="33" t="s">
        <v>699</v>
      </c>
      <c r="D2392" s="33" t="s">
        <v>700</v>
      </c>
      <c r="E2392" s="28">
        <v>45828.807106481479</v>
      </c>
      <c r="F2392" s="33" t="s">
        <v>706</v>
      </c>
      <c r="G2392" s="28">
        <v>45828.807106481479</v>
      </c>
    </row>
    <row r="2393" spans="1:7" x14ac:dyDescent="0.25">
      <c r="A2393" s="33" t="s">
        <v>9805</v>
      </c>
      <c r="B2393" s="33" t="s">
        <v>5567</v>
      </c>
      <c r="C2393" s="33" t="s">
        <v>694</v>
      </c>
      <c r="D2393" s="33" t="s">
        <v>695</v>
      </c>
      <c r="E2393" s="28">
        <v>45828.809120370373</v>
      </c>
      <c r="F2393" s="33" t="s">
        <v>706</v>
      </c>
      <c r="G2393" s="28">
        <v>45828.809120370373</v>
      </c>
    </row>
    <row r="2394" spans="1:7" x14ac:dyDescent="0.25">
      <c r="A2394" s="33" t="s">
        <v>9806</v>
      </c>
      <c r="B2394" s="33" t="s">
        <v>3382</v>
      </c>
      <c r="C2394" s="33" t="s">
        <v>717</v>
      </c>
      <c r="D2394" s="33" t="s">
        <v>718</v>
      </c>
      <c r="E2394" s="28">
        <v>45828.812581018516</v>
      </c>
      <c r="F2394" s="33" t="s">
        <v>706</v>
      </c>
      <c r="G2394" s="28">
        <v>45828.812581018516</v>
      </c>
    </row>
    <row r="2395" spans="1:7" x14ac:dyDescent="0.25">
      <c r="A2395" s="33" t="s">
        <v>9807</v>
      </c>
      <c r="B2395" s="33" t="s">
        <v>8723</v>
      </c>
      <c r="C2395" s="33" t="s">
        <v>704</v>
      </c>
      <c r="D2395" s="33" t="s">
        <v>716</v>
      </c>
      <c r="E2395" s="28">
        <v>45828.819490740738</v>
      </c>
      <c r="F2395" s="33" t="s">
        <v>706</v>
      </c>
      <c r="G2395" s="28">
        <v>45828.819490740738</v>
      </c>
    </row>
    <row r="2396" spans="1:7" x14ac:dyDescent="0.25">
      <c r="A2396" s="33" t="s">
        <v>9808</v>
      </c>
      <c r="B2396" s="33" t="s">
        <v>8728</v>
      </c>
      <c r="C2396" s="33" t="s">
        <v>704</v>
      </c>
      <c r="D2396" s="33" t="s">
        <v>716</v>
      </c>
      <c r="E2396" s="28">
        <v>45828.819502314815</v>
      </c>
      <c r="F2396" s="33" t="s">
        <v>706</v>
      </c>
      <c r="G2396" s="28">
        <v>45828.819502314815</v>
      </c>
    </row>
    <row r="2397" spans="1:7" x14ac:dyDescent="0.25">
      <c r="A2397" s="33" t="s">
        <v>9809</v>
      </c>
      <c r="B2397" s="33" t="s">
        <v>8723</v>
      </c>
      <c r="C2397" s="33" t="s">
        <v>707</v>
      </c>
      <c r="D2397" s="33" t="s">
        <v>716</v>
      </c>
      <c r="E2397" s="28">
        <v>45828.82</v>
      </c>
      <c r="F2397" s="33" t="s">
        <v>706</v>
      </c>
      <c r="G2397" s="28">
        <v>45828.82</v>
      </c>
    </row>
    <row r="2398" spans="1:7" x14ac:dyDescent="0.25">
      <c r="A2398" s="33" t="s">
        <v>9810</v>
      </c>
      <c r="B2398" s="33" t="s">
        <v>8728</v>
      </c>
      <c r="C2398" s="33" t="s">
        <v>707</v>
      </c>
      <c r="D2398" s="33" t="s">
        <v>716</v>
      </c>
      <c r="E2398" s="28">
        <v>45828.8200462963</v>
      </c>
      <c r="F2398" s="33" t="s">
        <v>706</v>
      </c>
      <c r="G2398" s="28">
        <v>45828.8200462963</v>
      </c>
    </row>
    <row r="2399" spans="1:7" x14ac:dyDescent="0.25">
      <c r="A2399" s="33" t="s">
        <v>9811</v>
      </c>
      <c r="B2399" s="33" t="s">
        <v>3723</v>
      </c>
      <c r="C2399" s="33" t="s">
        <v>717</v>
      </c>
      <c r="D2399" s="33" t="s">
        <v>718</v>
      </c>
      <c r="E2399" s="28">
        <v>45828.828750000001</v>
      </c>
      <c r="F2399" s="33" t="s">
        <v>706</v>
      </c>
      <c r="G2399" s="28">
        <v>45828.828750000001</v>
      </c>
    </row>
    <row r="2400" spans="1:7" x14ac:dyDescent="0.25">
      <c r="A2400" s="33" t="s">
        <v>9812</v>
      </c>
      <c r="B2400" s="33" t="s">
        <v>5722</v>
      </c>
      <c r="C2400" s="33" t="s">
        <v>702</v>
      </c>
      <c r="D2400" s="33" t="s">
        <v>61</v>
      </c>
      <c r="E2400" s="28">
        <v>45828.852013888885</v>
      </c>
      <c r="F2400" s="33" t="s">
        <v>696</v>
      </c>
      <c r="G2400" s="28">
        <v>45828.852013888885</v>
      </c>
    </row>
    <row r="2401" spans="1:7" x14ac:dyDescent="0.25">
      <c r="A2401" s="33" t="s">
        <v>9813</v>
      </c>
      <c r="B2401" s="33" t="s">
        <v>8535</v>
      </c>
      <c r="C2401" s="33" t="s">
        <v>704</v>
      </c>
      <c r="D2401" s="33" t="s">
        <v>719</v>
      </c>
      <c r="E2401" s="28">
        <v>45828.853900462964</v>
      </c>
      <c r="F2401" s="33" t="s">
        <v>706</v>
      </c>
      <c r="G2401" s="28">
        <v>45828.853900462964</v>
      </c>
    </row>
    <row r="2402" spans="1:7" x14ac:dyDescent="0.25">
      <c r="A2402" s="33" t="s">
        <v>9814</v>
      </c>
      <c r="B2402" s="33" t="s">
        <v>8506</v>
      </c>
      <c r="C2402" s="33" t="s">
        <v>704</v>
      </c>
      <c r="D2402" s="33" t="s">
        <v>719</v>
      </c>
      <c r="E2402" s="28">
        <v>45828.85392361111</v>
      </c>
      <c r="F2402" s="33" t="s">
        <v>706</v>
      </c>
      <c r="G2402" s="28">
        <v>45828.85392361111</v>
      </c>
    </row>
    <row r="2403" spans="1:7" x14ac:dyDescent="0.25">
      <c r="A2403" s="33" t="s">
        <v>9815</v>
      </c>
      <c r="B2403" s="33" t="s">
        <v>8514</v>
      </c>
      <c r="C2403" s="33" t="s">
        <v>704</v>
      </c>
      <c r="D2403" s="33" t="s">
        <v>719</v>
      </c>
      <c r="E2403" s="28">
        <v>45828.853946759256</v>
      </c>
      <c r="F2403" s="33" t="s">
        <v>706</v>
      </c>
      <c r="G2403" s="28">
        <v>45828.853946759256</v>
      </c>
    </row>
    <row r="2404" spans="1:7" x14ac:dyDescent="0.25">
      <c r="A2404" s="33" t="s">
        <v>9816</v>
      </c>
      <c r="B2404" s="33" t="s">
        <v>8535</v>
      </c>
      <c r="C2404" s="33" t="s">
        <v>707</v>
      </c>
      <c r="D2404" s="33" t="s">
        <v>719</v>
      </c>
      <c r="E2404" s="28">
        <v>45828.854155092595</v>
      </c>
      <c r="F2404" s="33" t="s">
        <v>706</v>
      </c>
      <c r="G2404" s="28">
        <v>45828.854155092595</v>
      </c>
    </row>
    <row r="2405" spans="1:7" x14ac:dyDescent="0.25">
      <c r="A2405" s="33" t="s">
        <v>9817</v>
      </c>
      <c r="B2405" s="33" t="s">
        <v>8506</v>
      </c>
      <c r="C2405" s="33" t="s">
        <v>707</v>
      </c>
      <c r="D2405" s="33" t="s">
        <v>719</v>
      </c>
      <c r="E2405" s="28">
        <v>45828.854189814818</v>
      </c>
      <c r="F2405" s="33" t="s">
        <v>706</v>
      </c>
      <c r="G2405" s="28">
        <v>45828.854189814818</v>
      </c>
    </row>
    <row r="2406" spans="1:7" x14ac:dyDescent="0.25">
      <c r="A2406" s="33" t="s">
        <v>9818</v>
      </c>
      <c r="B2406" s="33" t="s">
        <v>8514</v>
      </c>
      <c r="C2406" s="33" t="s">
        <v>707</v>
      </c>
      <c r="D2406" s="33" t="s">
        <v>719</v>
      </c>
      <c r="E2406" s="28">
        <v>45828.854212962964</v>
      </c>
      <c r="F2406" s="33" t="s">
        <v>706</v>
      </c>
      <c r="G2406" s="28">
        <v>45828.854212962964</v>
      </c>
    </row>
    <row r="2407" spans="1:7" x14ac:dyDescent="0.25">
      <c r="A2407" s="33" t="s">
        <v>9819</v>
      </c>
      <c r="B2407" s="33" t="s">
        <v>4384</v>
      </c>
      <c r="C2407" s="33" t="s">
        <v>717</v>
      </c>
      <c r="D2407" s="33" t="s">
        <v>718</v>
      </c>
      <c r="E2407" s="28">
        <v>45828.85728009259</v>
      </c>
      <c r="F2407" s="33" t="s">
        <v>706</v>
      </c>
      <c r="G2407" s="28">
        <v>45828.85728009259</v>
      </c>
    </row>
    <row r="2408" spans="1:7" x14ac:dyDescent="0.25">
      <c r="A2408" s="33" t="s">
        <v>9820</v>
      </c>
      <c r="B2408" s="33" t="s">
        <v>6159</v>
      </c>
      <c r="C2408" s="33" t="s">
        <v>699</v>
      </c>
      <c r="D2408" s="33" t="s">
        <v>711</v>
      </c>
      <c r="E2408" s="28">
        <v>45828.860254629632</v>
      </c>
      <c r="F2408" s="33" t="s">
        <v>706</v>
      </c>
      <c r="G2408" s="28">
        <v>45828.860254629632</v>
      </c>
    </row>
    <row r="2409" spans="1:7" x14ac:dyDescent="0.25">
      <c r="A2409" s="33" t="s">
        <v>9821</v>
      </c>
      <c r="B2409" s="33" t="s">
        <v>4495</v>
      </c>
      <c r="C2409" s="33" t="s">
        <v>694</v>
      </c>
      <c r="D2409" s="33" t="s">
        <v>695</v>
      </c>
      <c r="E2409" s="28">
        <v>45828.864386574074</v>
      </c>
      <c r="F2409" s="33" t="s">
        <v>706</v>
      </c>
      <c r="G2409" s="28">
        <v>45828.864386574074</v>
      </c>
    </row>
    <row r="2410" spans="1:7" x14ac:dyDescent="0.25">
      <c r="A2410" s="33" t="s">
        <v>9822</v>
      </c>
      <c r="B2410" s="33" t="s">
        <v>4468</v>
      </c>
      <c r="C2410" s="33" t="s">
        <v>694</v>
      </c>
      <c r="D2410" s="33" t="s">
        <v>695</v>
      </c>
      <c r="E2410" s="28">
        <v>45828.864432870374</v>
      </c>
      <c r="F2410" s="33" t="s">
        <v>706</v>
      </c>
      <c r="G2410" s="28">
        <v>45828.864432870374</v>
      </c>
    </row>
    <row r="2411" spans="1:7" x14ac:dyDescent="0.25">
      <c r="A2411" s="33" t="s">
        <v>9823</v>
      </c>
      <c r="B2411" s="33" t="s">
        <v>4440</v>
      </c>
      <c r="C2411" s="33" t="s">
        <v>694</v>
      </c>
      <c r="D2411" s="33" t="s">
        <v>695</v>
      </c>
      <c r="E2411" s="28">
        <v>45828.86446759259</v>
      </c>
      <c r="F2411" s="33" t="s">
        <v>706</v>
      </c>
      <c r="G2411" s="28">
        <v>45828.86446759259</v>
      </c>
    </row>
    <row r="2412" spans="1:7" x14ac:dyDescent="0.25">
      <c r="A2412" s="33" t="s">
        <v>9824</v>
      </c>
      <c r="B2412" s="33" t="s">
        <v>6161</v>
      </c>
      <c r="C2412" s="33" t="s">
        <v>699</v>
      </c>
      <c r="D2412" s="33" t="s">
        <v>711</v>
      </c>
      <c r="E2412" s="28">
        <v>45828.866122685184</v>
      </c>
      <c r="F2412" s="33" t="s">
        <v>706</v>
      </c>
      <c r="G2412" s="28">
        <v>45828.866122685184</v>
      </c>
    </row>
    <row r="2413" spans="1:7" x14ac:dyDescent="0.25">
      <c r="A2413" s="33" t="s">
        <v>9825</v>
      </c>
      <c r="B2413" s="33" t="s">
        <v>8575</v>
      </c>
      <c r="C2413" s="33" t="s">
        <v>699</v>
      </c>
      <c r="D2413" s="33" t="s">
        <v>698</v>
      </c>
      <c r="E2413" s="28">
        <v>45828.866736111115</v>
      </c>
      <c r="F2413" s="33" t="s">
        <v>706</v>
      </c>
      <c r="G2413" s="28">
        <v>45828.866736111115</v>
      </c>
    </row>
    <row r="2414" spans="1:7" x14ac:dyDescent="0.25">
      <c r="A2414" s="33" t="s">
        <v>9826</v>
      </c>
      <c r="B2414" s="33" t="s">
        <v>8562</v>
      </c>
      <c r="C2414" s="33" t="s">
        <v>699</v>
      </c>
      <c r="D2414" s="33" t="s">
        <v>698</v>
      </c>
      <c r="E2414" s="28">
        <v>45828.866770833331</v>
      </c>
      <c r="F2414" s="33" t="s">
        <v>706</v>
      </c>
      <c r="G2414" s="28">
        <v>45828.866770833331</v>
      </c>
    </row>
    <row r="2415" spans="1:7" x14ac:dyDescent="0.25">
      <c r="A2415" s="33" t="s">
        <v>9827</v>
      </c>
      <c r="B2415" s="33" t="s">
        <v>8575</v>
      </c>
      <c r="C2415" s="33" t="s">
        <v>704</v>
      </c>
      <c r="D2415" s="33" t="s">
        <v>716</v>
      </c>
      <c r="E2415" s="28">
        <v>45828.867245370369</v>
      </c>
      <c r="F2415" s="33" t="s">
        <v>706</v>
      </c>
      <c r="G2415" s="28">
        <v>45828.867245370369</v>
      </c>
    </row>
    <row r="2416" spans="1:7" x14ac:dyDescent="0.25">
      <c r="A2416" s="33" t="s">
        <v>9828</v>
      </c>
      <c r="B2416" s="33" t="s">
        <v>8562</v>
      </c>
      <c r="C2416" s="33" t="s">
        <v>704</v>
      </c>
      <c r="D2416" s="33" t="s">
        <v>716</v>
      </c>
      <c r="E2416" s="28">
        <v>45828.867291666669</v>
      </c>
      <c r="F2416" s="33" t="s">
        <v>706</v>
      </c>
      <c r="G2416" s="28">
        <v>45828.867291666669</v>
      </c>
    </row>
    <row r="2417" spans="1:7" x14ac:dyDescent="0.25">
      <c r="A2417" s="33" t="s">
        <v>9829</v>
      </c>
      <c r="B2417" s="33" t="s">
        <v>8575</v>
      </c>
      <c r="C2417" s="33" t="s">
        <v>707</v>
      </c>
      <c r="D2417" s="33" t="s">
        <v>716</v>
      </c>
      <c r="E2417" s="28">
        <v>45828.867615740739</v>
      </c>
      <c r="F2417" s="33" t="s">
        <v>706</v>
      </c>
      <c r="G2417" s="28">
        <v>45828.867615740739</v>
      </c>
    </row>
    <row r="2418" spans="1:7" x14ac:dyDescent="0.25">
      <c r="A2418" s="33" t="s">
        <v>9830</v>
      </c>
      <c r="B2418" s="33" t="s">
        <v>8562</v>
      </c>
      <c r="C2418" s="33" t="s">
        <v>707</v>
      </c>
      <c r="D2418" s="33" t="s">
        <v>716</v>
      </c>
      <c r="E2418" s="28">
        <v>45828.867662037039</v>
      </c>
      <c r="F2418" s="33" t="s">
        <v>706</v>
      </c>
      <c r="G2418" s="28">
        <v>45828.867662037039</v>
      </c>
    </row>
    <row r="2419" spans="1:7" x14ac:dyDescent="0.25">
      <c r="A2419" s="33" t="s">
        <v>9831</v>
      </c>
      <c r="B2419" s="33" t="s">
        <v>8488</v>
      </c>
      <c r="C2419" s="33" t="s">
        <v>704</v>
      </c>
      <c r="D2419" s="33" t="s">
        <v>708</v>
      </c>
      <c r="E2419" s="28">
        <v>45828.873506944445</v>
      </c>
      <c r="F2419" s="33" t="s">
        <v>706</v>
      </c>
      <c r="G2419" s="28">
        <v>45828.873506944445</v>
      </c>
    </row>
    <row r="2420" spans="1:7" x14ac:dyDescent="0.25">
      <c r="A2420" s="33" t="s">
        <v>9832</v>
      </c>
      <c r="B2420" s="33" t="s">
        <v>8488</v>
      </c>
      <c r="C2420" s="33" t="s">
        <v>707</v>
      </c>
      <c r="D2420" s="33" t="s">
        <v>708</v>
      </c>
      <c r="E2420" s="28">
        <v>45828.873738425929</v>
      </c>
      <c r="F2420" s="33" t="s">
        <v>706</v>
      </c>
      <c r="G2420" s="28">
        <v>45828.873738425929</v>
      </c>
    </row>
    <row r="2421" spans="1:7" x14ac:dyDescent="0.25">
      <c r="A2421" s="33" t="s">
        <v>9833</v>
      </c>
      <c r="B2421" s="33" t="s">
        <v>2655</v>
      </c>
      <c r="C2421" s="33" t="s">
        <v>717</v>
      </c>
      <c r="D2421" s="33" t="s">
        <v>718</v>
      </c>
      <c r="E2421" s="28">
        <v>45828.876770833333</v>
      </c>
      <c r="F2421" s="33" t="s">
        <v>706</v>
      </c>
      <c r="G2421" s="28">
        <v>45828.876770833333</v>
      </c>
    </row>
    <row r="2422" spans="1:7" x14ac:dyDescent="0.25">
      <c r="A2422" s="33" t="s">
        <v>9834</v>
      </c>
      <c r="B2422" s="33" t="s">
        <v>5706</v>
      </c>
      <c r="C2422" s="33" t="s">
        <v>702</v>
      </c>
      <c r="D2422" s="33" t="s">
        <v>61</v>
      </c>
      <c r="E2422" s="28">
        <v>45828.876689814817</v>
      </c>
      <c r="F2422" s="33" t="s">
        <v>696</v>
      </c>
      <c r="G2422" s="28">
        <v>45828.876689814817</v>
      </c>
    </row>
    <row r="2423" spans="1:7" x14ac:dyDescent="0.25">
      <c r="A2423" s="33" t="s">
        <v>9835</v>
      </c>
      <c r="B2423" s="33" t="s">
        <v>3723</v>
      </c>
      <c r="C2423" s="33" t="s">
        <v>702</v>
      </c>
      <c r="D2423" s="33" t="s">
        <v>61</v>
      </c>
      <c r="E2423" s="28">
        <v>45828.876736111109</v>
      </c>
      <c r="F2423" s="33" t="s">
        <v>696</v>
      </c>
      <c r="G2423" s="28">
        <v>45828.876736111109</v>
      </c>
    </row>
    <row r="2424" spans="1:7" x14ac:dyDescent="0.25">
      <c r="A2424" s="33" t="s">
        <v>9836</v>
      </c>
      <c r="B2424" s="33" t="s">
        <v>4384</v>
      </c>
      <c r="C2424" s="33" t="s">
        <v>702</v>
      </c>
      <c r="D2424" s="33" t="s">
        <v>61</v>
      </c>
      <c r="E2424" s="28">
        <v>45828.876898148148</v>
      </c>
      <c r="F2424" s="33" t="s">
        <v>696</v>
      </c>
      <c r="G2424" s="28">
        <v>45828.876898148148</v>
      </c>
    </row>
    <row r="2425" spans="1:7" x14ac:dyDescent="0.25">
      <c r="A2425" s="33" t="s">
        <v>9837</v>
      </c>
      <c r="B2425" s="33" t="s">
        <v>3741</v>
      </c>
      <c r="C2425" s="33" t="s">
        <v>702</v>
      </c>
      <c r="D2425" s="33" t="s">
        <v>61</v>
      </c>
      <c r="E2425" s="28">
        <v>45828.877060185187</v>
      </c>
      <c r="F2425" s="33" t="s">
        <v>696</v>
      </c>
      <c r="G2425" s="28">
        <v>45828.877060185187</v>
      </c>
    </row>
    <row r="2426" spans="1:7" x14ac:dyDescent="0.25">
      <c r="A2426" s="33" t="s">
        <v>9838</v>
      </c>
      <c r="B2426" s="33" t="s">
        <v>3815</v>
      </c>
      <c r="C2426" s="33" t="s">
        <v>702</v>
      </c>
      <c r="D2426" s="33" t="s">
        <v>61</v>
      </c>
      <c r="E2426" s="28">
        <v>45828.877291666664</v>
      </c>
      <c r="F2426" s="33" t="s">
        <v>696</v>
      </c>
      <c r="G2426" s="28">
        <v>45828.877291666664</v>
      </c>
    </row>
    <row r="2427" spans="1:7" x14ac:dyDescent="0.25">
      <c r="A2427" s="33" t="s">
        <v>9839</v>
      </c>
      <c r="B2427" s="33" t="s">
        <v>8537</v>
      </c>
      <c r="C2427" s="33" t="s">
        <v>704</v>
      </c>
      <c r="D2427" s="33" t="s">
        <v>708</v>
      </c>
      <c r="E2427" s="28">
        <v>45828.881793981483</v>
      </c>
      <c r="F2427" s="33" t="s">
        <v>706</v>
      </c>
      <c r="G2427" s="28">
        <v>45828.881793981483</v>
      </c>
    </row>
    <row r="2428" spans="1:7" x14ac:dyDescent="0.25">
      <c r="A2428" s="33" t="s">
        <v>9840</v>
      </c>
      <c r="B2428" s="33" t="s">
        <v>8372</v>
      </c>
      <c r="C2428" s="33" t="s">
        <v>699</v>
      </c>
      <c r="D2428" s="33" t="s">
        <v>698</v>
      </c>
      <c r="E2428" s="28">
        <v>45828.886550925927</v>
      </c>
      <c r="F2428" s="33" t="s">
        <v>706</v>
      </c>
      <c r="G2428" s="28">
        <v>45828.886550925927</v>
      </c>
    </row>
    <row r="2429" spans="1:7" x14ac:dyDescent="0.25">
      <c r="A2429" s="33" t="s">
        <v>9841</v>
      </c>
      <c r="B2429" s="33" t="s">
        <v>3167</v>
      </c>
      <c r="C2429" s="33" t="s">
        <v>702</v>
      </c>
      <c r="D2429" s="33" t="s">
        <v>61</v>
      </c>
      <c r="E2429" s="28">
        <v>45828.891134259262</v>
      </c>
      <c r="F2429" s="33" t="s">
        <v>696</v>
      </c>
      <c r="G2429" s="28">
        <v>45828.891134259262</v>
      </c>
    </row>
    <row r="2430" spans="1:7" x14ac:dyDescent="0.25">
      <c r="A2430" s="33" t="s">
        <v>9842</v>
      </c>
      <c r="B2430" s="33" t="s">
        <v>3718</v>
      </c>
      <c r="C2430" s="33" t="s">
        <v>702</v>
      </c>
      <c r="D2430" s="33" t="s">
        <v>61</v>
      </c>
      <c r="E2430" s="28">
        <v>45828.894780092596</v>
      </c>
      <c r="F2430" s="33" t="s">
        <v>696</v>
      </c>
      <c r="G2430" s="28">
        <v>45828.894780092596</v>
      </c>
    </row>
    <row r="2431" spans="1:7" x14ac:dyDescent="0.25">
      <c r="A2431" s="33" t="s">
        <v>9843</v>
      </c>
      <c r="B2431" s="33" t="s">
        <v>8476</v>
      </c>
      <c r="C2431" s="33" t="s">
        <v>699</v>
      </c>
      <c r="D2431" s="33" t="s">
        <v>715</v>
      </c>
      <c r="E2431" s="28">
        <v>45828.894594907404</v>
      </c>
      <c r="F2431" s="33" t="s">
        <v>706</v>
      </c>
      <c r="G2431" s="28">
        <v>45828.894594907404</v>
      </c>
    </row>
    <row r="2432" spans="1:7" x14ac:dyDescent="0.25">
      <c r="A2432" s="33" t="s">
        <v>9844</v>
      </c>
      <c r="B2432" s="33" t="s">
        <v>8480</v>
      </c>
      <c r="C2432" s="33" t="s">
        <v>699</v>
      </c>
      <c r="D2432" s="33" t="s">
        <v>715</v>
      </c>
      <c r="E2432" s="28">
        <v>45828.894641203704</v>
      </c>
      <c r="F2432" s="33" t="s">
        <v>706</v>
      </c>
      <c r="G2432" s="28">
        <v>45828.894641203704</v>
      </c>
    </row>
    <row r="2433" spans="1:7" x14ac:dyDescent="0.25">
      <c r="A2433" s="33" t="s">
        <v>9845</v>
      </c>
      <c r="B2433" s="33" t="s">
        <v>8478</v>
      </c>
      <c r="C2433" s="33" t="s">
        <v>699</v>
      </c>
      <c r="D2433" s="33" t="s">
        <v>715</v>
      </c>
      <c r="E2433" s="28">
        <v>45828.894699074073</v>
      </c>
      <c r="F2433" s="33" t="s">
        <v>706</v>
      </c>
      <c r="G2433" s="28">
        <v>45828.894699074073</v>
      </c>
    </row>
    <row r="2434" spans="1:7" x14ac:dyDescent="0.25">
      <c r="A2434" s="33" t="s">
        <v>9846</v>
      </c>
      <c r="B2434" s="33" t="s">
        <v>8482</v>
      </c>
      <c r="C2434" s="33" t="s">
        <v>699</v>
      </c>
      <c r="D2434" s="33" t="s">
        <v>715</v>
      </c>
      <c r="E2434" s="28">
        <v>45828.894791666666</v>
      </c>
      <c r="F2434" s="33" t="s">
        <v>706</v>
      </c>
      <c r="G2434" s="28">
        <v>45828.894791666666</v>
      </c>
    </row>
    <row r="2435" spans="1:7" x14ac:dyDescent="0.25">
      <c r="A2435" s="33" t="s">
        <v>9847</v>
      </c>
      <c r="B2435" s="33" t="s">
        <v>8484</v>
      </c>
      <c r="C2435" s="33" t="s">
        <v>699</v>
      </c>
      <c r="D2435" s="33" t="s">
        <v>715</v>
      </c>
      <c r="E2435" s="28">
        <v>45828.894826388889</v>
      </c>
      <c r="F2435" s="33" t="s">
        <v>706</v>
      </c>
      <c r="G2435" s="28">
        <v>45828.894826388889</v>
      </c>
    </row>
    <row r="2436" spans="1:7" x14ac:dyDescent="0.25">
      <c r="A2436" s="33" t="s">
        <v>9848</v>
      </c>
      <c r="B2436" s="33" t="s">
        <v>8486</v>
      </c>
      <c r="C2436" s="33" t="s">
        <v>699</v>
      </c>
      <c r="D2436" s="33" t="s">
        <v>715</v>
      </c>
      <c r="E2436" s="28">
        <v>45828.894884259258</v>
      </c>
      <c r="F2436" s="33" t="s">
        <v>706</v>
      </c>
      <c r="G2436" s="28">
        <v>45828.894884259258</v>
      </c>
    </row>
    <row r="2437" spans="1:7" x14ac:dyDescent="0.25">
      <c r="A2437" s="33" t="s">
        <v>9849</v>
      </c>
      <c r="B2437" s="33" t="s">
        <v>3702</v>
      </c>
      <c r="C2437" s="33" t="s">
        <v>702</v>
      </c>
      <c r="D2437" s="33" t="s">
        <v>61</v>
      </c>
      <c r="E2437" s="28">
        <v>45828.895532407405</v>
      </c>
      <c r="F2437" s="33" t="s">
        <v>696</v>
      </c>
      <c r="G2437" s="28">
        <v>45828.895532407405</v>
      </c>
    </row>
    <row r="2438" spans="1:7" x14ac:dyDescent="0.25">
      <c r="A2438" s="33" t="s">
        <v>9850</v>
      </c>
      <c r="B2438" s="33" t="s">
        <v>3700</v>
      </c>
      <c r="C2438" s="33" t="s">
        <v>702</v>
      </c>
      <c r="D2438" s="33" t="s">
        <v>61</v>
      </c>
      <c r="E2438" s="28">
        <v>45828.895590277774</v>
      </c>
      <c r="F2438" s="33" t="s">
        <v>696</v>
      </c>
      <c r="G2438" s="28">
        <v>45828.895590277774</v>
      </c>
    </row>
    <row r="2439" spans="1:7" x14ac:dyDescent="0.25">
      <c r="A2439" s="33" t="s">
        <v>9851</v>
      </c>
      <c r="B2439" s="33" t="s">
        <v>6262</v>
      </c>
      <c r="C2439" s="33" t="s">
        <v>717</v>
      </c>
      <c r="D2439" s="33" t="s">
        <v>718</v>
      </c>
      <c r="E2439" s="28">
        <v>45828.933958333335</v>
      </c>
      <c r="F2439" s="33" t="s">
        <v>696</v>
      </c>
      <c r="G2439" s="28">
        <v>45828.933958333335</v>
      </c>
    </row>
    <row r="2440" spans="1:7" x14ac:dyDescent="0.25">
      <c r="A2440" s="33" t="s">
        <v>9852</v>
      </c>
      <c r="B2440" s="33" t="s">
        <v>3793</v>
      </c>
      <c r="C2440" s="33" t="s">
        <v>694</v>
      </c>
      <c r="D2440" s="33" t="s">
        <v>695</v>
      </c>
      <c r="E2440" s="28">
        <v>45828.935057870367</v>
      </c>
      <c r="F2440" s="33" t="s">
        <v>696</v>
      </c>
      <c r="G2440" s="28">
        <v>45828.935057870367</v>
      </c>
    </row>
    <row r="2441" spans="1:7" x14ac:dyDescent="0.25">
      <c r="A2441" s="33" t="s">
        <v>9853</v>
      </c>
      <c r="B2441" s="33" t="s">
        <v>8367</v>
      </c>
      <c r="C2441" s="33" t="s">
        <v>699</v>
      </c>
      <c r="D2441" s="33" t="s">
        <v>698</v>
      </c>
      <c r="E2441" s="28">
        <v>45828.940833333334</v>
      </c>
      <c r="F2441" s="33" t="s">
        <v>696</v>
      </c>
      <c r="G2441" s="28">
        <v>45828.940833333334</v>
      </c>
    </row>
    <row r="2442" spans="1:7" x14ac:dyDescent="0.25">
      <c r="A2442" s="33" t="s">
        <v>9854</v>
      </c>
      <c r="B2442" s="33" t="s">
        <v>8391</v>
      </c>
      <c r="C2442" s="33" t="s">
        <v>699</v>
      </c>
      <c r="D2442" s="33" t="s">
        <v>698</v>
      </c>
      <c r="E2442" s="28">
        <v>45828.94358796296</v>
      </c>
      <c r="F2442" s="33" t="s">
        <v>696</v>
      </c>
      <c r="G2442" s="28">
        <v>45828.94358796296</v>
      </c>
    </row>
    <row r="2443" spans="1:7" x14ac:dyDescent="0.25">
      <c r="A2443" s="33" t="s">
        <v>9855</v>
      </c>
      <c r="B2443" s="33" t="s">
        <v>8309</v>
      </c>
      <c r="C2443" s="33" t="s">
        <v>699</v>
      </c>
      <c r="D2443" s="33" t="s">
        <v>698</v>
      </c>
      <c r="E2443" s="28">
        <v>45828.944386574076</v>
      </c>
      <c r="F2443" s="33" t="s">
        <v>696</v>
      </c>
      <c r="G2443" s="28">
        <v>45828.944386574076</v>
      </c>
    </row>
    <row r="2444" spans="1:7" x14ac:dyDescent="0.25">
      <c r="A2444" s="33" t="s">
        <v>9856</v>
      </c>
      <c r="B2444" s="33" t="s">
        <v>5747</v>
      </c>
      <c r="C2444" s="33" t="s">
        <v>717</v>
      </c>
      <c r="D2444" s="33" t="s">
        <v>718</v>
      </c>
      <c r="E2444" s="28">
        <v>45828.943865740737</v>
      </c>
      <c r="F2444" s="33" t="s">
        <v>696</v>
      </c>
      <c r="G2444" s="28">
        <v>45828.943865740737</v>
      </c>
    </row>
    <row r="2445" spans="1:7" x14ac:dyDescent="0.25">
      <c r="A2445" s="33" t="s">
        <v>9857</v>
      </c>
      <c r="B2445" s="33" t="s">
        <v>3302</v>
      </c>
      <c r="C2445" s="33" t="s">
        <v>717</v>
      </c>
      <c r="D2445" s="33" t="s">
        <v>718</v>
      </c>
      <c r="E2445" s="28">
        <v>45828.943958333337</v>
      </c>
      <c r="F2445" s="33" t="s">
        <v>696</v>
      </c>
      <c r="G2445" s="28">
        <v>45828.943958333337</v>
      </c>
    </row>
    <row r="2446" spans="1:7" x14ac:dyDescent="0.25">
      <c r="A2446" s="33" t="s">
        <v>9858</v>
      </c>
      <c r="B2446" s="33" t="s">
        <v>4999</v>
      </c>
      <c r="C2446" s="33" t="s">
        <v>717</v>
      </c>
      <c r="D2446" s="33" t="s">
        <v>718</v>
      </c>
      <c r="E2446" s="28">
        <v>45828.944074074076</v>
      </c>
      <c r="F2446" s="33" t="s">
        <v>696</v>
      </c>
      <c r="G2446" s="28">
        <v>45828.944074074076</v>
      </c>
    </row>
    <row r="2447" spans="1:7" x14ac:dyDescent="0.25">
      <c r="A2447" s="33" t="s">
        <v>9859</v>
      </c>
      <c r="B2447" s="33" t="s">
        <v>5757</v>
      </c>
      <c r="C2447" s="33" t="s">
        <v>717</v>
      </c>
      <c r="D2447" s="33" t="s">
        <v>718</v>
      </c>
      <c r="E2447" s="28">
        <v>45828.944513888891</v>
      </c>
      <c r="F2447" s="33" t="s">
        <v>696</v>
      </c>
      <c r="G2447" s="28">
        <v>45828.944513888891</v>
      </c>
    </row>
    <row r="2448" spans="1:7" x14ac:dyDescent="0.25">
      <c r="A2448" s="33" t="s">
        <v>9860</v>
      </c>
      <c r="B2448" s="33" t="s">
        <v>5761</v>
      </c>
      <c r="C2448" s="33" t="s">
        <v>717</v>
      </c>
      <c r="D2448" s="33" t="s">
        <v>718</v>
      </c>
      <c r="E2448" s="28">
        <v>45828.94458333333</v>
      </c>
      <c r="F2448" s="33" t="s">
        <v>696</v>
      </c>
      <c r="G2448" s="28">
        <v>45828.94458333333</v>
      </c>
    </row>
    <row r="2449" spans="1:7" x14ac:dyDescent="0.25">
      <c r="A2449" s="33" t="s">
        <v>9861</v>
      </c>
      <c r="B2449" s="33" t="s">
        <v>8311</v>
      </c>
      <c r="C2449" s="33" t="s">
        <v>699</v>
      </c>
      <c r="D2449" s="33" t="s">
        <v>698</v>
      </c>
      <c r="E2449" s="28">
        <v>45828.944953703707</v>
      </c>
      <c r="F2449" s="33" t="s">
        <v>696</v>
      </c>
      <c r="G2449" s="28">
        <v>45828.944953703707</v>
      </c>
    </row>
    <row r="2450" spans="1:7" x14ac:dyDescent="0.25">
      <c r="A2450" s="33" t="s">
        <v>9862</v>
      </c>
      <c r="B2450" s="33" t="s">
        <v>5773</v>
      </c>
      <c r="C2450" s="33" t="s">
        <v>694</v>
      </c>
      <c r="D2450" s="33" t="s">
        <v>695</v>
      </c>
      <c r="E2450" s="28">
        <v>45828.945069444446</v>
      </c>
      <c r="F2450" s="33" t="s">
        <v>696</v>
      </c>
      <c r="G2450" s="28">
        <v>45828.945069444446</v>
      </c>
    </row>
    <row r="2451" spans="1:7" x14ac:dyDescent="0.25">
      <c r="A2451" s="33" t="s">
        <v>9863</v>
      </c>
      <c r="B2451" s="33" t="s">
        <v>5773</v>
      </c>
      <c r="C2451" s="33" t="s">
        <v>717</v>
      </c>
      <c r="D2451" s="33" t="s">
        <v>718</v>
      </c>
      <c r="E2451" s="28">
        <v>45828.945671296293</v>
      </c>
      <c r="F2451" s="33" t="s">
        <v>696</v>
      </c>
      <c r="G2451" s="28">
        <v>45828.945671296293</v>
      </c>
    </row>
    <row r="2452" spans="1:7" x14ac:dyDescent="0.25">
      <c r="A2452" s="33" t="s">
        <v>9864</v>
      </c>
      <c r="B2452" s="33" t="s">
        <v>8203</v>
      </c>
      <c r="C2452" s="33" t="s">
        <v>699</v>
      </c>
      <c r="D2452" s="33" t="s">
        <v>700</v>
      </c>
      <c r="E2452" s="28">
        <v>45828.954351851855</v>
      </c>
      <c r="F2452" s="33" t="s">
        <v>696</v>
      </c>
      <c r="G2452" s="28">
        <v>45828.954351851855</v>
      </c>
    </row>
    <row r="2453" spans="1:7" x14ac:dyDescent="0.25">
      <c r="A2453" s="33" t="s">
        <v>9865</v>
      </c>
      <c r="B2453" s="33" t="s">
        <v>8206</v>
      </c>
      <c r="C2453" s="33" t="s">
        <v>699</v>
      </c>
      <c r="D2453" s="33" t="s">
        <v>700</v>
      </c>
      <c r="E2453" s="28">
        <v>45828.954502314817</v>
      </c>
      <c r="F2453" s="33" t="s">
        <v>696</v>
      </c>
      <c r="G2453" s="28">
        <v>45828.954502314817</v>
      </c>
    </row>
    <row r="2454" spans="1:7" x14ac:dyDescent="0.25">
      <c r="A2454" s="33" t="s">
        <v>9866</v>
      </c>
      <c r="B2454" s="33" t="s">
        <v>8577</v>
      </c>
      <c r="C2454" s="33" t="s">
        <v>699</v>
      </c>
      <c r="D2454" s="33" t="s">
        <v>712</v>
      </c>
      <c r="E2454" s="28">
        <v>45828.959062499998</v>
      </c>
      <c r="F2454" s="33" t="s">
        <v>696</v>
      </c>
      <c r="G2454" s="28">
        <v>45828.959062499998</v>
      </c>
    </row>
    <row r="2455" spans="1:7" x14ac:dyDescent="0.25">
      <c r="A2455" s="33" t="s">
        <v>9867</v>
      </c>
      <c r="B2455" s="33" t="s">
        <v>8577</v>
      </c>
      <c r="C2455" s="33" t="s">
        <v>704</v>
      </c>
      <c r="D2455" s="33" t="s">
        <v>716</v>
      </c>
      <c r="E2455" s="28">
        <v>45828.959513888891</v>
      </c>
      <c r="F2455" s="33" t="s">
        <v>696</v>
      </c>
      <c r="G2455" s="28">
        <v>45828.959513888891</v>
      </c>
    </row>
    <row r="2456" spans="1:7" x14ac:dyDescent="0.25">
      <c r="A2456" s="33" t="s">
        <v>9868</v>
      </c>
      <c r="B2456" s="33" t="s">
        <v>8577</v>
      </c>
      <c r="C2456" s="33" t="s">
        <v>707</v>
      </c>
      <c r="D2456" s="33" t="s">
        <v>716</v>
      </c>
      <c r="E2456" s="28">
        <v>45828.959791666668</v>
      </c>
      <c r="F2456" s="33" t="s">
        <v>696</v>
      </c>
      <c r="G2456" s="28">
        <v>45828.959791666668</v>
      </c>
    </row>
    <row r="2457" spans="1:7" x14ac:dyDescent="0.25">
      <c r="A2457" s="33" t="s">
        <v>9869</v>
      </c>
      <c r="B2457" s="33" t="s">
        <v>8570</v>
      </c>
      <c r="C2457" s="33" t="s">
        <v>699</v>
      </c>
      <c r="D2457" s="33" t="s">
        <v>714</v>
      </c>
      <c r="E2457" s="28">
        <v>45828.962800925925</v>
      </c>
      <c r="F2457" s="33" t="s">
        <v>696</v>
      </c>
      <c r="G2457" s="28">
        <v>45828.962800925925</v>
      </c>
    </row>
    <row r="2458" spans="1:7" x14ac:dyDescent="0.25">
      <c r="A2458" s="33" t="s">
        <v>9870</v>
      </c>
      <c r="B2458" s="33" t="s">
        <v>6064</v>
      </c>
      <c r="C2458" s="33" t="s">
        <v>704</v>
      </c>
      <c r="D2458" s="33" t="s">
        <v>716</v>
      </c>
      <c r="E2458" s="28">
        <v>45828.968101851853</v>
      </c>
      <c r="F2458" s="33" t="s">
        <v>696</v>
      </c>
      <c r="G2458" s="28">
        <v>45828.968101851853</v>
      </c>
    </row>
    <row r="2459" spans="1:7" x14ac:dyDescent="0.25">
      <c r="A2459" s="33" t="s">
        <v>9871</v>
      </c>
      <c r="B2459" s="33" t="s">
        <v>6064</v>
      </c>
      <c r="C2459" s="33" t="s">
        <v>707</v>
      </c>
      <c r="D2459" s="33" t="s">
        <v>716</v>
      </c>
      <c r="E2459" s="28">
        <v>45828.968298611115</v>
      </c>
      <c r="F2459" s="33" t="s">
        <v>696</v>
      </c>
      <c r="G2459" s="28">
        <v>45828.968298611115</v>
      </c>
    </row>
    <row r="2460" spans="1:7" x14ac:dyDescent="0.25">
      <c r="A2460" s="33" t="s">
        <v>9872</v>
      </c>
      <c r="B2460" s="33" t="s">
        <v>6251</v>
      </c>
      <c r="C2460" s="33" t="s">
        <v>704</v>
      </c>
      <c r="D2460" s="33" t="s">
        <v>716</v>
      </c>
      <c r="E2460" s="28">
        <v>45828.974085648151</v>
      </c>
      <c r="F2460" s="33" t="s">
        <v>696</v>
      </c>
      <c r="G2460" s="28">
        <v>45828.974085648151</v>
      </c>
    </row>
    <row r="2461" spans="1:7" x14ac:dyDescent="0.25">
      <c r="A2461" s="33" t="s">
        <v>9873</v>
      </c>
      <c r="B2461" s="33" t="s">
        <v>6251</v>
      </c>
      <c r="C2461" s="33" t="s">
        <v>707</v>
      </c>
      <c r="D2461" s="33" t="s">
        <v>716</v>
      </c>
      <c r="E2461" s="28">
        <v>45828.974247685182</v>
      </c>
      <c r="F2461" s="33" t="s">
        <v>696</v>
      </c>
      <c r="G2461" s="28">
        <v>45828.974247685182</v>
      </c>
    </row>
    <row r="2462" spans="1:7" x14ac:dyDescent="0.25">
      <c r="A2462" s="33" t="s">
        <v>9874</v>
      </c>
      <c r="B2462" s="33" t="s">
        <v>6030</v>
      </c>
      <c r="C2462" s="33" t="s">
        <v>704</v>
      </c>
      <c r="D2462" s="33" t="s">
        <v>713</v>
      </c>
      <c r="E2462" s="28">
        <v>45828.979479166665</v>
      </c>
      <c r="F2462" s="33" t="s">
        <v>696</v>
      </c>
      <c r="G2462" s="28">
        <v>45828.979479166665</v>
      </c>
    </row>
    <row r="2463" spans="1:7" x14ac:dyDescent="0.25">
      <c r="A2463" s="33" t="s">
        <v>9875</v>
      </c>
      <c r="B2463" s="33" t="s">
        <v>5557</v>
      </c>
      <c r="C2463" s="33" t="s">
        <v>694</v>
      </c>
      <c r="D2463" s="33" t="s">
        <v>695</v>
      </c>
      <c r="E2463" s="28">
        <v>45828.979537037034</v>
      </c>
      <c r="F2463" s="33" t="s">
        <v>696</v>
      </c>
      <c r="G2463" s="28">
        <v>45828.979537037034</v>
      </c>
    </row>
    <row r="2464" spans="1:7" x14ac:dyDescent="0.25">
      <c r="A2464" s="33" t="s">
        <v>9876</v>
      </c>
      <c r="B2464" s="33" t="s">
        <v>6030</v>
      </c>
      <c r="C2464" s="33" t="s">
        <v>707</v>
      </c>
      <c r="D2464" s="33" t="s">
        <v>713</v>
      </c>
      <c r="E2464" s="28">
        <v>45828.97965277778</v>
      </c>
      <c r="F2464" s="33" t="s">
        <v>696</v>
      </c>
      <c r="G2464" s="28">
        <v>45828.97965277778</v>
      </c>
    </row>
    <row r="2465" spans="1:7" x14ac:dyDescent="0.25">
      <c r="A2465" s="33" t="s">
        <v>9877</v>
      </c>
      <c r="B2465" s="33" t="s">
        <v>8570</v>
      </c>
      <c r="C2465" s="33" t="s">
        <v>704</v>
      </c>
      <c r="D2465" s="33" t="s">
        <v>716</v>
      </c>
      <c r="E2465" s="28">
        <v>45829.031921296293</v>
      </c>
      <c r="F2465" s="33" t="s">
        <v>696</v>
      </c>
      <c r="G2465" s="28">
        <v>45828.031921296293</v>
      </c>
    </row>
    <row r="2466" spans="1:7" x14ac:dyDescent="0.25">
      <c r="A2466" s="33" t="s">
        <v>9878</v>
      </c>
      <c r="B2466" s="33" t="s">
        <v>8570</v>
      </c>
      <c r="C2466" s="33" t="s">
        <v>707</v>
      </c>
      <c r="D2466" s="33" t="s">
        <v>716</v>
      </c>
      <c r="E2466" s="28">
        <v>45829.032384259262</v>
      </c>
      <c r="F2466" s="33" t="s">
        <v>696</v>
      </c>
      <c r="G2466" s="28">
        <v>45828.032384259262</v>
      </c>
    </row>
    <row r="2467" spans="1:7" x14ac:dyDescent="0.25">
      <c r="A2467" s="33" t="s">
        <v>9879</v>
      </c>
      <c r="B2467" s="33" t="s">
        <v>6102</v>
      </c>
      <c r="C2467" s="33" t="s">
        <v>704</v>
      </c>
      <c r="D2467" s="33" t="s">
        <v>716</v>
      </c>
      <c r="E2467" s="28">
        <v>45829.032071759262</v>
      </c>
      <c r="F2467" s="33" t="s">
        <v>696</v>
      </c>
      <c r="G2467" s="28">
        <v>45828.032071759262</v>
      </c>
    </row>
    <row r="2468" spans="1:7" x14ac:dyDescent="0.25">
      <c r="A2468" s="33" t="s">
        <v>9880</v>
      </c>
      <c r="B2468" s="33" t="s">
        <v>8595</v>
      </c>
      <c r="C2468" s="33" t="s">
        <v>704</v>
      </c>
      <c r="D2468" s="33" t="s">
        <v>716</v>
      </c>
      <c r="E2468" s="28">
        <v>45829.032141203701</v>
      </c>
      <c r="F2468" s="33" t="s">
        <v>696</v>
      </c>
      <c r="G2468" s="28">
        <v>45828.032141203701</v>
      </c>
    </row>
    <row r="2469" spans="1:7" x14ac:dyDescent="0.25">
      <c r="A2469" s="33" t="s">
        <v>9881</v>
      </c>
      <c r="B2469" s="33" t="s">
        <v>8600</v>
      </c>
      <c r="C2469" s="33" t="s">
        <v>704</v>
      </c>
      <c r="D2469" s="33" t="s">
        <v>716</v>
      </c>
      <c r="E2469" s="28">
        <v>45829.032175925924</v>
      </c>
      <c r="F2469" s="33" t="s">
        <v>696</v>
      </c>
      <c r="G2469" s="28">
        <v>45828.032175925924</v>
      </c>
    </row>
    <row r="2470" spans="1:7" x14ac:dyDescent="0.25">
      <c r="A2470" s="33" t="s">
        <v>9882</v>
      </c>
      <c r="B2470" s="33" t="s">
        <v>8552</v>
      </c>
      <c r="C2470" s="33" t="s">
        <v>699</v>
      </c>
      <c r="D2470" s="33" t="s">
        <v>714</v>
      </c>
      <c r="E2470" s="28">
        <v>45829.032766203702</v>
      </c>
      <c r="F2470" s="33" t="s">
        <v>696</v>
      </c>
      <c r="G2470" s="28">
        <v>45828.032766203702</v>
      </c>
    </row>
    <row r="2471" spans="1:7" x14ac:dyDescent="0.25">
      <c r="A2471" s="33" t="s">
        <v>9883</v>
      </c>
      <c r="B2471" s="33" t="s">
        <v>6102</v>
      </c>
      <c r="C2471" s="33" t="s">
        <v>707</v>
      </c>
      <c r="D2471" s="33" t="s">
        <v>716</v>
      </c>
      <c r="E2471" s="28">
        <v>45829.032777777778</v>
      </c>
      <c r="F2471" s="33" t="s">
        <v>696</v>
      </c>
      <c r="G2471" s="28">
        <v>45828.032777777778</v>
      </c>
    </row>
    <row r="2472" spans="1:7" x14ac:dyDescent="0.25">
      <c r="A2472" s="33" t="s">
        <v>9884</v>
      </c>
      <c r="B2472" s="33" t="s">
        <v>8600</v>
      </c>
      <c r="C2472" s="33" t="s">
        <v>707</v>
      </c>
      <c r="D2472" s="33" t="s">
        <v>716</v>
      </c>
      <c r="E2472" s="28">
        <v>45829.033090277779</v>
      </c>
      <c r="F2472" s="33" t="s">
        <v>696</v>
      </c>
      <c r="G2472" s="28">
        <v>45828.033090277779</v>
      </c>
    </row>
    <row r="2473" spans="1:7" x14ac:dyDescent="0.25">
      <c r="A2473" s="33" t="s">
        <v>9885</v>
      </c>
      <c r="B2473" s="33" t="s">
        <v>8595</v>
      </c>
      <c r="C2473" s="33" t="s">
        <v>707</v>
      </c>
      <c r="D2473" s="33" t="s">
        <v>716</v>
      </c>
      <c r="E2473" s="28">
        <v>45829.033194444448</v>
      </c>
      <c r="F2473" s="33" t="s">
        <v>696</v>
      </c>
      <c r="G2473" s="28">
        <v>45828.033194444448</v>
      </c>
    </row>
    <row r="2474" spans="1:7" x14ac:dyDescent="0.25">
      <c r="A2474" s="33" t="s">
        <v>9886</v>
      </c>
      <c r="B2474" s="33" t="s">
        <v>8711</v>
      </c>
      <c r="C2474" s="33" t="s">
        <v>704</v>
      </c>
      <c r="D2474" s="33" t="s">
        <v>708</v>
      </c>
      <c r="E2474" s="28">
        <v>45829.033449074072</v>
      </c>
      <c r="F2474" s="33" t="s">
        <v>696</v>
      </c>
      <c r="G2474" s="28">
        <v>45828.033449074072</v>
      </c>
    </row>
    <row r="2475" spans="1:7" x14ac:dyDescent="0.25">
      <c r="A2475" s="33" t="s">
        <v>9887</v>
      </c>
      <c r="B2475" s="33" t="s">
        <v>8703</v>
      </c>
      <c r="C2475" s="33" t="s">
        <v>704</v>
      </c>
      <c r="D2475" s="33" t="s">
        <v>708</v>
      </c>
      <c r="E2475" s="28">
        <v>45829.033483796295</v>
      </c>
      <c r="F2475" s="33" t="s">
        <v>696</v>
      </c>
      <c r="G2475" s="28">
        <v>45828.033483796295</v>
      </c>
    </row>
    <row r="2476" spans="1:7" x14ac:dyDescent="0.25">
      <c r="A2476" s="33" t="s">
        <v>9888</v>
      </c>
      <c r="B2476" s="33" t="s">
        <v>8705</v>
      </c>
      <c r="C2476" s="33" t="s">
        <v>704</v>
      </c>
      <c r="D2476" s="33" t="s">
        <v>708</v>
      </c>
      <c r="E2476" s="28">
        <v>45829.033576388887</v>
      </c>
      <c r="F2476" s="33" t="s">
        <v>696</v>
      </c>
      <c r="G2476" s="28">
        <v>45828.033576388887</v>
      </c>
    </row>
    <row r="2477" spans="1:7" x14ac:dyDescent="0.25">
      <c r="A2477" s="33" t="s">
        <v>9889</v>
      </c>
      <c r="B2477" s="33" t="s">
        <v>8696</v>
      </c>
      <c r="C2477" s="33" t="s">
        <v>704</v>
      </c>
      <c r="D2477" s="33" t="s">
        <v>708</v>
      </c>
      <c r="E2477" s="28">
        <v>45829.033645833333</v>
      </c>
      <c r="F2477" s="33" t="s">
        <v>696</v>
      </c>
      <c r="G2477" s="28">
        <v>45828.033645833333</v>
      </c>
    </row>
    <row r="2478" spans="1:7" x14ac:dyDescent="0.25">
      <c r="A2478" s="33" t="s">
        <v>9890</v>
      </c>
      <c r="B2478" s="33" t="s">
        <v>8713</v>
      </c>
      <c r="C2478" s="33" t="s">
        <v>704</v>
      </c>
      <c r="D2478" s="33" t="s">
        <v>708</v>
      </c>
      <c r="E2478" s="28">
        <v>45829.033784722225</v>
      </c>
      <c r="F2478" s="33" t="s">
        <v>696</v>
      </c>
      <c r="G2478" s="28">
        <v>45828.033784722225</v>
      </c>
    </row>
    <row r="2479" spans="1:7" x14ac:dyDescent="0.25">
      <c r="A2479" s="33" t="s">
        <v>9891</v>
      </c>
      <c r="B2479" s="33" t="s">
        <v>8709</v>
      </c>
      <c r="C2479" s="33" t="s">
        <v>704</v>
      </c>
      <c r="D2479" s="33" t="s">
        <v>708</v>
      </c>
      <c r="E2479" s="28">
        <v>45829.033831018518</v>
      </c>
      <c r="F2479" s="33" t="s">
        <v>696</v>
      </c>
      <c r="G2479" s="28">
        <v>45828.033831018518</v>
      </c>
    </row>
    <row r="2480" spans="1:7" x14ac:dyDescent="0.25">
      <c r="A2480" s="33" t="s">
        <v>9892</v>
      </c>
      <c r="B2480" s="33" t="s">
        <v>8707</v>
      </c>
      <c r="C2480" s="33" t="s">
        <v>704</v>
      </c>
      <c r="D2480" s="33" t="s">
        <v>708</v>
      </c>
      <c r="E2480" s="28">
        <v>45829.033877314818</v>
      </c>
      <c r="F2480" s="33" t="s">
        <v>696</v>
      </c>
      <c r="G2480" s="28">
        <v>45828.033877314818</v>
      </c>
    </row>
    <row r="2481" spans="1:7" x14ac:dyDescent="0.25">
      <c r="A2481" s="33" t="s">
        <v>9893</v>
      </c>
      <c r="B2481" s="33" t="s">
        <v>8719</v>
      </c>
      <c r="C2481" s="33" t="s">
        <v>704</v>
      </c>
      <c r="D2481" s="33" t="s">
        <v>708</v>
      </c>
      <c r="E2481" s="28">
        <v>45829.03398148148</v>
      </c>
      <c r="F2481" s="33" t="s">
        <v>696</v>
      </c>
      <c r="G2481" s="28">
        <v>45828.03398148148</v>
      </c>
    </row>
    <row r="2482" spans="1:7" x14ac:dyDescent="0.25">
      <c r="A2482" s="33" t="s">
        <v>9894</v>
      </c>
      <c r="B2482" s="33" t="s">
        <v>8721</v>
      </c>
      <c r="C2482" s="33" t="s">
        <v>704</v>
      </c>
      <c r="D2482" s="33" t="s">
        <v>708</v>
      </c>
      <c r="E2482" s="28">
        <v>45829.034050925926</v>
      </c>
      <c r="F2482" s="33" t="s">
        <v>696</v>
      </c>
      <c r="G2482" s="28">
        <v>45828.034050925926</v>
      </c>
    </row>
    <row r="2483" spans="1:7" x14ac:dyDescent="0.25">
      <c r="A2483" s="33" t="s">
        <v>9895</v>
      </c>
      <c r="B2483" s="33" t="s">
        <v>8717</v>
      </c>
      <c r="C2483" s="33" t="s">
        <v>704</v>
      </c>
      <c r="D2483" s="33" t="s">
        <v>708</v>
      </c>
      <c r="E2483" s="28">
        <v>45829.034131944441</v>
      </c>
      <c r="F2483" s="33" t="s">
        <v>696</v>
      </c>
      <c r="G2483" s="28">
        <v>45828.034131944441</v>
      </c>
    </row>
    <row r="2484" spans="1:7" x14ac:dyDescent="0.25">
      <c r="A2484" s="33" t="s">
        <v>9896</v>
      </c>
      <c r="B2484" s="33" t="s">
        <v>8715</v>
      </c>
      <c r="C2484" s="33" t="s">
        <v>704</v>
      </c>
      <c r="D2484" s="33" t="s">
        <v>708</v>
      </c>
      <c r="E2484" s="28">
        <v>45829.034212962964</v>
      </c>
      <c r="F2484" s="33" t="s">
        <v>696</v>
      </c>
      <c r="G2484" s="28">
        <v>45828.034212962964</v>
      </c>
    </row>
    <row r="2485" spans="1:7" x14ac:dyDescent="0.25">
      <c r="A2485" s="33" t="s">
        <v>9897</v>
      </c>
      <c r="B2485" s="33" t="s">
        <v>8325</v>
      </c>
      <c r="C2485" s="33" t="s">
        <v>699</v>
      </c>
      <c r="D2485" s="33" t="s">
        <v>711</v>
      </c>
      <c r="E2485" s="28">
        <v>45829.034525462965</v>
      </c>
      <c r="F2485" s="33" t="s">
        <v>696</v>
      </c>
      <c r="G2485" s="28">
        <v>45828.034525462965</v>
      </c>
    </row>
    <row r="2486" spans="1:7" x14ac:dyDescent="0.25">
      <c r="A2486" s="33" t="s">
        <v>9898</v>
      </c>
      <c r="B2486" s="33" t="s">
        <v>8329</v>
      </c>
      <c r="C2486" s="33" t="s">
        <v>699</v>
      </c>
      <c r="D2486" s="33" t="s">
        <v>711</v>
      </c>
      <c r="E2486" s="28">
        <v>45829.034687500003</v>
      </c>
      <c r="F2486" s="33" t="s">
        <v>696</v>
      </c>
      <c r="G2486" s="28">
        <v>45828.034687500003</v>
      </c>
    </row>
    <row r="2487" spans="1:7" x14ac:dyDescent="0.25">
      <c r="A2487" s="33" t="s">
        <v>9899</v>
      </c>
      <c r="B2487" s="33" t="s">
        <v>8344</v>
      </c>
      <c r="C2487" s="33" t="s">
        <v>699</v>
      </c>
      <c r="D2487" s="33" t="s">
        <v>711</v>
      </c>
      <c r="E2487" s="28">
        <v>45829.034791666665</v>
      </c>
      <c r="F2487" s="33" t="s">
        <v>696</v>
      </c>
      <c r="G2487" s="28">
        <v>45828.034791666665</v>
      </c>
    </row>
    <row r="2488" spans="1:7" x14ac:dyDescent="0.25">
      <c r="A2488" s="33" t="s">
        <v>9900</v>
      </c>
      <c r="B2488" s="33" t="s">
        <v>8342</v>
      </c>
      <c r="C2488" s="33" t="s">
        <v>699</v>
      </c>
      <c r="D2488" s="33" t="s">
        <v>711</v>
      </c>
      <c r="E2488" s="28">
        <v>45829.034837962965</v>
      </c>
      <c r="F2488" s="33" t="s">
        <v>696</v>
      </c>
      <c r="G2488" s="28">
        <v>45828.034837962965</v>
      </c>
    </row>
    <row r="2489" spans="1:7" x14ac:dyDescent="0.25">
      <c r="A2489" s="33" t="s">
        <v>9901</v>
      </c>
      <c r="B2489" s="33" t="s">
        <v>8340</v>
      </c>
      <c r="C2489" s="33" t="s">
        <v>699</v>
      </c>
      <c r="D2489" s="33" t="s">
        <v>711</v>
      </c>
      <c r="E2489" s="28">
        <v>45829.03496527778</v>
      </c>
      <c r="F2489" s="33" t="s">
        <v>696</v>
      </c>
      <c r="G2489" s="28">
        <v>45828.03496527778</v>
      </c>
    </row>
    <row r="2490" spans="1:7" x14ac:dyDescent="0.25">
      <c r="A2490" s="33" t="s">
        <v>9902</v>
      </c>
      <c r="B2490" s="33" t="s">
        <v>8711</v>
      </c>
      <c r="C2490" s="33" t="s">
        <v>707</v>
      </c>
      <c r="D2490" s="33" t="s">
        <v>708</v>
      </c>
      <c r="E2490" s="28">
        <v>45829.034780092596</v>
      </c>
      <c r="F2490" s="33" t="s">
        <v>696</v>
      </c>
      <c r="G2490" s="28">
        <v>45828.034780092596</v>
      </c>
    </row>
    <row r="2491" spans="1:7" x14ac:dyDescent="0.25">
      <c r="A2491" s="33" t="s">
        <v>9903</v>
      </c>
      <c r="B2491" s="33" t="s">
        <v>8705</v>
      </c>
      <c r="C2491" s="33" t="s">
        <v>707</v>
      </c>
      <c r="D2491" s="33" t="s">
        <v>708</v>
      </c>
      <c r="E2491" s="28">
        <v>45829.034861111111</v>
      </c>
      <c r="F2491" s="33" t="s">
        <v>696</v>
      </c>
      <c r="G2491" s="28">
        <v>45828.034861111111</v>
      </c>
    </row>
    <row r="2492" spans="1:7" x14ac:dyDescent="0.25">
      <c r="A2492" s="33" t="s">
        <v>9904</v>
      </c>
      <c r="B2492" s="33" t="s">
        <v>8703</v>
      </c>
      <c r="C2492" s="33" t="s">
        <v>707</v>
      </c>
      <c r="D2492" s="33" t="s">
        <v>708</v>
      </c>
      <c r="E2492" s="28">
        <v>45829.034930555557</v>
      </c>
      <c r="F2492" s="33" t="s">
        <v>696</v>
      </c>
      <c r="G2492" s="28">
        <v>45828.034930555557</v>
      </c>
    </row>
    <row r="2493" spans="1:7" x14ac:dyDescent="0.25">
      <c r="A2493" s="33" t="s">
        <v>9905</v>
      </c>
      <c r="B2493" s="33" t="s">
        <v>8696</v>
      </c>
      <c r="C2493" s="33" t="s">
        <v>707</v>
      </c>
      <c r="D2493" s="33" t="s">
        <v>708</v>
      </c>
      <c r="E2493" s="28">
        <v>45829.035034722219</v>
      </c>
      <c r="F2493" s="33" t="s">
        <v>696</v>
      </c>
      <c r="G2493" s="28">
        <v>45828.035034722219</v>
      </c>
    </row>
    <row r="2494" spans="1:7" x14ac:dyDescent="0.25">
      <c r="A2494" s="33" t="s">
        <v>9906</v>
      </c>
      <c r="B2494" s="33" t="s">
        <v>8713</v>
      </c>
      <c r="C2494" s="33" t="s">
        <v>707</v>
      </c>
      <c r="D2494" s="33" t="s">
        <v>708</v>
      </c>
      <c r="E2494" s="28">
        <v>45829.035081018519</v>
      </c>
      <c r="F2494" s="33" t="s">
        <v>696</v>
      </c>
      <c r="G2494" s="28">
        <v>45828.035081018519</v>
      </c>
    </row>
    <row r="2495" spans="1:7" x14ac:dyDescent="0.25">
      <c r="A2495" s="33" t="s">
        <v>9907</v>
      </c>
      <c r="B2495" s="33" t="s">
        <v>8709</v>
      </c>
      <c r="C2495" s="33" t="s">
        <v>707</v>
      </c>
      <c r="D2495" s="33" t="s">
        <v>708</v>
      </c>
      <c r="E2495" s="28">
        <v>45829.035127314812</v>
      </c>
      <c r="F2495" s="33" t="s">
        <v>696</v>
      </c>
      <c r="G2495" s="28">
        <v>45828.035127314812</v>
      </c>
    </row>
    <row r="2496" spans="1:7" x14ac:dyDescent="0.25">
      <c r="A2496" s="33" t="s">
        <v>9908</v>
      </c>
      <c r="B2496" s="33" t="s">
        <v>8707</v>
      </c>
      <c r="C2496" s="33" t="s">
        <v>707</v>
      </c>
      <c r="D2496" s="33" t="s">
        <v>708</v>
      </c>
      <c r="E2496" s="28">
        <v>45829.035162037035</v>
      </c>
      <c r="F2496" s="33" t="s">
        <v>696</v>
      </c>
      <c r="G2496" s="28">
        <v>45828.035162037035</v>
      </c>
    </row>
    <row r="2497" spans="1:7" x14ac:dyDescent="0.25">
      <c r="A2497" s="33" t="s">
        <v>9909</v>
      </c>
      <c r="B2497" s="33" t="s">
        <v>8719</v>
      </c>
      <c r="C2497" s="33" t="s">
        <v>707</v>
      </c>
      <c r="D2497" s="33" t="s">
        <v>708</v>
      </c>
      <c r="E2497" s="28">
        <v>45829.035219907404</v>
      </c>
      <c r="F2497" s="33" t="s">
        <v>696</v>
      </c>
      <c r="G2497" s="28">
        <v>45828.035219907404</v>
      </c>
    </row>
    <row r="2498" spans="1:7" x14ac:dyDescent="0.25">
      <c r="A2498" s="33" t="s">
        <v>9910</v>
      </c>
      <c r="B2498" s="33" t="s">
        <v>8721</v>
      </c>
      <c r="C2498" s="33" t="s">
        <v>707</v>
      </c>
      <c r="D2498" s="33" t="s">
        <v>708</v>
      </c>
      <c r="E2498" s="28">
        <v>45829.035266203704</v>
      </c>
      <c r="F2498" s="33" t="s">
        <v>696</v>
      </c>
      <c r="G2498" s="28">
        <v>45828.035266203704</v>
      </c>
    </row>
    <row r="2499" spans="1:7" x14ac:dyDescent="0.25">
      <c r="A2499" s="33" t="s">
        <v>9911</v>
      </c>
      <c r="B2499" s="33" t="s">
        <v>8717</v>
      </c>
      <c r="C2499" s="33" t="s">
        <v>707</v>
      </c>
      <c r="D2499" s="33" t="s">
        <v>708</v>
      </c>
      <c r="E2499" s="28">
        <v>45829.03528935185</v>
      </c>
      <c r="F2499" s="33" t="s">
        <v>696</v>
      </c>
      <c r="G2499" s="28">
        <v>45828.03528935185</v>
      </c>
    </row>
    <row r="2500" spans="1:7" x14ac:dyDescent="0.25">
      <c r="A2500" s="33" t="s">
        <v>9912</v>
      </c>
      <c r="B2500" s="33" t="s">
        <v>8715</v>
      </c>
      <c r="C2500" s="33" t="s">
        <v>707</v>
      </c>
      <c r="D2500" s="33" t="s">
        <v>708</v>
      </c>
      <c r="E2500" s="28">
        <v>45829.035324074073</v>
      </c>
      <c r="F2500" s="33" t="s">
        <v>696</v>
      </c>
      <c r="G2500" s="28">
        <v>45828.035324074073</v>
      </c>
    </row>
    <row r="2501" spans="1:7" x14ac:dyDescent="0.25">
      <c r="A2501" s="33" t="s">
        <v>9913</v>
      </c>
      <c r="B2501" s="33" t="s">
        <v>3172</v>
      </c>
      <c r="C2501" s="33" t="s">
        <v>717</v>
      </c>
      <c r="D2501" s="33" t="s">
        <v>718</v>
      </c>
      <c r="E2501" s="28">
        <v>45829.035613425927</v>
      </c>
      <c r="F2501" s="33" t="s">
        <v>696</v>
      </c>
      <c r="G2501" s="28">
        <v>45828.035613425927</v>
      </c>
    </row>
    <row r="2502" spans="1:7" x14ac:dyDescent="0.25">
      <c r="A2502" s="33" t="s">
        <v>9914</v>
      </c>
      <c r="B2502" s="33" t="s">
        <v>6299</v>
      </c>
      <c r="C2502" s="33" t="s">
        <v>704</v>
      </c>
      <c r="D2502" s="33" t="s">
        <v>716</v>
      </c>
      <c r="E2502" s="28">
        <v>45829.036296296297</v>
      </c>
      <c r="F2502" s="33" t="s">
        <v>696</v>
      </c>
      <c r="G2502" s="28">
        <v>45828.036296296297</v>
      </c>
    </row>
    <row r="2503" spans="1:7" x14ac:dyDescent="0.25">
      <c r="A2503" s="33" t="s">
        <v>9915</v>
      </c>
      <c r="B2503" s="33" t="s">
        <v>3135</v>
      </c>
      <c r="C2503" s="33" t="s">
        <v>702</v>
      </c>
      <c r="D2503" s="33" t="s">
        <v>119</v>
      </c>
      <c r="E2503" s="28">
        <v>45829.034409722219</v>
      </c>
      <c r="F2503" s="33" t="s">
        <v>696</v>
      </c>
      <c r="G2503" s="28">
        <v>45828.034409722219</v>
      </c>
    </row>
    <row r="2504" spans="1:7" x14ac:dyDescent="0.25">
      <c r="A2504" s="33" t="s">
        <v>9916</v>
      </c>
      <c r="B2504" s="33" t="s">
        <v>3068</v>
      </c>
      <c r="C2504" s="33" t="s">
        <v>702</v>
      </c>
      <c r="D2504" s="33" t="s">
        <v>119</v>
      </c>
      <c r="E2504" s="28">
        <v>45829.036261574074</v>
      </c>
      <c r="F2504" s="33" t="s">
        <v>696</v>
      </c>
      <c r="G2504" s="28">
        <v>45828.036261574074</v>
      </c>
    </row>
    <row r="2505" spans="1:7" x14ac:dyDescent="0.25">
      <c r="A2505" s="33" t="s">
        <v>9917</v>
      </c>
      <c r="B2505" s="33" t="s">
        <v>6169</v>
      </c>
      <c r="C2505" s="33" t="s">
        <v>717</v>
      </c>
      <c r="D2505" s="33" t="s">
        <v>718</v>
      </c>
      <c r="E2505" s="28">
        <v>45829.036956018521</v>
      </c>
      <c r="F2505" s="33" t="s">
        <v>696</v>
      </c>
      <c r="G2505" s="28">
        <v>45828.036956018521</v>
      </c>
    </row>
    <row r="2506" spans="1:7" x14ac:dyDescent="0.25">
      <c r="A2506" s="33" t="s">
        <v>9918</v>
      </c>
      <c r="B2506" s="33" t="s">
        <v>3789</v>
      </c>
      <c r="C2506" s="33" t="s">
        <v>694</v>
      </c>
      <c r="D2506" s="33" t="s">
        <v>695</v>
      </c>
      <c r="E2506" s="28">
        <v>45829.037453703706</v>
      </c>
      <c r="F2506" s="33" t="s">
        <v>696</v>
      </c>
      <c r="G2506" s="28">
        <v>45828.037453703706</v>
      </c>
    </row>
    <row r="2507" spans="1:7" x14ac:dyDescent="0.25">
      <c r="A2507" s="33" t="s">
        <v>9919</v>
      </c>
      <c r="B2507" s="33" t="s">
        <v>6280</v>
      </c>
      <c r="C2507" s="33" t="s">
        <v>694</v>
      </c>
      <c r="D2507" s="33" t="s">
        <v>695</v>
      </c>
      <c r="E2507" s="28">
        <v>45829.037488425929</v>
      </c>
      <c r="F2507" s="33" t="s">
        <v>696</v>
      </c>
      <c r="G2507" s="28">
        <v>45828.037488425929</v>
      </c>
    </row>
    <row r="2508" spans="1:7" x14ac:dyDescent="0.25">
      <c r="A2508" s="33" t="s">
        <v>9920</v>
      </c>
      <c r="B2508" s="33" t="s">
        <v>6299</v>
      </c>
      <c r="C2508" s="33" t="s">
        <v>707</v>
      </c>
      <c r="D2508" s="33" t="s">
        <v>716</v>
      </c>
      <c r="E2508" s="28">
        <v>45829.040034722224</v>
      </c>
      <c r="F2508" s="33" t="s">
        <v>696</v>
      </c>
      <c r="G2508" s="28">
        <v>45828.040034722224</v>
      </c>
    </row>
    <row r="2509" spans="1:7" x14ac:dyDescent="0.25">
      <c r="A2509" s="33" t="s">
        <v>9921</v>
      </c>
      <c r="B2509" s="33" t="s">
        <v>3135</v>
      </c>
      <c r="C2509" s="33" t="s">
        <v>709</v>
      </c>
      <c r="D2509" s="33" t="s">
        <v>119</v>
      </c>
      <c r="E2509" s="28">
        <v>45829.0390625</v>
      </c>
      <c r="F2509" s="33" t="s">
        <v>696</v>
      </c>
      <c r="G2509" s="28">
        <v>45828.0390625</v>
      </c>
    </row>
    <row r="2510" spans="1:7" x14ac:dyDescent="0.25">
      <c r="A2510" s="33" t="s">
        <v>9922</v>
      </c>
      <c r="B2510" s="33" t="s">
        <v>3068</v>
      </c>
      <c r="C2510" s="33" t="s">
        <v>709</v>
      </c>
      <c r="D2510" s="33" t="s">
        <v>119</v>
      </c>
      <c r="E2510" s="28">
        <v>45829.039386574077</v>
      </c>
      <c r="F2510" s="33" t="s">
        <v>696</v>
      </c>
      <c r="G2510" s="28">
        <v>45828.039386574077</v>
      </c>
    </row>
    <row r="2511" spans="1:7" x14ac:dyDescent="0.25">
      <c r="A2511" s="33" t="s">
        <v>9923</v>
      </c>
      <c r="B2511" s="33" t="s">
        <v>4944</v>
      </c>
      <c r="C2511" s="33" t="s">
        <v>717</v>
      </c>
      <c r="D2511" s="33" t="s">
        <v>718</v>
      </c>
      <c r="E2511" s="28">
        <v>45829.047766203701</v>
      </c>
      <c r="F2511" s="33" t="s">
        <v>696</v>
      </c>
      <c r="G2511" s="28">
        <v>45828.047766203701</v>
      </c>
    </row>
    <row r="2512" spans="1:7" x14ac:dyDescent="0.25">
      <c r="A2512" s="33" t="s">
        <v>9924</v>
      </c>
      <c r="B2512" s="33" t="s">
        <v>2171</v>
      </c>
      <c r="C2512" s="33" t="s">
        <v>717</v>
      </c>
      <c r="D2512" s="33" t="s">
        <v>718</v>
      </c>
      <c r="E2512" s="28">
        <v>45829.047939814816</v>
      </c>
      <c r="F2512" s="33" t="s">
        <v>696</v>
      </c>
      <c r="G2512" s="28">
        <v>45828.047939814816</v>
      </c>
    </row>
    <row r="2513" spans="1:7" x14ac:dyDescent="0.25">
      <c r="A2513" s="33" t="s">
        <v>9925</v>
      </c>
      <c r="B2513" s="33" t="s">
        <v>8465</v>
      </c>
      <c r="C2513" s="33" t="s">
        <v>704</v>
      </c>
      <c r="D2513" s="33" t="s">
        <v>720</v>
      </c>
      <c r="E2513" s="28">
        <v>45829.049189814818</v>
      </c>
      <c r="F2513" s="33" t="s">
        <v>696</v>
      </c>
      <c r="G2513" s="28">
        <v>45828.049189814818</v>
      </c>
    </row>
    <row r="2514" spans="1:7" x14ac:dyDescent="0.25">
      <c r="A2514" s="33" t="s">
        <v>9926</v>
      </c>
      <c r="B2514" s="33" t="s">
        <v>8465</v>
      </c>
      <c r="C2514" s="33" t="s">
        <v>707</v>
      </c>
      <c r="D2514" s="33" t="s">
        <v>720</v>
      </c>
      <c r="E2514" s="28">
        <v>45829.049467592595</v>
      </c>
      <c r="F2514" s="33" t="s">
        <v>696</v>
      </c>
      <c r="G2514" s="28">
        <v>45828.049467592595</v>
      </c>
    </row>
    <row r="2515" spans="1:7" x14ac:dyDescent="0.25">
      <c r="A2515" s="33" t="s">
        <v>9927</v>
      </c>
      <c r="B2515" s="33" t="s">
        <v>8537</v>
      </c>
      <c r="C2515" s="33" t="s">
        <v>707</v>
      </c>
      <c r="D2515" s="33" t="s">
        <v>720</v>
      </c>
      <c r="E2515" s="28">
        <v>45829.049502314818</v>
      </c>
      <c r="F2515" s="33" t="s">
        <v>696</v>
      </c>
      <c r="G2515" s="28">
        <v>45828.049502314818</v>
      </c>
    </row>
    <row r="2516" spans="1:7" x14ac:dyDescent="0.25">
      <c r="A2516" s="33" t="s">
        <v>9928</v>
      </c>
      <c r="B2516" s="33" t="s">
        <v>3276</v>
      </c>
      <c r="C2516" s="33" t="s">
        <v>702</v>
      </c>
      <c r="D2516" s="33" t="s">
        <v>77</v>
      </c>
      <c r="E2516" s="28">
        <v>45829.051874999997</v>
      </c>
      <c r="F2516" s="33" t="s">
        <v>696</v>
      </c>
      <c r="G2516" s="28">
        <v>45828.051874999997</v>
      </c>
    </row>
    <row r="2517" spans="1:7" x14ac:dyDescent="0.25">
      <c r="A2517" s="33" t="s">
        <v>9929</v>
      </c>
      <c r="B2517" s="33" t="s">
        <v>3286</v>
      </c>
      <c r="C2517" s="33" t="s">
        <v>702</v>
      </c>
      <c r="D2517" s="33" t="s">
        <v>77</v>
      </c>
      <c r="E2517" s="28">
        <v>45829.051886574074</v>
      </c>
      <c r="F2517" s="33" t="s">
        <v>696</v>
      </c>
      <c r="G2517" s="28">
        <v>45828.051886574074</v>
      </c>
    </row>
    <row r="2518" spans="1:7" x14ac:dyDescent="0.25">
      <c r="A2518" s="33" t="s">
        <v>9930</v>
      </c>
      <c r="B2518" s="33" t="s">
        <v>1435</v>
      </c>
      <c r="C2518" s="33" t="s">
        <v>709</v>
      </c>
      <c r="D2518" s="33" t="s">
        <v>77</v>
      </c>
      <c r="E2518" s="28">
        <v>45829.054143518515</v>
      </c>
      <c r="F2518" s="33" t="s">
        <v>696</v>
      </c>
      <c r="G2518" s="28">
        <v>45828.054143518515</v>
      </c>
    </row>
    <row r="2519" spans="1:7" x14ac:dyDescent="0.25">
      <c r="A2519" s="33" t="s">
        <v>9931</v>
      </c>
      <c r="B2519" s="33" t="s">
        <v>3774</v>
      </c>
      <c r="C2519" s="33" t="s">
        <v>717</v>
      </c>
      <c r="D2519" s="33" t="s">
        <v>718</v>
      </c>
      <c r="E2519" s="28">
        <v>45829.054884259262</v>
      </c>
      <c r="F2519" s="33" t="s">
        <v>696</v>
      </c>
      <c r="G2519" s="28">
        <v>45828.054884259262</v>
      </c>
    </row>
    <row r="2520" spans="1:7" x14ac:dyDescent="0.25">
      <c r="A2520" s="33" t="s">
        <v>9932</v>
      </c>
      <c r="B2520" s="33" t="s">
        <v>3172</v>
      </c>
      <c r="C2520" s="33" t="s">
        <v>702</v>
      </c>
      <c r="D2520" s="33" t="s">
        <v>77</v>
      </c>
      <c r="E2520" s="28">
        <v>45829.055358796293</v>
      </c>
      <c r="F2520" s="33" t="s">
        <v>696</v>
      </c>
      <c r="G2520" s="28">
        <v>45828.055358796293</v>
      </c>
    </row>
    <row r="2521" spans="1:7" x14ac:dyDescent="0.25">
      <c r="A2521" s="33" t="s">
        <v>9933</v>
      </c>
      <c r="B2521" s="33" t="s">
        <v>8493</v>
      </c>
      <c r="C2521" s="33" t="s">
        <v>699</v>
      </c>
      <c r="D2521" s="33" t="s">
        <v>700</v>
      </c>
      <c r="E2521" s="28">
        <v>45829.061423611114</v>
      </c>
      <c r="F2521" s="33" t="s">
        <v>696</v>
      </c>
      <c r="G2521" s="28">
        <v>45828.061423611114</v>
      </c>
    </row>
    <row r="2522" spans="1:7" x14ac:dyDescent="0.25">
      <c r="A2522" s="33" t="s">
        <v>9934</v>
      </c>
      <c r="B2522" s="33" t="s">
        <v>8496</v>
      </c>
      <c r="C2522" s="33" t="s">
        <v>699</v>
      </c>
      <c r="D2522" s="33" t="s">
        <v>700</v>
      </c>
      <c r="E2522" s="28">
        <v>45829.06144675926</v>
      </c>
      <c r="F2522" s="33" t="s">
        <v>696</v>
      </c>
      <c r="G2522" s="28">
        <v>45828.06144675926</v>
      </c>
    </row>
    <row r="2523" spans="1:7" x14ac:dyDescent="0.25">
      <c r="A2523" s="33" t="s">
        <v>9935</v>
      </c>
      <c r="B2523" s="33" t="s">
        <v>8498</v>
      </c>
      <c r="C2523" s="33" t="s">
        <v>699</v>
      </c>
      <c r="D2523" s="33" t="s">
        <v>700</v>
      </c>
      <c r="E2523" s="28">
        <v>45829.061493055553</v>
      </c>
      <c r="F2523" s="33" t="s">
        <v>696</v>
      </c>
      <c r="G2523" s="28">
        <v>45828.061493055553</v>
      </c>
    </row>
    <row r="2524" spans="1:7" x14ac:dyDescent="0.25">
      <c r="A2524" s="33" t="s">
        <v>9936</v>
      </c>
      <c r="B2524" s="33" t="s">
        <v>1025</v>
      </c>
      <c r="C2524" s="33" t="s">
        <v>709</v>
      </c>
      <c r="D2524" s="33" t="s">
        <v>77</v>
      </c>
      <c r="E2524" s="28">
        <v>45829.062777777777</v>
      </c>
      <c r="F2524" s="33" t="s">
        <v>696</v>
      </c>
      <c r="G2524" s="28">
        <v>45828.062777777777</v>
      </c>
    </row>
    <row r="2525" spans="1:7" x14ac:dyDescent="0.25">
      <c r="A2525" s="33" t="s">
        <v>9937</v>
      </c>
      <c r="B2525" s="33" t="s">
        <v>5337</v>
      </c>
      <c r="C2525" s="33" t="s">
        <v>702</v>
      </c>
      <c r="D2525" s="33" t="s">
        <v>225</v>
      </c>
      <c r="E2525" s="28">
        <v>45829.064988425926</v>
      </c>
      <c r="F2525" s="33" t="s">
        <v>696</v>
      </c>
      <c r="G2525" s="28">
        <v>45828.064988425926</v>
      </c>
    </row>
    <row r="2526" spans="1:7" x14ac:dyDescent="0.25">
      <c r="A2526" s="33" t="s">
        <v>9938</v>
      </c>
      <c r="B2526" s="33" t="s">
        <v>3833</v>
      </c>
      <c r="C2526" s="33" t="s">
        <v>717</v>
      </c>
      <c r="D2526" s="33" t="s">
        <v>718</v>
      </c>
      <c r="E2526" s="28">
        <v>45829.068182870367</v>
      </c>
      <c r="F2526" s="33" t="s">
        <v>696</v>
      </c>
      <c r="G2526" s="28">
        <v>45828.068182870367</v>
      </c>
    </row>
    <row r="2527" spans="1:7" x14ac:dyDescent="0.25">
      <c r="A2527" s="33" t="s">
        <v>9939</v>
      </c>
      <c r="B2527" s="33" t="s">
        <v>3765</v>
      </c>
      <c r="C2527" s="33" t="s">
        <v>717</v>
      </c>
      <c r="D2527" s="33" t="s">
        <v>718</v>
      </c>
      <c r="E2527" s="28">
        <v>45829.06827546296</v>
      </c>
      <c r="F2527" s="33" t="s">
        <v>696</v>
      </c>
      <c r="G2527" s="28">
        <v>45828.06827546296</v>
      </c>
    </row>
    <row r="2528" spans="1:7" x14ac:dyDescent="0.25">
      <c r="A2528" s="33" t="s">
        <v>9940</v>
      </c>
      <c r="B2528" s="33" t="s">
        <v>5581</v>
      </c>
      <c r="C2528" s="33" t="s">
        <v>704</v>
      </c>
      <c r="D2528" s="33" t="s">
        <v>716</v>
      </c>
      <c r="E2528" s="28">
        <v>45829.0703125</v>
      </c>
      <c r="F2528" s="33" t="s">
        <v>696</v>
      </c>
      <c r="G2528" s="28">
        <v>45828.0703125</v>
      </c>
    </row>
    <row r="2529" spans="1:7" x14ac:dyDescent="0.25">
      <c r="A2529" s="33" t="s">
        <v>9941</v>
      </c>
      <c r="B2529" s="33" t="s">
        <v>5574</v>
      </c>
      <c r="C2529" s="33" t="s">
        <v>704</v>
      </c>
      <c r="D2529" s="33" t="s">
        <v>716</v>
      </c>
      <c r="E2529" s="28">
        <v>45829.070381944446</v>
      </c>
      <c r="F2529" s="33" t="s">
        <v>696</v>
      </c>
      <c r="G2529" s="28">
        <v>45828.070381944446</v>
      </c>
    </row>
    <row r="2530" spans="1:7" x14ac:dyDescent="0.25">
      <c r="A2530" s="33" t="s">
        <v>9942</v>
      </c>
      <c r="B2530" s="33" t="s">
        <v>5574</v>
      </c>
      <c r="C2530" s="33" t="s">
        <v>707</v>
      </c>
      <c r="D2530" s="33" t="s">
        <v>716</v>
      </c>
      <c r="E2530" s="28">
        <v>45829.070729166669</v>
      </c>
      <c r="F2530" s="33" t="s">
        <v>696</v>
      </c>
      <c r="G2530" s="28">
        <v>45828.070729166669</v>
      </c>
    </row>
    <row r="2531" spans="1:7" x14ac:dyDescent="0.25">
      <c r="A2531" s="33" t="s">
        <v>9943</v>
      </c>
      <c r="B2531" s="33" t="s">
        <v>9944</v>
      </c>
      <c r="C2531" s="33" t="s">
        <v>699</v>
      </c>
      <c r="D2531" s="33" t="s">
        <v>714</v>
      </c>
      <c r="E2531" s="28">
        <v>45829.073333333334</v>
      </c>
      <c r="F2531" s="33" t="s">
        <v>696</v>
      </c>
      <c r="G2531" s="28">
        <v>45828.073333333334</v>
      </c>
    </row>
    <row r="2532" spans="1:7" x14ac:dyDescent="0.25">
      <c r="A2532" s="33" t="s">
        <v>9945</v>
      </c>
      <c r="B2532" s="33" t="s">
        <v>8218</v>
      </c>
      <c r="C2532" s="33" t="s">
        <v>699</v>
      </c>
      <c r="D2532" s="33" t="s">
        <v>698</v>
      </c>
      <c r="E2532" s="28">
        <v>45829.084050925929</v>
      </c>
      <c r="F2532" s="33" t="s">
        <v>696</v>
      </c>
      <c r="G2532" s="28">
        <v>45828.084050925929</v>
      </c>
    </row>
    <row r="2533" spans="1:7" x14ac:dyDescent="0.25">
      <c r="A2533" s="33" t="s">
        <v>9946</v>
      </c>
      <c r="B2533" s="33" t="s">
        <v>8465</v>
      </c>
      <c r="C2533" s="33" t="s">
        <v>694</v>
      </c>
      <c r="D2533" s="33" t="s">
        <v>695</v>
      </c>
      <c r="E2533" s="28">
        <v>45829.084189814814</v>
      </c>
      <c r="F2533" s="33" t="s">
        <v>696</v>
      </c>
      <c r="G2533" s="28">
        <v>45828.084189814814</v>
      </c>
    </row>
    <row r="2534" spans="1:7" x14ac:dyDescent="0.25">
      <c r="A2534" s="33" t="s">
        <v>9947</v>
      </c>
      <c r="B2534" s="33" t="s">
        <v>3833</v>
      </c>
      <c r="C2534" s="33" t="s">
        <v>702</v>
      </c>
      <c r="D2534" s="33" t="s">
        <v>77</v>
      </c>
      <c r="E2534" s="28">
        <v>45829.092106481483</v>
      </c>
      <c r="F2534" s="33" t="s">
        <v>696</v>
      </c>
      <c r="G2534" s="28">
        <v>45828.092106481483</v>
      </c>
    </row>
    <row r="2535" spans="1:7" x14ac:dyDescent="0.25">
      <c r="A2535" s="33" t="s">
        <v>9948</v>
      </c>
      <c r="B2535" s="33" t="s">
        <v>3765</v>
      </c>
      <c r="C2535" s="33" t="s">
        <v>702</v>
      </c>
      <c r="D2535" s="33" t="s">
        <v>77</v>
      </c>
      <c r="E2535" s="28">
        <v>45829.092152777775</v>
      </c>
      <c r="F2535" s="33" t="s">
        <v>696</v>
      </c>
      <c r="G2535" s="28">
        <v>45828.092152777775</v>
      </c>
    </row>
    <row r="2536" spans="1:7" x14ac:dyDescent="0.25">
      <c r="A2536" s="33" t="s">
        <v>9949</v>
      </c>
      <c r="B2536" s="33" t="s">
        <v>4999</v>
      </c>
      <c r="C2536" s="33" t="s">
        <v>702</v>
      </c>
      <c r="D2536" s="33" t="s">
        <v>77</v>
      </c>
      <c r="E2536" s="28">
        <v>45829.094768518517</v>
      </c>
      <c r="F2536" s="33" t="s">
        <v>696</v>
      </c>
      <c r="G2536" s="28">
        <v>45828.094768518517</v>
      </c>
    </row>
    <row r="2537" spans="1:7" x14ac:dyDescent="0.25">
      <c r="A2537" s="33" t="s">
        <v>9950</v>
      </c>
      <c r="B2537" s="33" t="s">
        <v>5773</v>
      </c>
      <c r="C2537" s="33" t="s">
        <v>702</v>
      </c>
      <c r="D2537" s="33" t="s">
        <v>77</v>
      </c>
      <c r="E2537" s="28">
        <v>45829.09480324074</v>
      </c>
      <c r="F2537" s="33" t="s">
        <v>696</v>
      </c>
      <c r="G2537" s="28">
        <v>45828.09480324074</v>
      </c>
    </row>
    <row r="2538" spans="1:7" x14ac:dyDescent="0.25">
      <c r="A2538" s="33" t="s">
        <v>9951</v>
      </c>
      <c r="B2538" s="33" t="s">
        <v>5747</v>
      </c>
      <c r="C2538" s="33" t="s">
        <v>702</v>
      </c>
      <c r="D2538" s="33" t="s">
        <v>77</v>
      </c>
      <c r="E2538" s="28">
        <v>45829.094872685186</v>
      </c>
      <c r="F2538" s="33" t="s">
        <v>696</v>
      </c>
      <c r="G2538" s="28">
        <v>45828.094872685186</v>
      </c>
    </row>
    <row r="2539" spans="1:7" x14ac:dyDescent="0.25">
      <c r="A2539" s="33" t="s">
        <v>9952</v>
      </c>
      <c r="B2539" s="33" t="s">
        <v>5757</v>
      </c>
      <c r="C2539" s="33" t="s">
        <v>702</v>
      </c>
      <c r="D2539" s="33" t="s">
        <v>77</v>
      </c>
      <c r="E2539" s="28">
        <v>45829.094918981478</v>
      </c>
      <c r="F2539" s="33" t="s">
        <v>696</v>
      </c>
      <c r="G2539" s="28">
        <v>45828.094918981478</v>
      </c>
    </row>
    <row r="2540" spans="1:7" x14ac:dyDescent="0.25">
      <c r="A2540" s="33" t="s">
        <v>9953</v>
      </c>
      <c r="B2540" s="33" t="s">
        <v>3302</v>
      </c>
      <c r="C2540" s="33" t="s">
        <v>702</v>
      </c>
      <c r="D2540" s="33" t="s">
        <v>77</v>
      </c>
      <c r="E2540" s="28">
        <v>45829.094953703701</v>
      </c>
      <c r="F2540" s="33" t="s">
        <v>696</v>
      </c>
      <c r="G2540" s="28">
        <v>45828.094953703701</v>
      </c>
    </row>
    <row r="2541" spans="1:7" x14ac:dyDescent="0.25">
      <c r="A2541" s="33" t="s">
        <v>9954</v>
      </c>
      <c r="B2541" s="33" t="s">
        <v>5761</v>
      </c>
      <c r="C2541" s="33" t="s">
        <v>702</v>
      </c>
      <c r="D2541" s="33" t="s">
        <v>77</v>
      </c>
      <c r="E2541" s="28">
        <v>45829.09511574074</v>
      </c>
      <c r="F2541" s="33" t="s">
        <v>696</v>
      </c>
      <c r="G2541" s="28">
        <v>45828.09511574074</v>
      </c>
    </row>
    <row r="2542" spans="1:7" x14ac:dyDescent="0.25">
      <c r="A2542" s="33" t="s">
        <v>9955</v>
      </c>
      <c r="B2542" s="33" t="s">
        <v>8636</v>
      </c>
      <c r="C2542" s="33" t="s">
        <v>699</v>
      </c>
      <c r="D2542" s="33" t="s">
        <v>715</v>
      </c>
      <c r="E2542" s="28">
        <v>45829.104953703703</v>
      </c>
      <c r="F2542" s="33" t="s">
        <v>696</v>
      </c>
      <c r="G2542" s="28">
        <v>45828.104953703703</v>
      </c>
    </row>
    <row r="2543" spans="1:7" x14ac:dyDescent="0.25">
      <c r="A2543" s="33" t="s">
        <v>9956</v>
      </c>
      <c r="B2543" s="33" t="s">
        <v>8435</v>
      </c>
      <c r="C2543" s="33" t="s">
        <v>699</v>
      </c>
      <c r="D2543" s="33" t="s">
        <v>715</v>
      </c>
      <c r="E2543" s="28">
        <v>45829.105034722219</v>
      </c>
      <c r="F2543" s="33" t="s">
        <v>696</v>
      </c>
      <c r="G2543" s="28">
        <v>45828.105034722219</v>
      </c>
    </row>
    <row r="2544" spans="1:7" x14ac:dyDescent="0.25">
      <c r="A2544" s="33" t="s">
        <v>9957</v>
      </c>
      <c r="B2544" s="33" t="s">
        <v>8638</v>
      </c>
      <c r="C2544" s="33" t="s">
        <v>699</v>
      </c>
      <c r="D2544" s="33" t="s">
        <v>715</v>
      </c>
      <c r="E2544" s="28">
        <v>45829.105081018519</v>
      </c>
      <c r="F2544" s="33" t="s">
        <v>696</v>
      </c>
      <c r="G2544" s="28">
        <v>45828.105081018519</v>
      </c>
    </row>
    <row r="2545" spans="1:7" x14ac:dyDescent="0.25">
      <c r="A2545" s="33" t="s">
        <v>9958</v>
      </c>
      <c r="B2545" s="33" t="s">
        <v>8640</v>
      </c>
      <c r="C2545" s="33" t="s">
        <v>699</v>
      </c>
      <c r="D2545" s="33" t="s">
        <v>715</v>
      </c>
      <c r="E2545" s="28">
        <v>45829.105115740742</v>
      </c>
      <c r="F2545" s="33" t="s">
        <v>696</v>
      </c>
      <c r="G2545" s="28">
        <v>45828.105115740742</v>
      </c>
    </row>
    <row r="2546" spans="1:7" x14ac:dyDescent="0.25">
      <c r="A2546" s="33" t="s">
        <v>9959</v>
      </c>
      <c r="B2546" s="33" t="s">
        <v>8206</v>
      </c>
      <c r="C2546" s="33" t="s">
        <v>704</v>
      </c>
      <c r="D2546" s="33" t="s">
        <v>713</v>
      </c>
      <c r="E2546" s="28">
        <v>45829.108206018522</v>
      </c>
      <c r="F2546" s="33" t="s">
        <v>696</v>
      </c>
      <c r="G2546" s="28">
        <v>45828.108206018522</v>
      </c>
    </row>
    <row r="2547" spans="1:7" x14ac:dyDescent="0.25">
      <c r="A2547" s="33" t="s">
        <v>9960</v>
      </c>
      <c r="B2547" s="33" t="s">
        <v>8206</v>
      </c>
      <c r="C2547" s="33" t="s">
        <v>707</v>
      </c>
      <c r="D2547" s="33" t="s">
        <v>713</v>
      </c>
      <c r="E2547" s="28">
        <v>45829.108483796299</v>
      </c>
      <c r="F2547" s="33" t="s">
        <v>696</v>
      </c>
      <c r="G2547" s="28">
        <v>45828.108483796299</v>
      </c>
    </row>
    <row r="2548" spans="1:7" x14ac:dyDescent="0.25">
      <c r="A2548" s="33" t="s">
        <v>9961</v>
      </c>
      <c r="B2548" s="33" t="s">
        <v>8634</v>
      </c>
      <c r="C2548" s="33" t="s">
        <v>699</v>
      </c>
      <c r="D2548" s="33" t="s">
        <v>715</v>
      </c>
      <c r="E2548" s="28">
        <v>45829.108402777776</v>
      </c>
      <c r="F2548" s="33" t="s">
        <v>696</v>
      </c>
      <c r="G2548" s="28">
        <v>45828.108402777776</v>
      </c>
    </row>
    <row r="2549" spans="1:7" x14ac:dyDescent="0.25">
      <c r="A2549" s="33" t="s">
        <v>9962</v>
      </c>
      <c r="B2549" s="33" t="s">
        <v>8622</v>
      </c>
      <c r="C2549" s="33" t="s">
        <v>699</v>
      </c>
      <c r="D2549" s="33" t="s">
        <v>715</v>
      </c>
      <c r="E2549" s="28">
        <v>45829.109722222223</v>
      </c>
      <c r="F2549" s="33" t="s">
        <v>696</v>
      </c>
      <c r="G2549" s="28">
        <v>45828.109722222223</v>
      </c>
    </row>
    <row r="2550" spans="1:7" x14ac:dyDescent="0.25">
      <c r="A2550" s="33" t="s">
        <v>9963</v>
      </c>
      <c r="B2550" s="33" t="s">
        <v>8593</v>
      </c>
      <c r="C2550" s="33" t="s">
        <v>699</v>
      </c>
      <c r="D2550" s="33" t="s">
        <v>715</v>
      </c>
      <c r="E2550" s="28">
        <v>45829.11136574074</v>
      </c>
      <c r="F2550" s="33" t="s">
        <v>696</v>
      </c>
      <c r="G2550" s="28">
        <v>45828.11136574074</v>
      </c>
    </row>
    <row r="2551" spans="1:7" x14ac:dyDescent="0.25">
      <c r="A2551" s="33" t="s">
        <v>9964</v>
      </c>
      <c r="B2551" s="33" t="s">
        <v>8627</v>
      </c>
      <c r="C2551" s="33" t="s">
        <v>699</v>
      </c>
      <c r="D2551" s="33" t="s">
        <v>715</v>
      </c>
      <c r="E2551" s="28">
        <v>45829.113043981481</v>
      </c>
      <c r="F2551" s="33" t="s">
        <v>696</v>
      </c>
      <c r="G2551" s="28">
        <v>45828.113043981481</v>
      </c>
    </row>
    <row r="2552" spans="1:7" x14ac:dyDescent="0.25">
      <c r="A2552" s="33" t="s">
        <v>9965</v>
      </c>
      <c r="B2552" s="33" t="s">
        <v>8537</v>
      </c>
      <c r="C2552" s="33" t="s">
        <v>694</v>
      </c>
      <c r="D2552" s="33" t="s">
        <v>695</v>
      </c>
      <c r="E2552" s="28">
        <v>45829.119166666664</v>
      </c>
      <c r="F2552" s="33" t="s">
        <v>696</v>
      </c>
      <c r="G2552" s="28">
        <v>45828.119166666664</v>
      </c>
    </row>
    <row r="2553" spans="1:7" x14ac:dyDescent="0.25">
      <c r="A2553" s="33" t="s">
        <v>9966</v>
      </c>
      <c r="B2553" s="33" t="s">
        <v>9967</v>
      </c>
      <c r="C2553" s="33" t="s">
        <v>699</v>
      </c>
      <c r="D2553" s="33" t="s">
        <v>700</v>
      </c>
      <c r="E2553" s="28">
        <v>45829.125243055554</v>
      </c>
      <c r="F2553" s="33" t="s">
        <v>696</v>
      </c>
      <c r="G2553" s="28">
        <v>45828.125243055554</v>
      </c>
    </row>
    <row r="2554" spans="1:7" x14ac:dyDescent="0.25">
      <c r="A2554" s="33" t="s">
        <v>9968</v>
      </c>
      <c r="B2554" s="33" t="s">
        <v>4923</v>
      </c>
      <c r="C2554" s="33" t="s">
        <v>717</v>
      </c>
      <c r="D2554" s="33" t="s">
        <v>718</v>
      </c>
      <c r="E2554" s="28">
        <v>45829.124745370369</v>
      </c>
      <c r="F2554" s="33" t="s">
        <v>696</v>
      </c>
      <c r="G2554" s="28">
        <v>45828.124745370369</v>
      </c>
    </row>
    <row r="2555" spans="1:7" x14ac:dyDescent="0.25">
      <c r="A2555" s="33" t="s">
        <v>9969</v>
      </c>
      <c r="B2555" s="33" t="s">
        <v>4928</v>
      </c>
      <c r="C2555" s="33" t="s">
        <v>717</v>
      </c>
      <c r="D2555" s="33" t="s">
        <v>718</v>
      </c>
      <c r="E2555" s="28">
        <v>45829.124965277777</v>
      </c>
      <c r="F2555" s="33" t="s">
        <v>696</v>
      </c>
      <c r="G2555" s="28">
        <v>45828.124965277777</v>
      </c>
    </row>
    <row r="2556" spans="1:7" x14ac:dyDescent="0.25">
      <c r="A2556" s="33" t="s">
        <v>9970</v>
      </c>
      <c r="B2556" s="33" t="s">
        <v>4932</v>
      </c>
      <c r="C2556" s="33" t="s">
        <v>717</v>
      </c>
      <c r="D2556" s="33" t="s">
        <v>718</v>
      </c>
      <c r="E2556" s="28">
        <v>45829.125231481485</v>
      </c>
      <c r="F2556" s="33" t="s">
        <v>696</v>
      </c>
      <c r="G2556" s="28">
        <v>45828.125231481485</v>
      </c>
    </row>
    <row r="2557" spans="1:7" x14ac:dyDescent="0.25">
      <c r="A2557" s="33" t="s">
        <v>9971</v>
      </c>
      <c r="B2557" s="33" t="s">
        <v>4938</v>
      </c>
      <c r="C2557" s="33" t="s">
        <v>717</v>
      </c>
      <c r="D2557" s="33" t="s">
        <v>718</v>
      </c>
      <c r="E2557" s="28">
        <v>45829.125474537039</v>
      </c>
      <c r="F2557" s="33" t="s">
        <v>696</v>
      </c>
      <c r="G2557" s="28">
        <v>45828.125474537039</v>
      </c>
    </row>
    <row r="2558" spans="1:7" x14ac:dyDescent="0.25">
      <c r="A2558" s="33" t="s">
        <v>9972</v>
      </c>
      <c r="B2558" s="33" t="s">
        <v>4930</v>
      </c>
      <c r="C2558" s="33" t="s">
        <v>717</v>
      </c>
      <c r="D2558" s="33" t="s">
        <v>718</v>
      </c>
      <c r="E2558" s="28">
        <v>45829.126064814816</v>
      </c>
      <c r="F2558" s="33" t="s">
        <v>696</v>
      </c>
      <c r="G2558" s="28">
        <v>45828.126064814816</v>
      </c>
    </row>
    <row r="2559" spans="1:7" x14ac:dyDescent="0.25">
      <c r="A2559" s="33" t="s">
        <v>9973</v>
      </c>
      <c r="B2559" s="33" t="s">
        <v>9974</v>
      </c>
      <c r="C2559" s="33" t="s">
        <v>699</v>
      </c>
      <c r="D2559" s="33" t="s">
        <v>700</v>
      </c>
      <c r="E2559" s="28">
        <v>45829.126331018517</v>
      </c>
      <c r="F2559" s="33" t="s">
        <v>696</v>
      </c>
      <c r="G2559" s="28">
        <v>45828.126331018517</v>
      </c>
    </row>
    <row r="2560" spans="1:7" x14ac:dyDescent="0.25">
      <c r="A2560" s="33" t="s">
        <v>9975</v>
      </c>
      <c r="B2560" s="33" t="s">
        <v>9976</v>
      </c>
      <c r="C2560" s="33" t="s">
        <v>699</v>
      </c>
      <c r="D2560" s="33" t="s">
        <v>700</v>
      </c>
      <c r="E2560" s="28">
        <v>45829.126527777778</v>
      </c>
      <c r="F2560" s="33" t="s">
        <v>696</v>
      </c>
      <c r="G2560" s="28">
        <v>45828.126527777778</v>
      </c>
    </row>
    <row r="2561" spans="1:7" x14ac:dyDescent="0.25">
      <c r="A2561" s="33" t="s">
        <v>9977</v>
      </c>
      <c r="B2561" s="33" t="s">
        <v>8208</v>
      </c>
      <c r="C2561" s="33" t="s">
        <v>699</v>
      </c>
      <c r="D2561" s="33" t="s">
        <v>700</v>
      </c>
      <c r="E2561" s="28">
        <v>45829.126620370371</v>
      </c>
      <c r="F2561" s="33" t="s">
        <v>696</v>
      </c>
      <c r="G2561" s="28">
        <v>45828.126620370371</v>
      </c>
    </row>
    <row r="2562" spans="1:7" x14ac:dyDescent="0.25">
      <c r="A2562" s="33" t="s">
        <v>9978</v>
      </c>
      <c r="B2562" s="33" t="s">
        <v>6100</v>
      </c>
      <c r="C2562" s="33" t="s">
        <v>702</v>
      </c>
      <c r="D2562" s="33" t="s">
        <v>220</v>
      </c>
      <c r="E2562" s="28">
        <v>45829.132384259261</v>
      </c>
      <c r="F2562" s="33" t="s">
        <v>696</v>
      </c>
      <c r="G2562" s="28">
        <v>45828.132384259261</v>
      </c>
    </row>
    <row r="2563" spans="1:7" x14ac:dyDescent="0.25">
      <c r="A2563" s="33" t="s">
        <v>9979</v>
      </c>
      <c r="B2563" s="33" t="s">
        <v>3791</v>
      </c>
      <c r="C2563" s="33" t="s">
        <v>717</v>
      </c>
      <c r="D2563" s="33" t="s">
        <v>718</v>
      </c>
      <c r="E2563" s="28">
        <v>45829.134293981479</v>
      </c>
      <c r="F2563" s="33" t="s">
        <v>696</v>
      </c>
      <c r="G2563" s="28">
        <v>45828.134293981479</v>
      </c>
    </row>
    <row r="2564" spans="1:7" x14ac:dyDescent="0.25">
      <c r="A2564" s="33" t="s">
        <v>9980</v>
      </c>
      <c r="B2564" s="33" t="s">
        <v>8220</v>
      </c>
      <c r="C2564" s="33" t="s">
        <v>699</v>
      </c>
      <c r="D2564" s="33" t="s">
        <v>698</v>
      </c>
      <c r="E2564" s="28">
        <v>45829.128275462965</v>
      </c>
      <c r="F2564" s="33" t="s">
        <v>696</v>
      </c>
      <c r="G2564" s="28">
        <v>45828.128275462965</v>
      </c>
    </row>
    <row r="2565" spans="1:7" x14ac:dyDescent="0.25">
      <c r="A2565" s="33" t="s">
        <v>9981</v>
      </c>
      <c r="B2565" s="33" t="s">
        <v>8222</v>
      </c>
      <c r="C2565" s="33" t="s">
        <v>699</v>
      </c>
      <c r="D2565" s="33" t="s">
        <v>698</v>
      </c>
      <c r="E2565" s="28">
        <v>45829.128333333334</v>
      </c>
      <c r="F2565" s="33" t="s">
        <v>696</v>
      </c>
      <c r="G2565" s="28">
        <v>45828.128333333334</v>
      </c>
    </row>
    <row r="2566" spans="1:7" x14ac:dyDescent="0.25">
      <c r="A2566" s="33" t="s">
        <v>9982</v>
      </c>
      <c r="B2566" s="33" t="s">
        <v>8224</v>
      </c>
      <c r="C2566" s="33" t="s">
        <v>699</v>
      </c>
      <c r="D2566" s="33" t="s">
        <v>698</v>
      </c>
      <c r="E2566" s="28">
        <v>45829.128391203703</v>
      </c>
      <c r="F2566" s="33" t="s">
        <v>696</v>
      </c>
      <c r="G2566" s="28">
        <v>45828.128391203703</v>
      </c>
    </row>
    <row r="2567" spans="1:7" x14ac:dyDescent="0.25">
      <c r="A2567" s="33" t="s">
        <v>9983</v>
      </c>
      <c r="B2567" s="33" t="s">
        <v>8226</v>
      </c>
      <c r="C2567" s="33" t="s">
        <v>699</v>
      </c>
      <c r="D2567" s="33" t="s">
        <v>698</v>
      </c>
      <c r="E2567" s="28">
        <v>45829.128449074073</v>
      </c>
      <c r="F2567" s="33" t="s">
        <v>696</v>
      </c>
      <c r="G2567" s="28">
        <v>45828.128449074073</v>
      </c>
    </row>
    <row r="2568" spans="1:7" x14ac:dyDescent="0.25">
      <c r="A2568" s="33" t="s">
        <v>9984</v>
      </c>
      <c r="B2568" s="33" t="s">
        <v>8228</v>
      </c>
      <c r="C2568" s="33" t="s">
        <v>699</v>
      </c>
      <c r="D2568" s="33" t="s">
        <v>698</v>
      </c>
      <c r="E2568" s="28">
        <v>45829.128518518519</v>
      </c>
      <c r="F2568" s="33" t="s">
        <v>696</v>
      </c>
      <c r="G2568" s="28">
        <v>45828.128518518519</v>
      </c>
    </row>
    <row r="2569" spans="1:7" x14ac:dyDescent="0.25">
      <c r="A2569" s="33" t="s">
        <v>9985</v>
      </c>
      <c r="B2569" s="33" t="s">
        <v>8230</v>
      </c>
      <c r="C2569" s="33" t="s">
        <v>699</v>
      </c>
      <c r="D2569" s="33" t="s">
        <v>698</v>
      </c>
      <c r="E2569" s="28">
        <v>45829.128645833334</v>
      </c>
      <c r="F2569" s="33" t="s">
        <v>696</v>
      </c>
      <c r="G2569" s="28">
        <v>45828.128645833334</v>
      </c>
    </row>
    <row r="2570" spans="1:7" x14ac:dyDescent="0.25">
      <c r="A2570" s="33" t="s">
        <v>9986</v>
      </c>
      <c r="B2570" s="33" t="s">
        <v>8232</v>
      </c>
      <c r="C2570" s="33" t="s">
        <v>699</v>
      </c>
      <c r="D2570" s="33" t="s">
        <v>698</v>
      </c>
      <c r="E2570" s="28">
        <v>45829.128680555557</v>
      </c>
      <c r="F2570" s="33" t="s">
        <v>696</v>
      </c>
      <c r="G2570" s="28">
        <v>45828.128680555557</v>
      </c>
    </row>
    <row r="2571" spans="1:7" x14ac:dyDescent="0.25">
      <c r="A2571" s="33" t="s">
        <v>9987</v>
      </c>
      <c r="B2571" s="33" t="s">
        <v>8234</v>
      </c>
      <c r="C2571" s="33" t="s">
        <v>699</v>
      </c>
      <c r="D2571" s="33" t="s">
        <v>698</v>
      </c>
      <c r="E2571" s="28">
        <v>45829.128854166665</v>
      </c>
      <c r="F2571" s="33" t="s">
        <v>696</v>
      </c>
      <c r="G2571" s="28">
        <v>45828.128854166665</v>
      </c>
    </row>
    <row r="2572" spans="1:7" x14ac:dyDescent="0.25">
      <c r="A2572" s="33" t="s">
        <v>9988</v>
      </c>
      <c r="B2572" s="33" t="s">
        <v>8236</v>
      </c>
      <c r="C2572" s="33" t="s">
        <v>699</v>
      </c>
      <c r="D2572" s="33" t="s">
        <v>698</v>
      </c>
      <c r="E2572" s="28">
        <v>45829.128923611112</v>
      </c>
      <c r="F2572" s="33" t="s">
        <v>696</v>
      </c>
      <c r="G2572" s="28">
        <v>45828.128923611112</v>
      </c>
    </row>
    <row r="2573" spans="1:7" x14ac:dyDescent="0.25">
      <c r="A2573" s="33" t="s">
        <v>9989</v>
      </c>
      <c r="B2573" s="33" t="s">
        <v>8238</v>
      </c>
      <c r="C2573" s="33" t="s">
        <v>699</v>
      </c>
      <c r="D2573" s="33" t="s">
        <v>698</v>
      </c>
      <c r="E2573" s="28">
        <v>45829.128993055558</v>
      </c>
      <c r="F2573" s="33" t="s">
        <v>696</v>
      </c>
      <c r="G2573" s="28">
        <v>45828.128993055558</v>
      </c>
    </row>
    <row r="2574" spans="1:7" x14ac:dyDescent="0.25">
      <c r="A2574" s="33" t="s">
        <v>9990</v>
      </c>
      <c r="B2574" s="33" t="s">
        <v>8240</v>
      </c>
      <c r="C2574" s="33" t="s">
        <v>699</v>
      </c>
      <c r="D2574" s="33" t="s">
        <v>698</v>
      </c>
      <c r="E2574" s="28">
        <v>45829.129050925927</v>
      </c>
      <c r="F2574" s="33" t="s">
        <v>696</v>
      </c>
      <c r="G2574" s="28">
        <v>45828.129050925927</v>
      </c>
    </row>
    <row r="2575" spans="1:7" x14ac:dyDescent="0.25">
      <c r="A2575" s="33" t="s">
        <v>9991</v>
      </c>
      <c r="B2575" s="33" t="s">
        <v>8242</v>
      </c>
      <c r="C2575" s="33" t="s">
        <v>699</v>
      </c>
      <c r="D2575" s="33" t="s">
        <v>698</v>
      </c>
      <c r="E2575" s="28">
        <v>45829.12909722222</v>
      </c>
      <c r="F2575" s="33" t="s">
        <v>696</v>
      </c>
      <c r="G2575" s="28">
        <v>45828.12909722222</v>
      </c>
    </row>
    <row r="2576" spans="1:7" x14ac:dyDescent="0.25">
      <c r="A2576" s="33" t="s">
        <v>9992</v>
      </c>
      <c r="B2576" s="33" t="s">
        <v>8244</v>
      </c>
      <c r="C2576" s="33" t="s">
        <v>699</v>
      </c>
      <c r="D2576" s="33" t="s">
        <v>698</v>
      </c>
      <c r="E2576" s="28">
        <v>45829.129155092596</v>
      </c>
      <c r="F2576" s="33" t="s">
        <v>696</v>
      </c>
      <c r="G2576" s="28">
        <v>45828.129155092596</v>
      </c>
    </row>
    <row r="2577" spans="1:7" x14ac:dyDescent="0.25">
      <c r="A2577" s="33" t="s">
        <v>9993</v>
      </c>
      <c r="B2577" s="33" t="s">
        <v>8246</v>
      </c>
      <c r="C2577" s="33" t="s">
        <v>699</v>
      </c>
      <c r="D2577" s="33" t="s">
        <v>698</v>
      </c>
      <c r="E2577" s="28">
        <v>45829.129201388889</v>
      </c>
      <c r="F2577" s="33" t="s">
        <v>696</v>
      </c>
      <c r="G2577" s="28">
        <v>45828.129201388889</v>
      </c>
    </row>
    <row r="2578" spans="1:7" x14ac:dyDescent="0.25">
      <c r="A2578" s="33" t="s">
        <v>9994</v>
      </c>
      <c r="B2578" s="33" t="s">
        <v>8248</v>
      </c>
      <c r="C2578" s="33" t="s">
        <v>699</v>
      </c>
      <c r="D2578" s="33" t="s">
        <v>698</v>
      </c>
      <c r="E2578" s="28">
        <v>45829.129259259258</v>
      </c>
      <c r="F2578" s="33" t="s">
        <v>696</v>
      </c>
      <c r="G2578" s="28">
        <v>45828.129259259258</v>
      </c>
    </row>
    <row r="2579" spans="1:7" x14ac:dyDescent="0.25">
      <c r="A2579" s="33" t="s">
        <v>9995</v>
      </c>
      <c r="B2579" s="33" t="s">
        <v>8250</v>
      </c>
      <c r="C2579" s="33" t="s">
        <v>699</v>
      </c>
      <c r="D2579" s="33" t="s">
        <v>698</v>
      </c>
      <c r="E2579" s="28">
        <v>45829.129421296297</v>
      </c>
      <c r="F2579" s="33" t="s">
        <v>696</v>
      </c>
      <c r="G2579" s="28">
        <v>45828.129421296297</v>
      </c>
    </row>
    <row r="2580" spans="1:7" x14ac:dyDescent="0.25">
      <c r="A2580" s="33" t="s">
        <v>9996</v>
      </c>
      <c r="B2580" s="33" t="s">
        <v>8252</v>
      </c>
      <c r="C2580" s="33" t="s">
        <v>699</v>
      </c>
      <c r="D2580" s="33" t="s">
        <v>698</v>
      </c>
      <c r="E2580" s="28">
        <v>45829.129479166666</v>
      </c>
      <c r="F2580" s="33" t="s">
        <v>696</v>
      </c>
      <c r="G2580" s="28">
        <v>45828.129479166666</v>
      </c>
    </row>
    <row r="2581" spans="1:7" x14ac:dyDescent="0.25">
      <c r="A2581" s="33" t="s">
        <v>9997</v>
      </c>
      <c r="B2581" s="33" t="s">
        <v>8254</v>
      </c>
      <c r="C2581" s="33" t="s">
        <v>699</v>
      </c>
      <c r="D2581" s="33" t="s">
        <v>698</v>
      </c>
      <c r="E2581" s="28">
        <v>45829.129675925928</v>
      </c>
      <c r="F2581" s="33" t="s">
        <v>696</v>
      </c>
      <c r="G2581" s="28">
        <v>45828.129675925928</v>
      </c>
    </row>
    <row r="2582" spans="1:7" x14ac:dyDescent="0.25">
      <c r="A2582" s="33" t="s">
        <v>9998</v>
      </c>
      <c r="B2582" s="33" t="s">
        <v>8256</v>
      </c>
      <c r="C2582" s="33" t="s">
        <v>699</v>
      </c>
      <c r="D2582" s="33" t="s">
        <v>698</v>
      </c>
      <c r="E2582" s="28">
        <v>45829.129745370374</v>
      </c>
      <c r="F2582" s="33" t="s">
        <v>696</v>
      </c>
      <c r="G2582" s="28">
        <v>45828.129745370374</v>
      </c>
    </row>
    <row r="2583" spans="1:7" x14ac:dyDescent="0.25">
      <c r="A2583" s="33" t="s">
        <v>9999</v>
      </c>
      <c r="B2583" s="33" t="s">
        <v>8258</v>
      </c>
      <c r="C2583" s="33" t="s">
        <v>699</v>
      </c>
      <c r="D2583" s="33" t="s">
        <v>698</v>
      </c>
      <c r="E2583" s="28">
        <v>45829.131030092591</v>
      </c>
      <c r="F2583" s="33" t="s">
        <v>696</v>
      </c>
      <c r="G2583" s="28">
        <v>45828.131030092591</v>
      </c>
    </row>
    <row r="2584" spans="1:7" x14ac:dyDescent="0.25">
      <c r="A2584" s="33" t="s">
        <v>10000</v>
      </c>
      <c r="B2584" s="33" t="s">
        <v>8260</v>
      </c>
      <c r="C2584" s="33" t="s">
        <v>699</v>
      </c>
      <c r="D2584" s="33" t="s">
        <v>698</v>
      </c>
      <c r="E2584" s="28">
        <v>45829.131111111114</v>
      </c>
      <c r="F2584" s="33" t="s">
        <v>696</v>
      </c>
      <c r="G2584" s="28">
        <v>45828.131111111114</v>
      </c>
    </row>
    <row r="2585" spans="1:7" x14ac:dyDescent="0.25">
      <c r="A2585" s="33" t="s">
        <v>10001</v>
      </c>
      <c r="B2585" s="33" t="s">
        <v>8262</v>
      </c>
      <c r="C2585" s="33" t="s">
        <v>699</v>
      </c>
      <c r="D2585" s="33" t="s">
        <v>698</v>
      </c>
      <c r="E2585" s="28">
        <v>45829.131284722222</v>
      </c>
      <c r="F2585" s="33" t="s">
        <v>696</v>
      </c>
      <c r="G2585" s="28">
        <v>45828.131284722222</v>
      </c>
    </row>
    <row r="2586" spans="1:7" x14ac:dyDescent="0.25">
      <c r="A2586" s="33" t="s">
        <v>10002</v>
      </c>
      <c r="B2586" s="33" t="s">
        <v>8272</v>
      </c>
      <c r="C2586" s="33" t="s">
        <v>699</v>
      </c>
      <c r="D2586" s="33" t="s">
        <v>698</v>
      </c>
      <c r="E2586" s="28">
        <v>45829.131319444445</v>
      </c>
      <c r="F2586" s="33" t="s">
        <v>696</v>
      </c>
      <c r="G2586" s="28">
        <v>45828.131319444445</v>
      </c>
    </row>
    <row r="2587" spans="1:7" x14ac:dyDescent="0.25">
      <c r="A2587" s="33" t="s">
        <v>10003</v>
      </c>
      <c r="B2587" s="33" t="s">
        <v>8274</v>
      </c>
      <c r="C2587" s="33" t="s">
        <v>699</v>
      </c>
      <c r="D2587" s="33" t="s">
        <v>698</v>
      </c>
      <c r="E2587" s="28">
        <v>45829.131377314814</v>
      </c>
      <c r="F2587" s="33" t="s">
        <v>696</v>
      </c>
      <c r="G2587" s="28">
        <v>45828.131377314814</v>
      </c>
    </row>
    <row r="2588" spans="1:7" x14ac:dyDescent="0.25">
      <c r="A2588" s="33" t="s">
        <v>10004</v>
      </c>
      <c r="B2588" s="33" t="s">
        <v>8276</v>
      </c>
      <c r="C2588" s="33" t="s">
        <v>699</v>
      </c>
      <c r="D2588" s="33" t="s">
        <v>698</v>
      </c>
      <c r="E2588" s="28">
        <v>45829.13144675926</v>
      </c>
      <c r="F2588" s="33" t="s">
        <v>696</v>
      </c>
      <c r="G2588" s="28">
        <v>45828.13144675926</v>
      </c>
    </row>
    <row r="2589" spans="1:7" x14ac:dyDescent="0.25">
      <c r="A2589" s="33" t="s">
        <v>10005</v>
      </c>
      <c r="B2589" s="33" t="s">
        <v>8278</v>
      </c>
      <c r="C2589" s="33" t="s">
        <v>699</v>
      </c>
      <c r="D2589" s="33" t="s">
        <v>698</v>
      </c>
      <c r="E2589" s="28">
        <v>45829.131550925929</v>
      </c>
      <c r="F2589" s="33" t="s">
        <v>696</v>
      </c>
      <c r="G2589" s="28">
        <v>45828.131550925929</v>
      </c>
    </row>
    <row r="2590" spans="1:7" x14ac:dyDescent="0.25">
      <c r="A2590" s="33" t="s">
        <v>10006</v>
      </c>
      <c r="B2590" s="33" t="s">
        <v>8280</v>
      </c>
      <c r="C2590" s="33" t="s">
        <v>699</v>
      </c>
      <c r="D2590" s="33" t="s">
        <v>698</v>
      </c>
      <c r="E2590" s="28">
        <v>45829.131631944445</v>
      </c>
      <c r="F2590" s="33" t="s">
        <v>696</v>
      </c>
      <c r="G2590" s="28">
        <v>45828.131631944445</v>
      </c>
    </row>
    <row r="2591" spans="1:7" x14ac:dyDescent="0.25">
      <c r="A2591" s="33" t="s">
        <v>10007</v>
      </c>
      <c r="B2591" s="33" t="s">
        <v>8282</v>
      </c>
      <c r="C2591" s="33" t="s">
        <v>699</v>
      </c>
      <c r="D2591" s="33" t="s">
        <v>698</v>
      </c>
      <c r="E2591" s="28">
        <v>45829.13177083333</v>
      </c>
      <c r="F2591" s="33" t="s">
        <v>696</v>
      </c>
      <c r="G2591" s="28">
        <v>45828.13177083333</v>
      </c>
    </row>
    <row r="2592" spans="1:7" x14ac:dyDescent="0.25">
      <c r="A2592" s="33" t="s">
        <v>10008</v>
      </c>
      <c r="B2592" s="33" t="s">
        <v>8286</v>
      </c>
      <c r="C2592" s="33" t="s">
        <v>699</v>
      </c>
      <c r="D2592" s="33" t="s">
        <v>698</v>
      </c>
      <c r="E2592" s="28">
        <v>45829.131886574076</v>
      </c>
      <c r="F2592" s="33" t="s">
        <v>696</v>
      </c>
      <c r="G2592" s="28">
        <v>45828.131886574076</v>
      </c>
    </row>
    <row r="2593" spans="1:7" x14ac:dyDescent="0.25">
      <c r="A2593" s="33" t="s">
        <v>10009</v>
      </c>
      <c r="B2593" s="33" t="s">
        <v>8288</v>
      </c>
      <c r="C2593" s="33" t="s">
        <v>699</v>
      </c>
      <c r="D2593" s="33" t="s">
        <v>698</v>
      </c>
      <c r="E2593" s="28">
        <v>45829.132337962961</v>
      </c>
      <c r="F2593" s="33" t="s">
        <v>696</v>
      </c>
      <c r="G2593" s="28">
        <v>45828.132337962961</v>
      </c>
    </row>
    <row r="2594" spans="1:7" x14ac:dyDescent="0.25">
      <c r="A2594" s="33" t="s">
        <v>10010</v>
      </c>
      <c r="B2594" s="33" t="s">
        <v>8284</v>
      </c>
      <c r="C2594" s="33" t="s">
        <v>699</v>
      </c>
      <c r="D2594" s="33" t="s">
        <v>698</v>
      </c>
      <c r="E2594" s="28">
        <v>45829.132534722223</v>
      </c>
      <c r="F2594" s="33" t="s">
        <v>696</v>
      </c>
      <c r="G2594" s="28">
        <v>45828.132534722223</v>
      </c>
    </row>
    <row r="2595" spans="1:7" x14ac:dyDescent="0.25">
      <c r="A2595" s="33" t="s">
        <v>10011</v>
      </c>
      <c r="B2595" s="33" t="s">
        <v>8290</v>
      </c>
      <c r="C2595" s="33" t="s">
        <v>699</v>
      </c>
      <c r="D2595" s="33" t="s">
        <v>698</v>
      </c>
      <c r="E2595" s="28">
        <v>45829.132789351854</v>
      </c>
      <c r="F2595" s="33" t="s">
        <v>696</v>
      </c>
      <c r="G2595" s="28">
        <v>45828.132789351854</v>
      </c>
    </row>
    <row r="2596" spans="1:7" x14ac:dyDescent="0.25">
      <c r="A2596" s="33" t="s">
        <v>10012</v>
      </c>
      <c r="B2596" s="33" t="s">
        <v>8292</v>
      </c>
      <c r="C2596" s="33" t="s">
        <v>699</v>
      </c>
      <c r="D2596" s="33" t="s">
        <v>698</v>
      </c>
      <c r="E2596" s="28">
        <v>45829.132893518516</v>
      </c>
      <c r="F2596" s="33" t="s">
        <v>696</v>
      </c>
      <c r="G2596" s="28">
        <v>45828.132893518516</v>
      </c>
    </row>
    <row r="2597" spans="1:7" x14ac:dyDescent="0.25">
      <c r="A2597" s="33" t="s">
        <v>10013</v>
      </c>
      <c r="B2597" s="33" t="s">
        <v>8294</v>
      </c>
      <c r="C2597" s="33" t="s">
        <v>699</v>
      </c>
      <c r="D2597" s="33" t="s">
        <v>698</v>
      </c>
      <c r="E2597" s="28">
        <v>45829.133032407408</v>
      </c>
      <c r="F2597" s="33" t="s">
        <v>696</v>
      </c>
      <c r="G2597" s="28">
        <v>45828.133032407408</v>
      </c>
    </row>
    <row r="2598" spans="1:7" x14ac:dyDescent="0.25">
      <c r="A2598" s="33" t="s">
        <v>10014</v>
      </c>
      <c r="B2598" s="33" t="s">
        <v>8296</v>
      </c>
      <c r="C2598" s="33" t="s">
        <v>699</v>
      </c>
      <c r="D2598" s="33" t="s">
        <v>698</v>
      </c>
      <c r="E2598" s="28">
        <v>45829.133067129631</v>
      </c>
      <c r="F2598" s="33" t="s">
        <v>696</v>
      </c>
      <c r="G2598" s="28">
        <v>45828.133067129631</v>
      </c>
    </row>
    <row r="2599" spans="1:7" x14ac:dyDescent="0.25">
      <c r="A2599" s="33" t="s">
        <v>10015</v>
      </c>
      <c r="B2599" s="33" t="s">
        <v>8298</v>
      </c>
      <c r="C2599" s="33" t="s">
        <v>699</v>
      </c>
      <c r="D2599" s="33" t="s">
        <v>698</v>
      </c>
      <c r="E2599" s="28">
        <v>45829.13318287037</v>
      </c>
      <c r="F2599" s="33" t="s">
        <v>696</v>
      </c>
      <c r="G2599" s="28">
        <v>45828.13318287037</v>
      </c>
    </row>
    <row r="2600" spans="1:7" x14ac:dyDescent="0.25">
      <c r="A2600" s="33" t="s">
        <v>10016</v>
      </c>
      <c r="B2600" s="33" t="s">
        <v>8300</v>
      </c>
      <c r="C2600" s="33" t="s">
        <v>699</v>
      </c>
      <c r="D2600" s="33" t="s">
        <v>698</v>
      </c>
      <c r="E2600" s="28">
        <v>45829.133263888885</v>
      </c>
      <c r="F2600" s="33" t="s">
        <v>696</v>
      </c>
      <c r="G2600" s="28">
        <v>45828.133263888885</v>
      </c>
    </row>
    <row r="2601" spans="1:7" x14ac:dyDescent="0.25">
      <c r="A2601" s="33" t="s">
        <v>10017</v>
      </c>
      <c r="B2601" s="33" t="s">
        <v>5451</v>
      </c>
      <c r="C2601" s="33" t="s">
        <v>717</v>
      </c>
      <c r="D2601" s="33" t="s">
        <v>718</v>
      </c>
      <c r="E2601" s="28">
        <v>45829.13517361111</v>
      </c>
      <c r="F2601" s="33" t="s">
        <v>696</v>
      </c>
      <c r="G2601" s="28">
        <v>45828.13517361111</v>
      </c>
    </row>
    <row r="2602" spans="1:7" x14ac:dyDescent="0.25">
      <c r="A2602" s="33" t="s">
        <v>10018</v>
      </c>
      <c r="B2602" s="33" t="s">
        <v>10019</v>
      </c>
      <c r="C2602" s="33" t="s">
        <v>699</v>
      </c>
      <c r="D2602" s="33" t="s">
        <v>714</v>
      </c>
      <c r="E2602" s="28">
        <v>45829.141550925924</v>
      </c>
      <c r="F2602" s="33" t="s">
        <v>696</v>
      </c>
      <c r="G2602" s="28">
        <v>45828.141550925924</v>
      </c>
    </row>
    <row r="2603" spans="1:7" x14ac:dyDescent="0.25">
      <c r="A2603" s="33" t="s">
        <v>10020</v>
      </c>
      <c r="B2603" s="33" t="s">
        <v>10021</v>
      </c>
      <c r="C2603" s="33" t="s">
        <v>699</v>
      </c>
      <c r="D2603" s="33" t="s">
        <v>714</v>
      </c>
      <c r="E2603" s="28">
        <v>45829.141631944447</v>
      </c>
      <c r="F2603" s="33" t="s">
        <v>696</v>
      </c>
      <c r="G2603" s="28">
        <v>45828.141631944447</v>
      </c>
    </row>
    <row r="2604" spans="1:7" x14ac:dyDescent="0.25">
      <c r="A2604" s="33" t="s">
        <v>10022</v>
      </c>
      <c r="B2604" s="33" t="s">
        <v>8317</v>
      </c>
      <c r="C2604" s="33" t="s">
        <v>699</v>
      </c>
      <c r="D2604" s="33" t="s">
        <v>714</v>
      </c>
      <c r="E2604" s="28">
        <v>45829.142060185186</v>
      </c>
      <c r="F2604" s="33" t="s">
        <v>696</v>
      </c>
      <c r="G2604" s="28">
        <v>45828.142060185186</v>
      </c>
    </row>
    <row r="2605" spans="1:7" x14ac:dyDescent="0.25">
      <c r="A2605" s="33" t="s">
        <v>10023</v>
      </c>
      <c r="B2605" s="33" t="s">
        <v>8353</v>
      </c>
      <c r="C2605" s="33" t="s">
        <v>699</v>
      </c>
      <c r="D2605" s="33" t="s">
        <v>714</v>
      </c>
      <c r="E2605" s="28">
        <v>45829.144305555557</v>
      </c>
      <c r="F2605" s="33" t="s">
        <v>696</v>
      </c>
      <c r="G2605" s="28">
        <v>45828.144305555557</v>
      </c>
    </row>
    <row r="2606" spans="1:7" x14ac:dyDescent="0.25">
      <c r="A2606" s="33" t="s">
        <v>10024</v>
      </c>
      <c r="B2606" s="33" t="s">
        <v>10025</v>
      </c>
      <c r="C2606" s="33" t="s">
        <v>699</v>
      </c>
      <c r="D2606" s="33" t="s">
        <v>714</v>
      </c>
      <c r="E2606" s="28">
        <v>45829.144780092596</v>
      </c>
      <c r="F2606" s="33" t="s">
        <v>696</v>
      </c>
      <c r="G2606" s="28">
        <v>45828.144780092596</v>
      </c>
    </row>
    <row r="2607" spans="1:7" x14ac:dyDescent="0.25">
      <c r="A2607" s="33" t="s">
        <v>10026</v>
      </c>
      <c r="B2607" s="33" t="s">
        <v>4529</v>
      </c>
      <c r="C2607" s="33" t="s">
        <v>694</v>
      </c>
      <c r="D2607" s="33" t="s">
        <v>695</v>
      </c>
      <c r="E2607" s="28">
        <v>45829.144791666666</v>
      </c>
      <c r="F2607" s="33" t="s">
        <v>696</v>
      </c>
      <c r="G2607" s="28">
        <v>45828.144791666666</v>
      </c>
    </row>
    <row r="2608" spans="1:7" x14ac:dyDescent="0.25">
      <c r="A2608" s="33" t="s">
        <v>10027</v>
      </c>
      <c r="B2608" s="33" t="s">
        <v>4527</v>
      </c>
      <c r="C2608" s="33" t="s">
        <v>694</v>
      </c>
      <c r="D2608" s="33" t="s">
        <v>695</v>
      </c>
      <c r="E2608" s="28">
        <v>45829.144826388889</v>
      </c>
      <c r="F2608" s="33" t="s">
        <v>696</v>
      </c>
      <c r="G2608" s="28">
        <v>45828.144826388889</v>
      </c>
    </row>
    <row r="2609" spans="1:7" x14ac:dyDescent="0.25">
      <c r="A2609" s="33" t="s">
        <v>10028</v>
      </c>
      <c r="B2609" s="33" t="s">
        <v>4428</v>
      </c>
      <c r="C2609" s="33" t="s">
        <v>694</v>
      </c>
      <c r="D2609" s="33" t="s">
        <v>695</v>
      </c>
      <c r="E2609" s="28">
        <v>45829.144884259258</v>
      </c>
      <c r="F2609" s="33" t="s">
        <v>696</v>
      </c>
      <c r="G2609" s="28">
        <v>45828.144884259258</v>
      </c>
    </row>
    <row r="2610" spans="1:7" x14ac:dyDescent="0.25">
      <c r="A2610" s="33" t="s">
        <v>10029</v>
      </c>
      <c r="B2610" s="33" t="s">
        <v>4426</v>
      </c>
      <c r="C2610" s="33" t="s">
        <v>694</v>
      </c>
      <c r="D2610" s="33" t="s">
        <v>695</v>
      </c>
      <c r="E2610" s="28">
        <v>45829.144930555558</v>
      </c>
      <c r="F2610" s="33" t="s">
        <v>696</v>
      </c>
      <c r="G2610" s="28">
        <v>45828.144930555558</v>
      </c>
    </row>
    <row r="2611" spans="1:7" x14ac:dyDescent="0.25">
      <c r="A2611" s="33" t="s">
        <v>10030</v>
      </c>
      <c r="B2611" s="33" t="s">
        <v>6215</v>
      </c>
      <c r="C2611" s="33" t="s">
        <v>694</v>
      </c>
      <c r="D2611" s="33" t="s">
        <v>695</v>
      </c>
      <c r="E2611" s="28">
        <v>45829.144999999997</v>
      </c>
      <c r="F2611" s="33" t="s">
        <v>696</v>
      </c>
      <c r="G2611" s="28">
        <v>45828.144999999997</v>
      </c>
    </row>
    <row r="2612" spans="1:7" x14ac:dyDescent="0.25">
      <c r="A2612" s="33" t="s">
        <v>10031</v>
      </c>
      <c r="B2612" s="33" t="s">
        <v>6224</v>
      </c>
      <c r="C2612" s="33" t="s">
        <v>694</v>
      </c>
      <c r="D2612" s="33" t="s">
        <v>695</v>
      </c>
      <c r="E2612" s="28">
        <v>45829.14503472222</v>
      </c>
      <c r="F2612" s="33" t="s">
        <v>696</v>
      </c>
      <c r="G2612" s="28">
        <v>45828.14503472222</v>
      </c>
    </row>
    <row r="2613" spans="1:7" x14ac:dyDescent="0.25">
      <c r="A2613" s="33" t="s">
        <v>10032</v>
      </c>
      <c r="B2613" s="33" t="s">
        <v>6226</v>
      </c>
      <c r="C2613" s="33" t="s">
        <v>694</v>
      </c>
      <c r="D2613" s="33" t="s">
        <v>695</v>
      </c>
      <c r="E2613" s="28">
        <v>45829.14508101852</v>
      </c>
      <c r="F2613" s="33" t="s">
        <v>696</v>
      </c>
      <c r="G2613" s="28">
        <v>45828.14508101852</v>
      </c>
    </row>
    <row r="2614" spans="1:7" x14ac:dyDescent="0.25">
      <c r="A2614" s="33" t="s">
        <v>10033</v>
      </c>
      <c r="B2614" s="33" t="s">
        <v>6228</v>
      </c>
      <c r="C2614" s="33" t="s">
        <v>694</v>
      </c>
      <c r="D2614" s="33" t="s">
        <v>695</v>
      </c>
      <c r="E2614" s="28">
        <v>45829.145162037035</v>
      </c>
      <c r="F2614" s="33" t="s">
        <v>696</v>
      </c>
      <c r="G2614" s="28">
        <v>45828.145162037035</v>
      </c>
    </row>
    <row r="2615" spans="1:7" x14ac:dyDescent="0.25">
      <c r="A2615" s="33" t="s">
        <v>10034</v>
      </c>
      <c r="B2615" s="33" t="s">
        <v>6222</v>
      </c>
      <c r="C2615" s="33" t="s">
        <v>694</v>
      </c>
      <c r="D2615" s="33" t="s">
        <v>695</v>
      </c>
      <c r="E2615" s="28">
        <v>45829.14534722222</v>
      </c>
      <c r="F2615" s="33" t="s">
        <v>696</v>
      </c>
      <c r="G2615" s="28">
        <v>45828.14534722222</v>
      </c>
    </row>
    <row r="2616" spans="1:7" x14ac:dyDescent="0.25">
      <c r="A2616" s="33" t="s">
        <v>10035</v>
      </c>
      <c r="B2616" s="33" t="s">
        <v>6241</v>
      </c>
      <c r="C2616" s="33" t="s">
        <v>694</v>
      </c>
      <c r="D2616" s="33" t="s">
        <v>695</v>
      </c>
      <c r="E2616" s="28">
        <v>45829.145451388889</v>
      </c>
      <c r="F2616" s="33" t="s">
        <v>696</v>
      </c>
      <c r="G2616" s="28">
        <v>45828.145451388889</v>
      </c>
    </row>
    <row r="2617" spans="1:7" x14ac:dyDescent="0.25">
      <c r="A2617" s="33" t="s">
        <v>10036</v>
      </c>
      <c r="B2617" s="33" t="s">
        <v>6237</v>
      </c>
      <c r="C2617" s="33" t="s">
        <v>694</v>
      </c>
      <c r="D2617" s="33" t="s">
        <v>695</v>
      </c>
      <c r="E2617" s="28">
        <v>45829.145532407405</v>
      </c>
      <c r="F2617" s="33" t="s">
        <v>696</v>
      </c>
      <c r="G2617" s="28">
        <v>45828.145532407405</v>
      </c>
    </row>
    <row r="2618" spans="1:7" x14ac:dyDescent="0.25">
      <c r="A2618" s="33" t="s">
        <v>10037</v>
      </c>
      <c r="B2618" s="33" t="s">
        <v>6230</v>
      </c>
      <c r="C2618" s="33" t="s">
        <v>694</v>
      </c>
      <c r="D2618" s="33" t="s">
        <v>695</v>
      </c>
      <c r="E2618" s="28">
        <v>45829.145671296297</v>
      </c>
      <c r="F2618" s="33" t="s">
        <v>696</v>
      </c>
      <c r="G2618" s="28">
        <v>45828.145671296297</v>
      </c>
    </row>
    <row r="2619" spans="1:7" x14ac:dyDescent="0.25">
      <c r="A2619" s="33" t="s">
        <v>10038</v>
      </c>
      <c r="B2619" s="33" t="s">
        <v>6239</v>
      </c>
      <c r="C2619" s="33" t="s">
        <v>694</v>
      </c>
      <c r="D2619" s="33" t="s">
        <v>695</v>
      </c>
      <c r="E2619" s="28">
        <v>45829.145752314813</v>
      </c>
      <c r="F2619" s="33" t="s">
        <v>696</v>
      </c>
      <c r="G2619" s="28">
        <v>45828.145752314813</v>
      </c>
    </row>
    <row r="2620" spans="1:7" x14ac:dyDescent="0.25">
      <c r="A2620" s="33" t="s">
        <v>10039</v>
      </c>
      <c r="B2620" s="33" t="s">
        <v>8445</v>
      </c>
      <c r="C2620" s="33" t="s">
        <v>694</v>
      </c>
      <c r="D2620" s="33" t="s">
        <v>695</v>
      </c>
      <c r="E2620" s="28">
        <v>45829.146874999999</v>
      </c>
      <c r="F2620" s="33" t="s">
        <v>696</v>
      </c>
      <c r="G2620" s="28">
        <v>45828.146874999999</v>
      </c>
    </row>
    <row r="2621" spans="1:7" x14ac:dyDescent="0.25">
      <c r="A2621" s="33" t="s">
        <v>10040</v>
      </c>
      <c r="B2621" s="33" t="s">
        <v>10041</v>
      </c>
      <c r="C2621" s="33" t="s">
        <v>699</v>
      </c>
      <c r="D2621" s="33" t="s">
        <v>714</v>
      </c>
      <c r="E2621" s="28">
        <v>45829.146886574075</v>
      </c>
      <c r="F2621" s="33" t="s">
        <v>696</v>
      </c>
      <c r="G2621" s="28">
        <v>45828.146886574075</v>
      </c>
    </row>
    <row r="2622" spans="1:7" x14ac:dyDescent="0.25">
      <c r="A2622" s="33" t="s">
        <v>10042</v>
      </c>
      <c r="B2622" s="33" t="s">
        <v>10043</v>
      </c>
      <c r="C2622" s="33" t="s">
        <v>699</v>
      </c>
      <c r="D2622" s="33" t="s">
        <v>714</v>
      </c>
      <c r="E2622" s="28">
        <v>45829.148229166669</v>
      </c>
      <c r="F2622" s="33" t="s">
        <v>696</v>
      </c>
      <c r="G2622" s="28">
        <v>45828.148229166669</v>
      </c>
    </row>
    <row r="2623" spans="1:7" x14ac:dyDescent="0.25">
      <c r="A2623" s="33" t="s">
        <v>10044</v>
      </c>
      <c r="B2623" s="33" t="s">
        <v>2802</v>
      </c>
      <c r="C2623" s="33" t="s">
        <v>709</v>
      </c>
      <c r="D2623" s="33" t="s">
        <v>77</v>
      </c>
      <c r="E2623" s="28">
        <v>45829.147928240738</v>
      </c>
      <c r="F2623" s="33" t="s">
        <v>696</v>
      </c>
      <c r="G2623" s="28">
        <v>45828.147928240738</v>
      </c>
    </row>
    <row r="2624" spans="1:7" x14ac:dyDescent="0.25">
      <c r="A2624" s="33" t="s">
        <v>10045</v>
      </c>
      <c r="B2624" s="33" t="s">
        <v>5498</v>
      </c>
      <c r="C2624" s="33" t="s">
        <v>709</v>
      </c>
      <c r="D2624" s="33" t="s">
        <v>77</v>
      </c>
      <c r="E2624" s="28">
        <v>45829.148217592592</v>
      </c>
      <c r="F2624" s="33" t="s">
        <v>696</v>
      </c>
      <c r="G2624" s="28">
        <v>45828.148217592592</v>
      </c>
    </row>
    <row r="2625" spans="1:7" x14ac:dyDescent="0.25">
      <c r="A2625" s="33" t="s">
        <v>10046</v>
      </c>
      <c r="B2625" s="33" t="s">
        <v>8410</v>
      </c>
      <c r="C2625" s="33" t="s">
        <v>699</v>
      </c>
      <c r="D2625" s="33" t="s">
        <v>711</v>
      </c>
      <c r="E2625" s="28">
        <v>45829.149351851855</v>
      </c>
      <c r="F2625" s="33" t="s">
        <v>696</v>
      </c>
      <c r="G2625" s="28">
        <v>45828.149351851855</v>
      </c>
    </row>
    <row r="2626" spans="1:7" x14ac:dyDescent="0.25">
      <c r="A2626" s="33" t="s">
        <v>10047</v>
      </c>
      <c r="B2626" s="33" t="s">
        <v>8408</v>
      </c>
      <c r="C2626" s="33" t="s">
        <v>699</v>
      </c>
      <c r="D2626" s="33" t="s">
        <v>711</v>
      </c>
      <c r="E2626" s="28">
        <v>45829.149421296293</v>
      </c>
      <c r="F2626" s="33" t="s">
        <v>696</v>
      </c>
      <c r="G2626" s="28">
        <v>45828.149421296293</v>
      </c>
    </row>
    <row r="2627" spans="1:7" x14ac:dyDescent="0.25">
      <c r="A2627" s="33" t="s">
        <v>10048</v>
      </c>
      <c r="B2627" s="33" t="s">
        <v>8406</v>
      </c>
      <c r="C2627" s="33" t="s">
        <v>699</v>
      </c>
      <c r="D2627" s="33" t="s">
        <v>711</v>
      </c>
      <c r="E2627" s="28">
        <v>45829.149444444447</v>
      </c>
      <c r="F2627" s="33" t="s">
        <v>696</v>
      </c>
      <c r="G2627" s="28">
        <v>45828.149444444447</v>
      </c>
    </row>
    <row r="2628" spans="1:7" x14ac:dyDescent="0.25">
      <c r="A2628" s="33" t="s">
        <v>10049</v>
      </c>
      <c r="B2628" s="33" t="s">
        <v>8404</v>
      </c>
      <c r="C2628" s="33" t="s">
        <v>699</v>
      </c>
      <c r="D2628" s="33" t="s">
        <v>711</v>
      </c>
      <c r="E2628" s="28">
        <v>45829.14949074074</v>
      </c>
      <c r="F2628" s="33" t="s">
        <v>696</v>
      </c>
      <c r="G2628" s="28">
        <v>45828.14949074074</v>
      </c>
    </row>
    <row r="2629" spans="1:7" x14ac:dyDescent="0.25">
      <c r="A2629" s="33" t="s">
        <v>10050</v>
      </c>
      <c r="B2629" s="33" t="s">
        <v>8346</v>
      </c>
      <c r="C2629" s="33" t="s">
        <v>699</v>
      </c>
      <c r="D2629" s="33" t="s">
        <v>711</v>
      </c>
      <c r="E2629" s="28">
        <v>45829.149537037039</v>
      </c>
      <c r="F2629" s="33" t="s">
        <v>696</v>
      </c>
      <c r="G2629" s="28">
        <v>45828.149537037039</v>
      </c>
    </row>
    <row r="2630" spans="1:7" x14ac:dyDescent="0.25">
      <c r="A2630" s="33" t="s">
        <v>10051</v>
      </c>
      <c r="B2630" s="33" t="s">
        <v>8397</v>
      </c>
      <c r="C2630" s="33" t="s">
        <v>699</v>
      </c>
      <c r="D2630" s="33" t="s">
        <v>711</v>
      </c>
      <c r="E2630" s="28">
        <v>45829.149560185186</v>
      </c>
      <c r="F2630" s="33" t="s">
        <v>696</v>
      </c>
      <c r="G2630" s="28">
        <v>45828.149560185186</v>
      </c>
    </row>
    <row r="2631" spans="1:7" x14ac:dyDescent="0.25">
      <c r="A2631" s="33" t="s">
        <v>10052</v>
      </c>
      <c r="B2631" s="33" t="s">
        <v>8402</v>
      </c>
      <c r="C2631" s="33" t="s">
        <v>699</v>
      </c>
      <c r="D2631" s="33" t="s">
        <v>711</v>
      </c>
      <c r="E2631" s="28">
        <v>45829.149594907409</v>
      </c>
      <c r="F2631" s="33" t="s">
        <v>696</v>
      </c>
      <c r="G2631" s="28">
        <v>45828.149594907409</v>
      </c>
    </row>
    <row r="2632" spans="1:7" x14ac:dyDescent="0.25">
      <c r="A2632" s="33" t="s">
        <v>10053</v>
      </c>
      <c r="B2632" s="33" t="s">
        <v>1803</v>
      </c>
      <c r="C2632" s="33" t="s">
        <v>702</v>
      </c>
      <c r="D2632" s="33" t="s">
        <v>77</v>
      </c>
      <c r="E2632" s="28">
        <v>45829.150613425925</v>
      </c>
      <c r="F2632" s="33" t="s">
        <v>696</v>
      </c>
      <c r="G2632" s="28">
        <v>45828.150613425925</v>
      </c>
    </row>
    <row r="2633" spans="1:7" x14ac:dyDescent="0.25">
      <c r="A2633" s="33" t="s">
        <v>10054</v>
      </c>
      <c r="B2633" s="33" t="s">
        <v>8552</v>
      </c>
      <c r="C2633" s="33" t="s">
        <v>704</v>
      </c>
      <c r="D2633" s="33" t="s">
        <v>716</v>
      </c>
      <c r="E2633" s="28">
        <v>45829.159386574072</v>
      </c>
      <c r="F2633" s="33" t="s">
        <v>696</v>
      </c>
      <c r="G2633" s="28">
        <v>45828.159386574072</v>
      </c>
    </row>
    <row r="2634" spans="1:7" x14ac:dyDescent="0.25">
      <c r="A2634" s="33" t="s">
        <v>10055</v>
      </c>
      <c r="B2634" s="33" t="s">
        <v>8552</v>
      </c>
      <c r="C2634" s="33" t="s">
        <v>707</v>
      </c>
      <c r="D2634" s="33" t="s">
        <v>716</v>
      </c>
      <c r="E2634" s="28">
        <v>45829.159849537034</v>
      </c>
      <c r="F2634" s="33" t="s">
        <v>696</v>
      </c>
      <c r="G2634" s="28">
        <v>45828.159849537034</v>
      </c>
    </row>
    <row r="2635" spans="1:7" x14ac:dyDescent="0.25">
      <c r="A2635" s="33" t="s">
        <v>10056</v>
      </c>
      <c r="B2635" s="33" t="s">
        <v>8206</v>
      </c>
      <c r="C2635" s="33" t="s">
        <v>694</v>
      </c>
      <c r="D2635" s="33" t="s">
        <v>695</v>
      </c>
      <c r="E2635" s="28">
        <v>45829.163680555554</v>
      </c>
      <c r="F2635" s="33" t="s">
        <v>696</v>
      </c>
      <c r="G2635" s="28">
        <v>45828.163680555554</v>
      </c>
    </row>
    <row r="2636" spans="1:7" x14ac:dyDescent="0.25">
      <c r="A2636" s="33" t="s">
        <v>10057</v>
      </c>
      <c r="B2636" s="33" t="s">
        <v>8435</v>
      </c>
      <c r="C2636" s="33" t="s">
        <v>704</v>
      </c>
      <c r="D2636" s="33" t="s">
        <v>716</v>
      </c>
      <c r="E2636" s="28">
        <v>45829.176840277774</v>
      </c>
      <c r="F2636" s="33" t="s">
        <v>696</v>
      </c>
      <c r="G2636" s="28">
        <v>45828.176840277774</v>
      </c>
    </row>
    <row r="2637" spans="1:7" x14ac:dyDescent="0.25">
      <c r="A2637" s="33" t="s">
        <v>10058</v>
      </c>
      <c r="B2637" s="33" t="s">
        <v>8496</v>
      </c>
      <c r="C2637" s="33" t="s">
        <v>704</v>
      </c>
      <c r="D2637" s="33" t="s">
        <v>716</v>
      </c>
      <c r="E2637" s="28">
        <v>45829.17763888889</v>
      </c>
      <c r="F2637" s="33" t="s">
        <v>696</v>
      </c>
      <c r="G2637" s="28">
        <v>45828.17763888889</v>
      </c>
    </row>
    <row r="2638" spans="1:7" x14ac:dyDescent="0.25">
      <c r="A2638" s="33" t="s">
        <v>10059</v>
      </c>
      <c r="B2638" s="33" t="s">
        <v>8266</v>
      </c>
      <c r="C2638" s="33" t="s">
        <v>699</v>
      </c>
      <c r="D2638" s="33" t="s">
        <v>714</v>
      </c>
      <c r="E2638" s="28">
        <v>45829.178749999999</v>
      </c>
      <c r="F2638" s="33" t="s">
        <v>696</v>
      </c>
      <c r="G2638" s="28">
        <v>45828.178749999999</v>
      </c>
    </row>
    <row r="2639" spans="1:7" x14ac:dyDescent="0.25">
      <c r="A2639" s="33" t="s">
        <v>10060</v>
      </c>
      <c r="B2639" s="33" t="s">
        <v>8269</v>
      </c>
      <c r="C2639" s="33" t="s">
        <v>699</v>
      </c>
      <c r="D2639" s="33" t="s">
        <v>714</v>
      </c>
      <c r="E2639" s="28">
        <v>45829.178842592592</v>
      </c>
      <c r="F2639" s="33" t="s">
        <v>696</v>
      </c>
      <c r="G2639" s="28">
        <v>45828.178842592592</v>
      </c>
    </row>
    <row r="2640" spans="1:7" x14ac:dyDescent="0.25">
      <c r="A2640" s="33" t="s">
        <v>10061</v>
      </c>
      <c r="B2640" s="33" t="s">
        <v>8496</v>
      </c>
      <c r="C2640" s="33" t="s">
        <v>707</v>
      </c>
      <c r="D2640" s="33" t="s">
        <v>716</v>
      </c>
      <c r="E2640" s="28">
        <v>45829.180046296293</v>
      </c>
      <c r="F2640" s="33" t="s">
        <v>696</v>
      </c>
      <c r="G2640" s="28">
        <v>45828.180046296293</v>
      </c>
    </row>
    <row r="2641" spans="1:7" x14ac:dyDescent="0.25">
      <c r="A2641" s="33" t="s">
        <v>10062</v>
      </c>
      <c r="B2641" s="33" t="s">
        <v>3720</v>
      </c>
      <c r="C2641" s="33" t="s">
        <v>717</v>
      </c>
      <c r="D2641" s="33" t="s">
        <v>718</v>
      </c>
      <c r="E2641" s="28">
        <v>45829.191296296296</v>
      </c>
      <c r="F2641" s="33" t="s">
        <v>696</v>
      </c>
      <c r="G2641" s="28">
        <v>45828.191296296296</v>
      </c>
    </row>
    <row r="2642" spans="1:7" x14ac:dyDescent="0.25">
      <c r="A2642" s="33" t="s">
        <v>10063</v>
      </c>
      <c r="B2642" s="33" t="s">
        <v>2103</v>
      </c>
      <c r="C2642" s="33" t="s">
        <v>717</v>
      </c>
      <c r="D2642" s="33" t="s">
        <v>718</v>
      </c>
      <c r="E2642" s="28">
        <v>45829.191296296296</v>
      </c>
      <c r="F2642" s="33" t="s">
        <v>696</v>
      </c>
      <c r="G2642" s="28">
        <v>45828.191296296296</v>
      </c>
    </row>
    <row r="2643" spans="1:7" x14ac:dyDescent="0.25">
      <c r="A2643" s="33" t="s">
        <v>10064</v>
      </c>
      <c r="B2643" s="33" t="s">
        <v>3249</v>
      </c>
      <c r="C2643" s="33" t="s">
        <v>702</v>
      </c>
      <c r="D2643" s="33" t="s">
        <v>77</v>
      </c>
      <c r="E2643" s="28">
        <v>45829.17324074074</v>
      </c>
      <c r="F2643" s="33" t="s">
        <v>696</v>
      </c>
      <c r="G2643" s="28">
        <v>45828.17324074074</v>
      </c>
    </row>
    <row r="2644" spans="1:7" x14ac:dyDescent="0.25">
      <c r="A2644" s="33" t="s">
        <v>10065</v>
      </c>
      <c r="B2644" s="33" t="s">
        <v>4930</v>
      </c>
      <c r="C2644" s="33" t="s">
        <v>702</v>
      </c>
      <c r="D2644" s="33" t="s">
        <v>77</v>
      </c>
      <c r="E2644" s="28">
        <v>45829.193043981482</v>
      </c>
      <c r="F2644" s="33" t="s">
        <v>696</v>
      </c>
      <c r="G2644" s="28">
        <v>45828.193043981482</v>
      </c>
    </row>
    <row r="2645" spans="1:7" x14ac:dyDescent="0.25">
      <c r="A2645" s="33" t="s">
        <v>10066</v>
      </c>
      <c r="B2645" s="33" t="s">
        <v>8493</v>
      </c>
      <c r="C2645" s="33" t="s">
        <v>704</v>
      </c>
      <c r="D2645" s="33" t="s">
        <v>720</v>
      </c>
      <c r="E2645" s="28">
        <v>45829.196192129632</v>
      </c>
      <c r="F2645" s="33" t="s">
        <v>696</v>
      </c>
      <c r="G2645" s="28">
        <v>45828.196192129632</v>
      </c>
    </row>
    <row r="2646" spans="1:7" x14ac:dyDescent="0.25">
      <c r="A2646" s="33" t="s">
        <v>10067</v>
      </c>
      <c r="B2646" s="33" t="s">
        <v>8498</v>
      </c>
      <c r="C2646" s="33" t="s">
        <v>704</v>
      </c>
      <c r="D2646" s="33" t="s">
        <v>720</v>
      </c>
      <c r="E2646" s="28">
        <v>45829.19636574074</v>
      </c>
      <c r="F2646" s="33" t="s">
        <v>696</v>
      </c>
      <c r="G2646" s="28">
        <v>45828.19636574074</v>
      </c>
    </row>
    <row r="2647" spans="1:7" x14ac:dyDescent="0.25">
      <c r="A2647" s="33" t="s">
        <v>10068</v>
      </c>
      <c r="B2647" s="33" t="s">
        <v>8419</v>
      </c>
      <c r="C2647" s="33" t="s">
        <v>699</v>
      </c>
      <c r="D2647" s="33" t="s">
        <v>711</v>
      </c>
      <c r="E2647" s="28">
        <v>45829.196886574071</v>
      </c>
      <c r="F2647" s="33" t="s">
        <v>696</v>
      </c>
      <c r="G2647" s="28">
        <v>45828.196886574071</v>
      </c>
    </row>
    <row r="2648" spans="1:7" x14ac:dyDescent="0.25">
      <c r="A2648" s="33" t="s">
        <v>10069</v>
      </c>
      <c r="B2648" s="33" t="s">
        <v>8412</v>
      </c>
      <c r="C2648" s="33" t="s">
        <v>699</v>
      </c>
      <c r="D2648" s="33" t="s">
        <v>711</v>
      </c>
      <c r="E2648" s="28">
        <v>45829.197187500002</v>
      </c>
      <c r="F2648" s="33" t="s">
        <v>696</v>
      </c>
      <c r="G2648" s="28">
        <v>45828.197187500002</v>
      </c>
    </row>
    <row r="2649" spans="1:7" x14ac:dyDescent="0.25">
      <c r="A2649" s="33" t="s">
        <v>10070</v>
      </c>
      <c r="B2649" s="33" t="s">
        <v>8417</v>
      </c>
      <c r="C2649" s="33" t="s">
        <v>699</v>
      </c>
      <c r="D2649" s="33" t="s">
        <v>711</v>
      </c>
      <c r="E2649" s="28">
        <v>45829.19736111111</v>
      </c>
      <c r="F2649" s="33" t="s">
        <v>696</v>
      </c>
      <c r="G2649" s="28">
        <v>45828.19736111111</v>
      </c>
    </row>
    <row r="2650" spans="1:7" x14ac:dyDescent="0.25">
      <c r="A2650" s="33" t="s">
        <v>10071</v>
      </c>
      <c r="B2650" s="33" t="s">
        <v>8493</v>
      </c>
      <c r="C2650" s="33" t="s">
        <v>707</v>
      </c>
      <c r="D2650" s="33" t="s">
        <v>720</v>
      </c>
      <c r="E2650" s="28">
        <v>45829.197152777779</v>
      </c>
      <c r="F2650" s="33" t="s">
        <v>696</v>
      </c>
      <c r="G2650" s="28">
        <v>45828.197152777779</v>
      </c>
    </row>
    <row r="2651" spans="1:7" x14ac:dyDescent="0.25">
      <c r="A2651" s="33" t="s">
        <v>10072</v>
      </c>
      <c r="B2651" s="33" t="s">
        <v>8498</v>
      </c>
      <c r="C2651" s="33" t="s">
        <v>707</v>
      </c>
      <c r="D2651" s="33" t="s">
        <v>720</v>
      </c>
      <c r="E2651" s="28">
        <v>45829.197511574072</v>
      </c>
      <c r="F2651" s="33" t="s">
        <v>696</v>
      </c>
      <c r="G2651" s="28">
        <v>45828.197511574072</v>
      </c>
    </row>
    <row r="2652" spans="1:7" x14ac:dyDescent="0.25">
      <c r="A2652" s="33" t="s">
        <v>10073</v>
      </c>
      <c r="B2652" s="33" t="s">
        <v>6294</v>
      </c>
      <c r="C2652" s="33" t="s">
        <v>704</v>
      </c>
      <c r="D2652" s="33" t="s">
        <v>713</v>
      </c>
      <c r="E2652" s="28">
        <v>45829.197824074072</v>
      </c>
      <c r="F2652" s="33" t="s">
        <v>696</v>
      </c>
      <c r="G2652" s="28">
        <v>45828.197824074072</v>
      </c>
    </row>
    <row r="2653" spans="1:7" x14ac:dyDescent="0.25">
      <c r="A2653" s="33" t="s">
        <v>10074</v>
      </c>
      <c r="B2653" s="33" t="s">
        <v>6294</v>
      </c>
      <c r="C2653" s="33" t="s">
        <v>707</v>
      </c>
      <c r="D2653" s="33" t="s">
        <v>713</v>
      </c>
      <c r="E2653" s="28">
        <v>45829.198206018518</v>
      </c>
      <c r="F2653" s="33" t="s">
        <v>696</v>
      </c>
      <c r="G2653" s="28">
        <v>45828.198206018518</v>
      </c>
    </row>
    <row r="2654" spans="1:7" x14ac:dyDescent="0.25">
      <c r="A2654" s="33" t="s">
        <v>10075</v>
      </c>
      <c r="B2654" s="33" t="s">
        <v>5451</v>
      </c>
      <c r="C2654" s="33" t="s">
        <v>702</v>
      </c>
      <c r="D2654" s="33" t="s">
        <v>77</v>
      </c>
      <c r="E2654" s="28">
        <v>45829.198530092595</v>
      </c>
      <c r="F2654" s="33" t="s">
        <v>696</v>
      </c>
      <c r="G2654" s="28">
        <v>45828.198530092595</v>
      </c>
    </row>
    <row r="2655" spans="1:7" x14ac:dyDescent="0.25">
      <c r="A2655" s="33" t="s">
        <v>10076</v>
      </c>
      <c r="B2655" s="33" t="s">
        <v>8348</v>
      </c>
      <c r="C2655" s="33" t="s">
        <v>702</v>
      </c>
      <c r="D2655" s="33" t="s">
        <v>183</v>
      </c>
      <c r="E2655" s="28">
        <v>45829.198645833334</v>
      </c>
      <c r="F2655" s="33" t="s">
        <v>696</v>
      </c>
      <c r="G2655" s="28">
        <v>45828.198645833334</v>
      </c>
    </row>
    <row r="2656" spans="1:7" x14ac:dyDescent="0.25">
      <c r="A2656" s="33" t="s">
        <v>10077</v>
      </c>
      <c r="B2656" s="33" t="s">
        <v>3155</v>
      </c>
      <c r="C2656" s="33" t="s">
        <v>702</v>
      </c>
      <c r="D2656" s="33" t="s">
        <v>73</v>
      </c>
      <c r="E2656" s="28">
        <v>45829.20484953704</v>
      </c>
      <c r="F2656" s="33" t="s">
        <v>696</v>
      </c>
      <c r="G2656" s="28">
        <v>45828.20484953704</v>
      </c>
    </row>
    <row r="2657" spans="1:7" x14ac:dyDescent="0.25">
      <c r="A2657" s="33" t="s">
        <v>10078</v>
      </c>
      <c r="B2657" s="33" t="s">
        <v>8742</v>
      </c>
      <c r="C2657" s="33" t="s">
        <v>699</v>
      </c>
      <c r="D2657" s="33" t="s">
        <v>714</v>
      </c>
      <c r="E2657" s="28">
        <v>45829.206400462965</v>
      </c>
      <c r="F2657" s="33" t="s">
        <v>696</v>
      </c>
      <c r="G2657" s="28">
        <v>45828.206400462965</v>
      </c>
    </row>
    <row r="2658" spans="1:7" x14ac:dyDescent="0.25">
      <c r="A2658" s="33" t="s">
        <v>10079</v>
      </c>
      <c r="B2658" s="33" t="s">
        <v>2103</v>
      </c>
      <c r="C2658" s="33" t="s">
        <v>702</v>
      </c>
      <c r="D2658" s="33" t="s">
        <v>77</v>
      </c>
      <c r="E2658" s="28">
        <v>45829.206469907411</v>
      </c>
      <c r="F2658" s="33" t="s">
        <v>696</v>
      </c>
      <c r="G2658" s="28">
        <v>45828.206469907411</v>
      </c>
    </row>
    <row r="2659" spans="1:7" x14ac:dyDescent="0.25">
      <c r="A2659" s="33" t="s">
        <v>10080</v>
      </c>
      <c r="B2659" s="33" t="s">
        <v>3850</v>
      </c>
      <c r="C2659" s="33" t="s">
        <v>709</v>
      </c>
      <c r="D2659" s="33" t="s">
        <v>77</v>
      </c>
      <c r="E2659" s="28">
        <v>45829.208402777775</v>
      </c>
      <c r="F2659" s="33" t="s">
        <v>696</v>
      </c>
      <c r="G2659" s="28">
        <v>45828.208402777775</v>
      </c>
    </row>
    <row r="2660" spans="1:7" x14ac:dyDescent="0.25">
      <c r="A2660" s="33" t="s">
        <v>10081</v>
      </c>
      <c r="B2660" s="33" t="s">
        <v>4470</v>
      </c>
      <c r="C2660" s="33" t="s">
        <v>694</v>
      </c>
      <c r="D2660" s="33" t="s">
        <v>695</v>
      </c>
      <c r="E2660" s="28">
        <v>45829.21261574074</v>
      </c>
      <c r="F2660" s="33" t="s">
        <v>696</v>
      </c>
      <c r="G2660" s="28">
        <v>45828.21261574074</v>
      </c>
    </row>
    <row r="2661" spans="1:7" x14ac:dyDescent="0.25">
      <c r="A2661" s="33" t="s">
        <v>10082</v>
      </c>
      <c r="B2661" s="33" t="s">
        <v>4474</v>
      </c>
      <c r="C2661" s="33" t="s">
        <v>694</v>
      </c>
      <c r="D2661" s="33" t="s">
        <v>695</v>
      </c>
      <c r="E2661" s="28">
        <v>45829.212638888886</v>
      </c>
      <c r="F2661" s="33" t="s">
        <v>696</v>
      </c>
      <c r="G2661" s="28">
        <v>45828.212638888886</v>
      </c>
    </row>
    <row r="2662" spans="1:7" x14ac:dyDescent="0.25">
      <c r="A2662" s="33" t="s">
        <v>10083</v>
      </c>
      <c r="B2662" s="33" t="s">
        <v>4504</v>
      </c>
      <c r="C2662" s="33" t="s">
        <v>694</v>
      </c>
      <c r="D2662" s="33" t="s">
        <v>695</v>
      </c>
      <c r="E2662" s="28">
        <v>45829.212696759256</v>
      </c>
      <c r="F2662" s="33" t="s">
        <v>696</v>
      </c>
      <c r="G2662" s="28">
        <v>45828.212696759256</v>
      </c>
    </row>
    <row r="2663" spans="1:7" x14ac:dyDescent="0.25">
      <c r="A2663" s="33" t="s">
        <v>10084</v>
      </c>
      <c r="B2663" s="33" t="s">
        <v>4506</v>
      </c>
      <c r="C2663" s="33" t="s">
        <v>694</v>
      </c>
      <c r="D2663" s="33" t="s">
        <v>695</v>
      </c>
      <c r="E2663" s="28">
        <v>45829.212731481479</v>
      </c>
      <c r="F2663" s="33" t="s">
        <v>696</v>
      </c>
      <c r="G2663" s="28">
        <v>45828.212731481479</v>
      </c>
    </row>
    <row r="2664" spans="1:7" x14ac:dyDescent="0.25">
      <c r="A2664" s="33" t="s">
        <v>10085</v>
      </c>
      <c r="B2664" s="33" t="s">
        <v>8203</v>
      </c>
      <c r="C2664" s="33" t="s">
        <v>704</v>
      </c>
      <c r="D2664" s="33" t="s">
        <v>708</v>
      </c>
      <c r="E2664" s="28">
        <v>45829.214201388888</v>
      </c>
      <c r="F2664" s="33" t="s">
        <v>696</v>
      </c>
      <c r="G2664" s="28">
        <v>45828.214201388888</v>
      </c>
    </row>
    <row r="2665" spans="1:7" x14ac:dyDescent="0.25">
      <c r="A2665" s="33" t="s">
        <v>10086</v>
      </c>
      <c r="B2665" s="33" t="s">
        <v>9976</v>
      </c>
      <c r="C2665" s="33" t="s">
        <v>704</v>
      </c>
      <c r="D2665" s="33" t="s">
        <v>708</v>
      </c>
      <c r="E2665" s="28">
        <v>45829.214247685188</v>
      </c>
      <c r="F2665" s="33" t="s">
        <v>696</v>
      </c>
      <c r="G2665" s="28">
        <v>45828.214247685188</v>
      </c>
    </row>
    <row r="2666" spans="1:7" x14ac:dyDescent="0.25">
      <c r="A2666" s="33" t="s">
        <v>10087</v>
      </c>
      <c r="B2666" s="33" t="s">
        <v>9967</v>
      </c>
      <c r="C2666" s="33" t="s">
        <v>704</v>
      </c>
      <c r="D2666" s="33" t="s">
        <v>708</v>
      </c>
      <c r="E2666" s="28">
        <v>45829.214398148149</v>
      </c>
      <c r="F2666" s="33" t="s">
        <v>696</v>
      </c>
      <c r="G2666" s="28">
        <v>45828.214398148149</v>
      </c>
    </row>
    <row r="2667" spans="1:7" x14ac:dyDescent="0.25">
      <c r="A2667" s="33" t="s">
        <v>10088</v>
      </c>
      <c r="B2667" s="33" t="s">
        <v>9976</v>
      </c>
      <c r="C2667" s="33" t="s">
        <v>707</v>
      </c>
      <c r="D2667" s="33" t="s">
        <v>708</v>
      </c>
      <c r="E2667" s="28">
        <v>45829.214918981481</v>
      </c>
      <c r="F2667" s="33" t="s">
        <v>696</v>
      </c>
      <c r="G2667" s="28">
        <v>45828.214918981481</v>
      </c>
    </row>
    <row r="2668" spans="1:7" x14ac:dyDescent="0.25">
      <c r="A2668" s="33" t="s">
        <v>10089</v>
      </c>
      <c r="B2668" s="33" t="s">
        <v>9967</v>
      </c>
      <c r="C2668" s="33" t="s">
        <v>707</v>
      </c>
      <c r="D2668" s="33" t="s">
        <v>708</v>
      </c>
      <c r="E2668" s="28">
        <v>45829.215196759258</v>
      </c>
      <c r="F2668" s="33" t="s">
        <v>696</v>
      </c>
      <c r="G2668" s="28">
        <v>45828.215196759258</v>
      </c>
    </row>
    <row r="2669" spans="1:7" x14ac:dyDescent="0.25">
      <c r="A2669" s="33" t="s">
        <v>10090</v>
      </c>
      <c r="B2669" s="33" t="s">
        <v>8208</v>
      </c>
      <c r="C2669" s="33" t="s">
        <v>704</v>
      </c>
      <c r="D2669" s="33" t="s">
        <v>708</v>
      </c>
      <c r="E2669" s="28">
        <v>45829.216226851851</v>
      </c>
      <c r="F2669" s="33" t="s">
        <v>696</v>
      </c>
      <c r="G2669" s="28">
        <v>45828.216226851851</v>
      </c>
    </row>
    <row r="2670" spans="1:7" x14ac:dyDescent="0.25">
      <c r="A2670" s="33" t="s">
        <v>10091</v>
      </c>
      <c r="B2670" s="33" t="s">
        <v>8208</v>
      </c>
      <c r="C2670" s="33" t="s">
        <v>707</v>
      </c>
      <c r="D2670" s="33" t="s">
        <v>708</v>
      </c>
      <c r="E2670" s="28">
        <v>45829.216365740744</v>
      </c>
      <c r="F2670" s="33" t="s">
        <v>696</v>
      </c>
      <c r="G2670" s="28">
        <v>45828.216365740744</v>
      </c>
    </row>
    <row r="2671" spans="1:7" x14ac:dyDescent="0.25">
      <c r="A2671" s="33" t="s">
        <v>10092</v>
      </c>
      <c r="B2671" s="33" t="s">
        <v>8203</v>
      </c>
      <c r="C2671" s="33" t="s">
        <v>707</v>
      </c>
      <c r="D2671" s="33" t="s">
        <v>708</v>
      </c>
      <c r="E2671" s="28">
        <v>45829.216643518521</v>
      </c>
      <c r="F2671" s="33" t="s">
        <v>696</v>
      </c>
      <c r="G2671" s="28">
        <v>45828.216643518521</v>
      </c>
    </row>
    <row r="2672" spans="1:7" x14ac:dyDescent="0.25">
      <c r="A2672" s="33" t="s">
        <v>10093</v>
      </c>
      <c r="B2672" s="33" t="s">
        <v>10094</v>
      </c>
      <c r="C2672" s="33" t="s">
        <v>699</v>
      </c>
      <c r="D2672" s="33" t="s">
        <v>700</v>
      </c>
      <c r="E2672" s="28">
        <v>45829.221342592595</v>
      </c>
      <c r="F2672" s="33" t="s">
        <v>696</v>
      </c>
      <c r="G2672" s="28">
        <v>45828.221342592595</v>
      </c>
    </row>
    <row r="2673" spans="1:7" x14ac:dyDescent="0.25">
      <c r="A2673" s="33" t="s">
        <v>10095</v>
      </c>
      <c r="B2673" s="33" t="s">
        <v>5802</v>
      </c>
      <c r="C2673" s="33" t="s">
        <v>709</v>
      </c>
      <c r="D2673" s="33" t="s">
        <v>77</v>
      </c>
      <c r="E2673" s="28">
        <v>45829.220069444447</v>
      </c>
      <c r="F2673" s="33" t="s">
        <v>696</v>
      </c>
      <c r="G2673" s="28">
        <v>45828.220069444447</v>
      </c>
    </row>
    <row r="2674" spans="1:7" x14ac:dyDescent="0.25">
      <c r="A2674" s="33" t="s">
        <v>10096</v>
      </c>
      <c r="B2674" s="33" t="s">
        <v>5742</v>
      </c>
      <c r="C2674" s="33" t="s">
        <v>702</v>
      </c>
      <c r="D2674" s="33" t="s">
        <v>119</v>
      </c>
      <c r="E2674" s="28">
        <v>45829.222870370373</v>
      </c>
      <c r="F2674" s="33" t="s">
        <v>696</v>
      </c>
      <c r="G2674" s="28">
        <v>45828.222870370373</v>
      </c>
    </row>
    <row r="2675" spans="1:7" x14ac:dyDescent="0.25">
      <c r="A2675" s="33" t="s">
        <v>10097</v>
      </c>
      <c r="B2675" s="33" t="s">
        <v>3142</v>
      </c>
      <c r="C2675" s="33" t="s">
        <v>702</v>
      </c>
      <c r="D2675" s="33" t="s">
        <v>119</v>
      </c>
      <c r="E2675" s="28">
        <v>45829.223321759258</v>
      </c>
      <c r="F2675" s="33" t="s">
        <v>696</v>
      </c>
      <c r="G2675" s="28">
        <v>45828.223321759258</v>
      </c>
    </row>
    <row r="2676" spans="1:7" x14ac:dyDescent="0.25">
      <c r="A2676" s="33" t="s">
        <v>10098</v>
      </c>
      <c r="B2676" s="33" t="s">
        <v>5729</v>
      </c>
      <c r="C2676" s="33" t="s">
        <v>704</v>
      </c>
      <c r="D2676" s="33" t="s">
        <v>713</v>
      </c>
      <c r="E2676" s="28">
        <v>45829.227407407408</v>
      </c>
      <c r="F2676" s="33" t="s">
        <v>696</v>
      </c>
      <c r="G2676" s="28">
        <v>45828.227407407408</v>
      </c>
    </row>
    <row r="2677" spans="1:7" x14ac:dyDescent="0.25">
      <c r="A2677" s="33" t="s">
        <v>10099</v>
      </c>
      <c r="B2677" s="33" t="s">
        <v>5729</v>
      </c>
      <c r="C2677" s="33" t="s">
        <v>707</v>
      </c>
      <c r="D2677" s="33" t="s">
        <v>713</v>
      </c>
      <c r="E2677" s="28">
        <v>45829.227673611109</v>
      </c>
      <c r="F2677" s="33" t="s">
        <v>696</v>
      </c>
      <c r="G2677" s="28">
        <v>45828.227673611109</v>
      </c>
    </row>
    <row r="2678" spans="1:7" x14ac:dyDescent="0.25">
      <c r="A2678" s="33" t="s">
        <v>10100</v>
      </c>
      <c r="B2678" s="33" t="s">
        <v>10101</v>
      </c>
      <c r="C2678" s="33" t="s">
        <v>699</v>
      </c>
      <c r="D2678" s="33" t="s">
        <v>700</v>
      </c>
      <c r="E2678" s="28">
        <v>45829.228564814817</v>
      </c>
      <c r="F2678" s="33" t="s">
        <v>696</v>
      </c>
      <c r="G2678" s="28">
        <v>45828.228564814817</v>
      </c>
    </row>
    <row r="2679" spans="1:7" x14ac:dyDescent="0.25">
      <c r="A2679" s="33" t="s">
        <v>10102</v>
      </c>
      <c r="B2679" s="33" t="s">
        <v>4936</v>
      </c>
      <c r="C2679" s="33" t="s">
        <v>702</v>
      </c>
      <c r="D2679" s="33" t="s">
        <v>77</v>
      </c>
      <c r="E2679" s="28">
        <v>45829.229444444441</v>
      </c>
      <c r="F2679" s="33" t="s">
        <v>696</v>
      </c>
      <c r="G2679" s="28">
        <v>45828.229444444441</v>
      </c>
    </row>
    <row r="2680" spans="1:7" x14ac:dyDescent="0.25">
      <c r="A2680" s="33" t="s">
        <v>10103</v>
      </c>
      <c r="B2680" s="33" t="s">
        <v>5797</v>
      </c>
      <c r="C2680" s="33" t="s">
        <v>702</v>
      </c>
      <c r="D2680" s="33" t="s">
        <v>77</v>
      </c>
      <c r="E2680" s="28">
        <v>45829.23027777778</v>
      </c>
      <c r="F2680" s="33" t="s">
        <v>696</v>
      </c>
      <c r="G2680" s="28">
        <v>45828.23027777778</v>
      </c>
    </row>
    <row r="2681" spans="1:7" x14ac:dyDescent="0.25">
      <c r="A2681" s="33" t="s">
        <v>10104</v>
      </c>
      <c r="B2681" s="33" t="s">
        <v>8348</v>
      </c>
      <c r="C2681" s="33" t="s">
        <v>709</v>
      </c>
      <c r="D2681" s="33" t="s">
        <v>183</v>
      </c>
      <c r="E2681" s="28">
        <v>45829.230347222219</v>
      </c>
      <c r="F2681" s="33" t="s">
        <v>696</v>
      </c>
      <c r="G2681" s="28">
        <v>45828.230347222219</v>
      </c>
    </row>
    <row r="2682" spans="1:7" x14ac:dyDescent="0.25">
      <c r="A2682" s="33" t="s">
        <v>10105</v>
      </c>
      <c r="B2682" s="33" t="s">
        <v>4960</v>
      </c>
      <c r="C2682" s="33" t="s">
        <v>709</v>
      </c>
      <c r="D2682" s="33" t="s">
        <v>61</v>
      </c>
      <c r="E2682" s="28">
        <v>45829.23097222222</v>
      </c>
      <c r="F2682" s="33" t="s">
        <v>696</v>
      </c>
      <c r="G2682" s="28">
        <v>45828.23097222222</v>
      </c>
    </row>
    <row r="2683" spans="1:7" x14ac:dyDescent="0.25">
      <c r="A2683" s="33" t="s">
        <v>10106</v>
      </c>
      <c r="B2683" s="33" t="s">
        <v>1244</v>
      </c>
      <c r="C2683" s="33" t="s">
        <v>709</v>
      </c>
      <c r="D2683" s="33" t="s">
        <v>61</v>
      </c>
      <c r="E2683" s="28">
        <v>45829.231319444443</v>
      </c>
      <c r="F2683" s="33" t="s">
        <v>696</v>
      </c>
      <c r="G2683" s="28">
        <v>45828.231319444443</v>
      </c>
    </row>
    <row r="2684" spans="1:7" x14ac:dyDescent="0.25">
      <c r="A2684" s="33" t="s">
        <v>10107</v>
      </c>
      <c r="B2684" s="33" t="s">
        <v>789</v>
      </c>
      <c r="C2684" s="33" t="s">
        <v>702</v>
      </c>
      <c r="D2684" s="33" t="s">
        <v>77</v>
      </c>
      <c r="E2684" s="28">
        <v>45829.231446759259</v>
      </c>
      <c r="F2684" s="33" t="s">
        <v>696</v>
      </c>
      <c r="G2684" s="28">
        <v>45828.231446759259</v>
      </c>
    </row>
    <row r="2685" spans="1:7" x14ac:dyDescent="0.25">
      <c r="A2685" s="33" t="s">
        <v>10108</v>
      </c>
      <c r="B2685" s="33" t="s">
        <v>3718</v>
      </c>
      <c r="C2685" s="33" t="s">
        <v>709</v>
      </c>
      <c r="D2685" s="33" t="s">
        <v>77</v>
      </c>
      <c r="E2685" s="28">
        <v>45829.23232638889</v>
      </c>
      <c r="F2685" s="33" t="s">
        <v>696</v>
      </c>
      <c r="G2685" s="28">
        <v>45828.23232638889</v>
      </c>
    </row>
    <row r="2686" spans="1:7" x14ac:dyDescent="0.25">
      <c r="A2686" s="33" t="s">
        <v>10109</v>
      </c>
      <c r="B2686" s="33" t="s">
        <v>3142</v>
      </c>
      <c r="C2686" s="33" t="s">
        <v>709</v>
      </c>
      <c r="D2686" s="33" t="s">
        <v>119</v>
      </c>
      <c r="E2686" s="28">
        <v>45829.229849537034</v>
      </c>
      <c r="F2686" s="33" t="s">
        <v>696</v>
      </c>
      <c r="G2686" s="28">
        <v>45828.229849537034</v>
      </c>
    </row>
    <row r="2687" spans="1:7" x14ac:dyDescent="0.25">
      <c r="A2687" s="33" t="s">
        <v>10110</v>
      </c>
      <c r="B2687" s="33" t="s">
        <v>6096</v>
      </c>
      <c r="C2687" s="33" t="s">
        <v>702</v>
      </c>
      <c r="D2687" s="33" t="s">
        <v>73</v>
      </c>
      <c r="E2687" s="28">
        <v>45829.231238425928</v>
      </c>
      <c r="F2687" s="33" t="s">
        <v>696</v>
      </c>
      <c r="G2687" s="28">
        <v>45828.231238425928</v>
      </c>
    </row>
    <row r="2688" spans="1:7" x14ac:dyDescent="0.25">
      <c r="A2688" s="33" t="s">
        <v>10111</v>
      </c>
      <c r="B2688" s="33" t="s">
        <v>2705</v>
      </c>
      <c r="C2688" s="33" t="s">
        <v>702</v>
      </c>
      <c r="D2688" s="33" t="s">
        <v>77</v>
      </c>
      <c r="E2688" s="28">
        <v>45829.237997685188</v>
      </c>
      <c r="F2688" s="33" t="s">
        <v>696</v>
      </c>
      <c r="G2688" s="28">
        <v>45828.237997685188</v>
      </c>
    </row>
    <row r="2689" spans="1:7" x14ac:dyDescent="0.25">
      <c r="A2689" s="33" t="s">
        <v>10112</v>
      </c>
      <c r="B2689" s="33" t="s">
        <v>2699</v>
      </c>
      <c r="C2689" s="33" t="s">
        <v>702</v>
      </c>
      <c r="D2689" s="33" t="s">
        <v>77</v>
      </c>
      <c r="E2689" s="28">
        <v>45829.240127314813</v>
      </c>
      <c r="F2689" s="33" t="s">
        <v>696</v>
      </c>
      <c r="G2689" s="28">
        <v>45828.240127314813</v>
      </c>
    </row>
    <row r="2690" spans="1:7" x14ac:dyDescent="0.25">
      <c r="A2690" s="33" t="s">
        <v>10113</v>
      </c>
      <c r="B2690" s="33" t="s">
        <v>4997</v>
      </c>
      <c r="C2690" s="33" t="s">
        <v>709</v>
      </c>
      <c r="D2690" s="33" t="s">
        <v>77</v>
      </c>
      <c r="E2690" s="28">
        <v>45829.241655092592</v>
      </c>
      <c r="F2690" s="33" t="s">
        <v>696</v>
      </c>
      <c r="G2690" s="28">
        <v>45828.241655092592</v>
      </c>
    </row>
    <row r="2691" spans="1:7" x14ac:dyDescent="0.25">
      <c r="A2691" s="33" t="s">
        <v>10114</v>
      </c>
      <c r="B2691" s="33" t="s">
        <v>10115</v>
      </c>
      <c r="C2691" s="33" t="s">
        <v>699</v>
      </c>
      <c r="D2691" s="33" t="s">
        <v>700</v>
      </c>
      <c r="E2691" s="28">
        <v>45829.263275462959</v>
      </c>
      <c r="F2691" s="33" t="s">
        <v>701</v>
      </c>
      <c r="G2691" s="28">
        <v>45829.263275462959</v>
      </c>
    </row>
    <row r="2692" spans="1:7" x14ac:dyDescent="0.25">
      <c r="A2692" s="33" t="s">
        <v>10116</v>
      </c>
      <c r="B2692" s="33" t="s">
        <v>10117</v>
      </c>
      <c r="C2692" s="33" t="s">
        <v>699</v>
      </c>
      <c r="D2692" s="33" t="s">
        <v>700</v>
      </c>
      <c r="E2692" s="28">
        <v>45829.263437499998</v>
      </c>
      <c r="F2692" s="33" t="s">
        <v>701</v>
      </c>
      <c r="G2692" s="28">
        <v>45829.263437499998</v>
      </c>
    </row>
    <row r="2693" spans="1:7" x14ac:dyDescent="0.25">
      <c r="A2693" s="33" t="s">
        <v>10118</v>
      </c>
      <c r="B2693" s="33" t="s">
        <v>10119</v>
      </c>
      <c r="C2693" s="33" t="s">
        <v>699</v>
      </c>
      <c r="D2693" s="33" t="s">
        <v>700</v>
      </c>
      <c r="E2693" s="28">
        <v>45829.263553240744</v>
      </c>
      <c r="F2693" s="33" t="s">
        <v>701</v>
      </c>
      <c r="G2693" s="28">
        <v>45829.263553240744</v>
      </c>
    </row>
    <row r="2694" spans="1:7" x14ac:dyDescent="0.25">
      <c r="A2694" s="33" t="s">
        <v>10120</v>
      </c>
      <c r="B2694" s="33" t="s">
        <v>5759</v>
      </c>
      <c r="C2694" s="33" t="s">
        <v>717</v>
      </c>
      <c r="D2694" s="33" t="s">
        <v>718</v>
      </c>
      <c r="E2694" s="28">
        <v>45829.270289351851</v>
      </c>
      <c r="F2694" s="33" t="s">
        <v>701</v>
      </c>
      <c r="G2694" s="28">
        <v>45829.270289351851</v>
      </c>
    </row>
    <row r="2695" spans="1:7" x14ac:dyDescent="0.25">
      <c r="A2695" s="33" t="s">
        <v>10121</v>
      </c>
      <c r="B2695" s="33" t="s">
        <v>5753</v>
      </c>
      <c r="C2695" s="33" t="s">
        <v>717</v>
      </c>
      <c r="D2695" s="33" t="s">
        <v>718</v>
      </c>
      <c r="E2695" s="28">
        <v>45829.270486111112</v>
      </c>
      <c r="F2695" s="33" t="s">
        <v>701</v>
      </c>
      <c r="G2695" s="28">
        <v>45829.270486111112</v>
      </c>
    </row>
    <row r="2696" spans="1:7" x14ac:dyDescent="0.25">
      <c r="A2696" s="33" t="s">
        <v>10122</v>
      </c>
      <c r="B2696" s="33" t="s">
        <v>3292</v>
      </c>
      <c r="C2696" s="33" t="s">
        <v>717</v>
      </c>
      <c r="D2696" s="33" t="s">
        <v>718</v>
      </c>
      <c r="E2696" s="28">
        <v>45829.270578703705</v>
      </c>
      <c r="F2696" s="33" t="s">
        <v>701</v>
      </c>
      <c r="G2696" s="28">
        <v>45829.270578703705</v>
      </c>
    </row>
    <row r="2697" spans="1:7" x14ac:dyDescent="0.25">
      <c r="A2697" s="33" t="s">
        <v>10123</v>
      </c>
      <c r="B2697" s="33" t="s">
        <v>6204</v>
      </c>
      <c r="C2697" s="33" t="s">
        <v>717</v>
      </c>
      <c r="D2697" s="33" t="s">
        <v>718</v>
      </c>
      <c r="E2697" s="28">
        <v>45829.275092592594</v>
      </c>
      <c r="F2697" s="33" t="s">
        <v>701</v>
      </c>
      <c r="G2697" s="28">
        <v>45829.275092592594</v>
      </c>
    </row>
    <row r="2698" spans="1:7" x14ac:dyDescent="0.25">
      <c r="A2698" s="33" t="s">
        <v>10124</v>
      </c>
      <c r="B2698" s="33" t="s">
        <v>6202</v>
      </c>
      <c r="C2698" s="33" t="s">
        <v>717</v>
      </c>
      <c r="D2698" s="33" t="s">
        <v>718</v>
      </c>
      <c r="E2698" s="28">
        <v>45829.275266203702</v>
      </c>
      <c r="F2698" s="33" t="s">
        <v>701</v>
      </c>
      <c r="G2698" s="28">
        <v>45829.275266203702</v>
      </c>
    </row>
    <row r="2699" spans="1:7" x14ac:dyDescent="0.25">
      <c r="A2699" s="33" t="s">
        <v>10125</v>
      </c>
      <c r="B2699" s="33" t="s">
        <v>8203</v>
      </c>
      <c r="C2699" s="33" t="s">
        <v>694</v>
      </c>
      <c r="D2699" s="33" t="s">
        <v>695</v>
      </c>
      <c r="E2699" s="28">
        <v>45829.277141203704</v>
      </c>
      <c r="F2699" s="33" t="s">
        <v>701</v>
      </c>
      <c r="G2699" s="28">
        <v>45829.277141203704</v>
      </c>
    </row>
    <row r="2700" spans="1:7" x14ac:dyDescent="0.25">
      <c r="A2700" s="33" t="s">
        <v>10126</v>
      </c>
      <c r="B2700" s="33" t="s">
        <v>4408</v>
      </c>
      <c r="C2700" s="33" t="s">
        <v>717</v>
      </c>
      <c r="D2700" s="33" t="s">
        <v>718</v>
      </c>
      <c r="E2700" s="28">
        <v>45829.279675925929</v>
      </c>
      <c r="F2700" s="33" t="s">
        <v>701</v>
      </c>
      <c r="G2700" s="28">
        <v>45829.279675925929</v>
      </c>
    </row>
    <row r="2701" spans="1:7" x14ac:dyDescent="0.25">
      <c r="A2701" s="33" t="s">
        <v>10127</v>
      </c>
      <c r="B2701" s="33" t="s">
        <v>4399</v>
      </c>
      <c r="C2701" s="33" t="s">
        <v>717</v>
      </c>
      <c r="D2701" s="33" t="s">
        <v>718</v>
      </c>
      <c r="E2701" s="28">
        <v>45829.279780092591</v>
      </c>
      <c r="F2701" s="33" t="s">
        <v>701</v>
      </c>
      <c r="G2701" s="28">
        <v>45829.279780092591</v>
      </c>
    </row>
    <row r="2702" spans="1:7" x14ac:dyDescent="0.25">
      <c r="A2702" s="33" t="s">
        <v>10128</v>
      </c>
      <c r="B2702" s="33" t="s">
        <v>4420</v>
      </c>
      <c r="C2702" s="33" t="s">
        <v>717</v>
      </c>
      <c r="D2702" s="33" t="s">
        <v>718</v>
      </c>
      <c r="E2702" s="28">
        <v>45829.279814814814</v>
      </c>
      <c r="F2702" s="33" t="s">
        <v>701</v>
      </c>
      <c r="G2702" s="28">
        <v>45829.279814814814</v>
      </c>
    </row>
    <row r="2703" spans="1:7" x14ac:dyDescent="0.25">
      <c r="A2703" s="33" t="s">
        <v>10129</v>
      </c>
      <c r="B2703" s="33" t="s">
        <v>8627</v>
      </c>
      <c r="C2703" s="33" t="s">
        <v>704</v>
      </c>
      <c r="D2703" s="33" t="s">
        <v>713</v>
      </c>
      <c r="E2703" s="28">
        <v>45829.284143518518</v>
      </c>
      <c r="F2703" s="33" t="s">
        <v>701</v>
      </c>
      <c r="G2703" s="28">
        <v>45829.284143518518</v>
      </c>
    </row>
    <row r="2704" spans="1:7" x14ac:dyDescent="0.25">
      <c r="A2704" s="33" t="s">
        <v>10130</v>
      </c>
      <c r="B2704" s="33" t="s">
        <v>3379</v>
      </c>
      <c r="C2704" s="33" t="s">
        <v>717</v>
      </c>
      <c r="D2704" s="33" t="s">
        <v>718</v>
      </c>
      <c r="E2704" s="28">
        <v>45829.283935185187</v>
      </c>
      <c r="F2704" s="33" t="s">
        <v>701</v>
      </c>
      <c r="G2704" s="28">
        <v>45829.283935185187</v>
      </c>
    </row>
    <row r="2705" spans="1:7" x14ac:dyDescent="0.25">
      <c r="A2705" s="33" t="s">
        <v>10131</v>
      </c>
      <c r="B2705" s="33" t="s">
        <v>2201</v>
      </c>
      <c r="C2705" s="33" t="s">
        <v>717</v>
      </c>
      <c r="D2705" s="33" t="s">
        <v>718</v>
      </c>
      <c r="E2705" s="28">
        <v>45829.284039351849</v>
      </c>
      <c r="F2705" s="33" t="s">
        <v>701</v>
      </c>
      <c r="G2705" s="28">
        <v>45829.284039351849</v>
      </c>
    </row>
    <row r="2706" spans="1:7" x14ac:dyDescent="0.25">
      <c r="A2706" s="33" t="s">
        <v>10132</v>
      </c>
      <c r="B2706" s="33" t="s">
        <v>2203</v>
      </c>
      <c r="C2706" s="33" t="s">
        <v>717</v>
      </c>
      <c r="D2706" s="33" t="s">
        <v>718</v>
      </c>
      <c r="E2706" s="28">
        <v>45829.284131944441</v>
      </c>
      <c r="F2706" s="33" t="s">
        <v>701</v>
      </c>
      <c r="G2706" s="28">
        <v>45829.284131944441</v>
      </c>
    </row>
    <row r="2707" spans="1:7" x14ac:dyDescent="0.25">
      <c r="A2707" s="33" t="s">
        <v>10133</v>
      </c>
      <c r="B2707" s="33" t="s">
        <v>2205</v>
      </c>
      <c r="C2707" s="33" t="s">
        <v>717</v>
      </c>
      <c r="D2707" s="33" t="s">
        <v>718</v>
      </c>
      <c r="E2707" s="28">
        <v>45829.284189814818</v>
      </c>
      <c r="F2707" s="33" t="s">
        <v>701</v>
      </c>
      <c r="G2707" s="28">
        <v>45829.284189814818</v>
      </c>
    </row>
    <row r="2708" spans="1:7" x14ac:dyDescent="0.25">
      <c r="A2708" s="33" t="s">
        <v>10134</v>
      </c>
      <c r="B2708" s="33" t="s">
        <v>2199</v>
      </c>
      <c r="C2708" s="33" t="s">
        <v>717</v>
      </c>
      <c r="D2708" s="33" t="s">
        <v>718</v>
      </c>
      <c r="E2708" s="28">
        <v>45829.284247685187</v>
      </c>
      <c r="F2708" s="33" t="s">
        <v>701</v>
      </c>
      <c r="G2708" s="28">
        <v>45829.284247685187</v>
      </c>
    </row>
    <row r="2709" spans="1:7" x14ac:dyDescent="0.25">
      <c r="A2709" s="33" t="s">
        <v>10135</v>
      </c>
      <c r="B2709" s="33" t="s">
        <v>2196</v>
      </c>
      <c r="C2709" s="33" t="s">
        <v>717</v>
      </c>
      <c r="D2709" s="33" t="s">
        <v>718</v>
      </c>
      <c r="E2709" s="28">
        <v>45829.284317129626</v>
      </c>
      <c r="F2709" s="33" t="s">
        <v>701</v>
      </c>
      <c r="G2709" s="28">
        <v>45829.284317129626</v>
      </c>
    </row>
    <row r="2710" spans="1:7" x14ac:dyDescent="0.25">
      <c r="A2710" s="33" t="s">
        <v>10136</v>
      </c>
      <c r="B2710" s="33" t="s">
        <v>2157</v>
      </c>
      <c r="C2710" s="33" t="s">
        <v>717</v>
      </c>
      <c r="D2710" s="33" t="s">
        <v>718</v>
      </c>
      <c r="E2710" s="28">
        <v>45829.284363425926</v>
      </c>
      <c r="F2710" s="33" t="s">
        <v>701</v>
      </c>
      <c r="G2710" s="28">
        <v>45829.284363425926</v>
      </c>
    </row>
    <row r="2711" spans="1:7" x14ac:dyDescent="0.25">
      <c r="A2711" s="33" t="s">
        <v>10137</v>
      </c>
      <c r="B2711" s="33" t="s">
        <v>8331</v>
      </c>
      <c r="C2711" s="33" t="s">
        <v>699</v>
      </c>
      <c r="D2711" s="33" t="s">
        <v>711</v>
      </c>
      <c r="E2711" s="28">
        <v>45829.290081018517</v>
      </c>
      <c r="F2711" s="33" t="s">
        <v>701</v>
      </c>
      <c r="G2711" s="28">
        <v>45829.290081018517</v>
      </c>
    </row>
    <row r="2712" spans="1:7" x14ac:dyDescent="0.25">
      <c r="A2712" s="33" t="s">
        <v>10138</v>
      </c>
      <c r="B2712" s="33" t="s">
        <v>8338</v>
      </c>
      <c r="C2712" s="33" t="s">
        <v>699</v>
      </c>
      <c r="D2712" s="33" t="s">
        <v>711</v>
      </c>
      <c r="E2712" s="28">
        <v>45829.290231481478</v>
      </c>
      <c r="F2712" s="33" t="s">
        <v>701</v>
      </c>
      <c r="G2712" s="28">
        <v>45829.290231481478</v>
      </c>
    </row>
    <row r="2713" spans="1:7" x14ac:dyDescent="0.25">
      <c r="A2713" s="33" t="s">
        <v>10139</v>
      </c>
      <c r="B2713" s="33" t="s">
        <v>8719</v>
      </c>
      <c r="C2713" s="33" t="s">
        <v>694</v>
      </c>
      <c r="D2713" s="33" t="s">
        <v>695</v>
      </c>
      <c r="E2713" s="28">
        <v>45829.291504629633</v>
      </c>
      <c r="F2713" s="33" t="s">
        <v>701</v>
      </c>
      <c r="G2713" s="28">
        <v>45829.291504629633</v>
      </c>
    </row>
    <row r="2714" spans="1:7" x14ac:dyDescent="0.25">
      <c r="A2714" s="33" t="s">
        <v>10140</v>
      </c>
      <c r="B2714" s="33" t="s">
        <v>8721</v>
      </c>
      <c r="C2714" s="33" t="s">
        <v>694</v>
      </c>
      <c r="D2714" s="33" t="s">
        <v>695</v>
      </c>
      <c r="E2714" s="28">
        <v>45829.291516203702</v>
      </c>
      <c r="F2714" s="33" t="s">
        <v>701</v>
      </c>
      <c r="G2714" s="28">
        <v>45829.291516203702</v>
      </c>
    </row>
    <row r="2715" spans="1:7" x14ac:dyDescent="0.25">
      <c r="A2715" s="33" t="s">
        <v>10141</v>
      </c>
      <c r="B2715" s="33" t="s">
        <v>8717</v>
      </c>
      <c r="C2715" s="33" t="s">
        <v>694</v>
      </c>
      <c r="D2715" s="33" t="s">
        <v>695</v>
      </c>
      <c r="E2715" s="28">
        <v>45829.291550925926</v>
      </c>
      <c r="F2715" s="33" t="s">
        <v>701</v>
      </c>
      <c r="G2715" s="28">
        <v>45829.291550925926</v>
      </c>
    </row>
    <row r="2716" spans="1:7" x14ac:dyDescent="0.25">
      <c r="A2716" s="33" t="s">
        <v>10142</v>
      </c>
      <c r="B2716" s="33" t="s">
        <v>8715</v>
      </c>
      <c r="C2716" s="33" t="s">
        <v>694</v>
      </c>
      <c r="D2716" s="33" t="s">
        <v>695</v>
      </c>
      <c r="E2716" s="28">
        <v>45829.291574074072</v>
      </c>
      <c r="F2716" s="33" t="s">
        <v>701</v>
      </c>
      <c r="G2716" s="28">
        <v>45829.291574074072</v>
      </c>
    </row>
    <row r="2717" spans="1:7" x14ac:dyDescent="0.25">
      <c r="A2717" s="33" t="s">
        <v>10143</v>
      </c>
      <c r="B2717" s="33" t="s">
        <v>4487</v>
      </c>
      <c r="C2717" s="33" t="s">
        <v>704</v>
      </c>
      <c r="D2717" s="33" t="s">
        <v>716</v>
      </c>
      <c r="E2717" s="28">
        <v>45829.295219907406</v>
      </c>
      <c r="F2717" s="33" t="s">
        <v>701</v>
      </c>
      <c r="G2717" s="28">
        <v>45829.295219907406</v>
      </c>
    </row>
    <row r="2718" spans="1:7" x14ac:dyDescent="0.25">
      <c r="A2718" s="33" t="s">
        <v>10144</v>
      </c>
      <c r="B2718" s="33" t="s">
        <v>4487</v>
      </c>
      <c r="C2718" s="33" t="s">
        <v>707</v>
      </c>
      <c r="D2718" s="33" t="s">
        <v>713</v>
      </c>
      <c r="E2718" s="28">
        <v>45829.295787037037</v>
      </c>
      <c r="F2718" s="33" t="s">
        <v>701</v>
      </c>
      <c r="G2718" s="28">
        <v>45829.295787037037</v>
      </c>
    </row>
    <row r="2719" spans="1:7" x14ac:dyDescent="0.25">
      <c r="A2719" s="33" t="s">
        <v>10145</v>
      </c>
      <c r="B2719" s="33" t="s">
        <v>8435</v>
      </c>
      <c r="C2719" s="33" t="s">
        <v>707</v>
      </c>
      <c r="D2719" s="33" t="s">
        <v>713</v>
      </c>
      <c r="E2719" s="28">
        <v>45829.297361111108</v>
      </c>
      <c r="F2719" s="33" t="s">
        <v>701</v>
      </c>
      <c r="G2719" s="28">
        <v>45829.297361111108</v>
      </c>
    </row>
    <row r="2720" spans="1:7" x14ac:dyDescent="0.25">
      <c r="A2720" s="33" t="s">
        <v>10146</v>
      </c>
      <c r="B2720" s="33" t="s">
        <v>8493</v>
      </c>
      <c r="C2720" s="33" t="s">
        <v>694</v>
      </c>
      <c r="D2720" s="33" t="s">
        <v>695</v>
      </c>
      <c r="E2720" s="28">
        <v>45829.300208333334</v>
      </c>
      <c r="F2720" s="33" t="s">
        <v>701</v>
      </c>
      <c r="G2720" s="28">
        <v>45829.300208333334</v>
      </c>
    </row>
    <row r="2721" spans="1:7" x14ac:dyDescent="0.25">
      <c r="A2721" s="33" t="s">
        <v>10147</v>
      </c>
      <c r="B2721" s="33" t="s">
        <v>4508</v>
      </c>
      <c r="C2721" s="33" t="s">
        <v>717</v>
      </c>
      <c r="D2721" s="33" t="s">
        <v>718</v>
      </c>
      <c r="E2721" s="28">
        <v>45829.306574074071</v>
      </c>
      <c r="F2721" s="33" t="s">
        <v>701</v>
      </c>
      <c r="G2721" s="28">
        <v>45829.306574074071</v>
      </c>
    </row>
    <row r="2722" spans="1:7" x14ac:dyDescent="0.25">
      <c r="A2722" s="33" t="s">
        <v>10148</v>
      </c>
      <c r="B2722" s="33" t="s">
        <v>10149</v>
      </c>
      <c r="C2722" s="33" t="s">
        <v>699</v>
      </c>
      <c r="D2722" s="33" t="s">
        <v>714</v>
      </c>
      <c r="E2722" s="28">
        <v>45829.306469907409</v>
      </c>
      <c r="F2722" s="33" t="s">
        <v>701</v>
      </c>
      <c r="G2722" s="28">
        <v>45829.306469907409</v>
      </c>
    </row>
    <row r="2723" spans="1:7" x14ac:dyDescent="0.25">
      <c r="A2723" s="33" t="s">
        <v>10150</v>
      </c>
      <c r="B2723" s="33" t="s">
        <v>10151</v>
      </c>
      <c r="C2723" s="33" t="s">
        <v>699</v>
      </c>
      <c r="D2723" s="33" t="s">
        <v>714</v>
      </c>
      <c r="E2723" s="28">
        <v>45829.30667824074</v>
      </c>
      <c r="F2723" s="33" t="s">
        <v>701</v>
      </c>
      <c r="G2723" s="28">
        <v>45829.30667824074</v>
      </c>
    </row>
    <row r="2724" spans="1:7" x14ac:dyDescent="0.25">
      <c r="A2724" s="33" t="s">
        <v>10152</v>
      </c>
      <c r="B2724" s="33" t="s">
        <v>3262</v>
      </c>
      <c r="C2724" s="33" t="s">
        <v>694</v>
      </c>
      <c r="D2724" s="33" t="s">
        <v>695</v>
      </c>
      <c r="E2724" s="28">
        <v>45829.308483796296</v>
      </c>
      <c r="F2724" s="33" t="s">
        <v>701</v>
      </c>
      <c r="G2724" s="28">
        <v>45829.308483796296</v>
      </c>
    </row>
    <row r="2725" spans="1:7" x14ac:dyDescent="0.25">
      <c r="A2725" s="33" t="s">
        <v>10153</v>
      </c>
      <c r="B2725" s="33" t="s">
        <v>2161</v>
      </c>
      <c r="C2725" s="33" t="s">
        <v>717</v>
      </c>
      <c r="D2725" s="33" t="s">
        <v>718</v>
      </c>
      <c r="E2725" s="28">
        <v>45829.311273148145</v>
      </c>
      <c r="F2725" s="33" t="s">
        <v>701</v>
      </c>
      <c r="G2725" s="28">
        <v>45829.311273148145</v>
      </c>
    </row>
    <row r="2726" spans="1:7" x14ac:dyDescent="0.25">
      <c r="A2726" s="33" t="s">
        <v>10154</v>
      </c>
      <c r="B2726" s="33" t="s">
        <v>2169</v>
      </c>
      <c r="C2726" s="33" t="s">
        <v>717</v>
      </c>
      <c r="D2726" s="33" t="s">
        <v>718</v>
      </c>
      <c r="E2726" s="28">
        <v>45829.311307870368</v>
      </c>
      <c r="F2726" s="33" t="s">
        <v>701</v>
      </c>
      <c r="G2726" s="28">
        <v>45829.311307870368</v>
      </c>
    </row>
    <row r="2727" spans="1:7" x14ac:dyDescent="0.25">
      <c r="A2727" s="33" t="s">
        <v>10155</v>
      </c>
      <c r="B2727" s="33" t="s">
        <v>2164</v>
      </c>
      <c r="C2727" s="33" t="s">
        <v>717</v>
      </c>
      <c r="D2727" s="33" t="s">
        <v>718</v>
      </c>
      <c r="E2727" s="28">
        <v>45829.311331018522</v>
      </c>
      <c r="F2727" s="33" t="s">
        <v>701</v>
      </c>
      <c r="G2727" s="28">
        <v>45829.311331018522</v>
      </c>
    </row>
    <row r="2728" spans="1:7" x14ac:dyDescent="0.25">
      <c r="A2728" s="33" t="s">
        <v>10156</v>
      </c>
      <c r="B2728" s="33" t="s">
        <v>2167</v>
      </c>
      <c r="C2728" s="33" t="s">
        <v>717</v>
      </c>
      <c r="D2728" s="33" t="s">
        <v>718</v>
      </c>
      <c r="E2728" s="28">
        <v>45829.311400462961</v>
      </c>
      <c r="F2728" s="33" t="s">
        <v>701</v>
      </c>
      <c r="G2728" s="28">
        <v>45829.311400462961</v>
      </c>
    </row>
    <row r="2729" spans="1:7" x14ac:dyDescent="0.25">
      <c r="A2729" s="33" t="s">
        <v>10157</v>
      </c>
      <c r="B2729" s="33" t="s">
        <v>9974</v>
      </c>
      <c r="C2729" s="33" t="s">
        <v>704</v>
      </c>
      <c r="D2729" s="33" t="s">
        <v>719</v>
      </c>
      <c r="E2729" s="28">
        <v>45829.317962962959</v>
      </c>
      <c r="F2729" s="33" t="s">
        <v>701</v>
      </c>
      <c r="G2729" s="28">
        <v>45829.317962962959</v>
      </c>
    </row>
    <row r="2730" spans="1:7" x14ac:dyDescent="0.25">
      <c r="A2730" s="33" t="s">
        <v>10158</v>
      </c>
      <c r="B2730" s="33" t="s">
        <v>8627</v>
      </c>
      <c r="C2730" s="33" t="s">
        <v>707</v>
      </c>
      <c r="D2730" s="33" t="s">
        <v>719</v>
      </c>
      <c r="E2730" s="28">
        <v>45829.320636574077</v>
      </c>
      <c r="F2730" s="33" t="s">
        <v>701</v>
      </c>
      <c r="G2730" s="28">
        <v>45829.320636574077</v>
      </c>
    </row>
    <row r="2731" spans="1:7" x14ac:dyDescent="0.25">
      <c r="A2731" s="33" t="s">
        <v>10159</v>
      </c>
      <c r="B2731" s="33" t="s">
        <v>8593</v>
      </c>
      <c r="C2731" s="33" t="s">
        <v>704</v>
      </c>
      <c r="D2731" s="33" t="s">
        <v>713</v>
      </c>
      <c r="E2731" s="28">
        <v>45829.322002314817</v>
      </c>
      <c r="F2731" s="33" t="s">
        <v>701</v>
      </c>
      <c r="G2731" s="28">
        <v>45829.322002314817</v>
      </c>
    </row>
    <row r="2732" spans="1:7" x14ac:dyDescent="0.25">
      <c r="A2732" s="33" t="s">
        <v>10160</v>
      </c>
      <c r="B2732" s="33" t="s">
        <v>3755</v>
      </c>
      <c r="C2732" s="33" t="s">
        <v>694</v>
      </c>
      <c r="D2732" s="33" t="s">
        <v>695</v>
      </c>
      <c r="E2732" s="28">
        <v>45829.320810185185</v>
      </c>
      <c r="F2732" s="33" t="s">
        <v>701</v>
      </c>
      <c r="G2732" s="28">
        <v>45829.320810185185</v>
      </c>
    </row>
    <row r="2733" spans="1:7" x14ac:dyDescent="0.25">
      <c r="A2733" s="33" t="s">
        <v>10161</v>
      </c>
      <c r="B2733" s="33" t="s">
        <v>4393</v>
      </c>
      <c r="C2733" s="33" t="s">
        <v>694</v>
      </c>
      <c r="D2733" s="33" t="s">
        <v>695</v>
      </c>
      <c r="E2733" s="28">
        <v>45829.320844907408</v>
      </c>
      <c r="F2733" s="33" t="s">
        <v>701</v>
      </c>
      <c r="G2733" s="28">
        <v>45829.320844907408</v>
      </c>
    </row>
    <row r="2734" spans="1:7" x14ac:dyDescent="0.25">
      <c r="A2734" s="33" t="s">
        <v>10162</v>
      </c>
      <c r="B2734" s="33" t="s">
        <v>3837</v>
      </c>
      <c r="C2734" s="33" t="s">
        <v>694</v>
      </c>
      <c r="D2734" s="33" t="s">
        <v>695</v>
      </c>
      <c r="E2734" s="28">
        <v>45829.320891203701</v>
      </c>
      <c r="F2734" s="33" t="s">
        <v>701</v>
      </c>
      <c r="G2734" s="28">
        <v>45829.320891203701</v>
      </c>
    </row>
    <row r="2735" spans="1:7" x14ac:dyDescent="0.25">
      <c r="A2735" s="33" t="s">
        <v>10163</v>
      </c>
      <c r="B2735" s="33" t="s">
        <v>4432</v>
      </c>
      <c r="C2735" s="33" t="s">
        <v>694</v>
      </c>
      <c r="D2735" s="33" t="s">
        <v>695</v>
      </c>
      <c r="E2735" s="28">
        <v>45829.320925925924</v>
      </c>
      <c r="F2735" s="33" t="s">
        <v>701</v>
      </c>
      <c r="G2735" s="28">
        <v>45829.320925925924</v>
      </c>
    </row>
    <row r="2736" spans="1:7" x14ac:dyDescent="0.25">
      <c r="A2736" s="33" t="s">
        <v>10164</v>
      </c>
      <c r="B2736" s="33" t="s">
        <v>3737</v>
      </c>
      <c r="C2736" s="33" t="s">
        <v>694</v>
      </c>
      <c r="D2736" s="33" t="s">
        <v>695</v>
      </c>
      <c r="E2736" s="28">
        <v>45829.320983796293</v>
      </c>
      <c r="F2736" s="33" t="s">
        <v>701</v>
      </c>
      <c r="G2736" s="28">
        <v>45829.320983796293</v>
      </c>
    </row>
    <row r="2737" spans="1:7" x14ac:dyDescent="0.25">
      <c r="A2737" s="33" t="s">
        <v>10165</v>
      </c>
      <c r="B2737" s="33" t="s">
        <v>3752</v>
      </c>
      <c r="C2737" s="33" t="s">
        <v>694</v>
      </c>
      <c r="D2737" s="33" t="s">
        <v>695</v>
      </c>
      <c r="E2737" s="28">
        <v>45829.321030092593</v>
      </c>
      <c r="F2737" s="33" t="s">
        <v>701</v>
      </c>
      <c r="G2737" s="28">
        <v>45829.321030092593</v>
      </c>
    </row>
    <row r="2738" spans="1:7" x14ac:dyDescent="0.25">
      <c r="A2738" s="33" t="s">
        <v>10166</v>
      </c>
      <c r="B2738" s="33" t="s">
        <v>6251</v>
      </c>
      <c r="C2738" s="33" t="s">
        <v>694</v>
      </c>
      <c r="D2738" s="33" t="s">
        <v>695</v>
      </c>
      <c r="E2738" s="28">
        <v>45829.321087962962</v>
      </c>
      <c r="F2738" s="33" t="s">
        <v>701</v>
      </c>
      <c r="G2738" s="28">
        <v>45829.321087962962</v>
      </c>
    </row>
    <row r="2739" spans="1:7" x14ac:dyDescent="0.25">
      <c r="A2739" s="33" t="s">
        <v>10167</v>
      </c>
      <c r="B2739" s="33" t="s">
        <v>3767</v>
      </c>
      <c r="C2739" s="33" t="s">
        <v>694</v>
      </c>
      <c r="D2739" s="33" t="s">
        <v>695</v>
      </c>
      <c r="E2739" s="28">
        <v>45829.321134259262</v>
      </c>
      <c r="F2739" s="33" t="s">
        <v>701</v>
      </c>
      <c r="G2739" s="28">
        <v>45829.321134259262</v>
      </c>
    </row>
    <row r="2740" spans="1:7" x14ac:dyDescent="0.25">
      <c r="A2740" s="33" t="s">
        <v>10168</v>
      </c>
      <c r="B2740" s="33" t="s">
        <v>6064</v>
      </c>
      <c r="C2740" s="33" t="s">
        <v>694</v>
      </c>
      <c r="D2740" s="33" t="s">
        <v>695</v>
      </c>
      <c r="E2740" s="28">
        <v>45829.321203703701</v>
      </c>
      <c r="F2740" s="33" t="s">
        <v>701</v>
      </c>
      <c r="G2740" s="28">
        <v>45829.321203703701</v>
      </c>
    </row>
    <row r="2741" spans="1:7" x14ac:dyDescent="0.25">
      <c r="A2741" s="33" t="s">
        <v>10169</v>
      </c>
      <c r="B2741" s="33" t="s">
        <v>6102</v>
      </c>
      <c r="C2741" s="33" t="s">
        <v>694</v>
      </c>
      <c r="D2741" s="33" t="s">
        <v>695</v>
      </c>
      <c r="E2741" s="28">
        <v>45829.321342592593</v>
      </c>
      <c r="F2741" s="33" t="s">
        <v>701</v>
      </c>
      <c r="G2741" s="28">
        <v>45829.321342592593</v>
      </c>
    </row>
    <row r="2742" spans="1:7" x14ac:dyDescent="0.25">
      <c r="A2742" s="33" t="s">
        <v>10170</v>
      </c>
      <c r="B2742" s="33" t="s">
        <v>5574</v>
      </c>
      <c r="C2742" s="33" t="s">
        <v>694</v>
      </c>
      <c r="D2742" s="33" t="s">
        <v>695</v>
      </c>
      <c r="E2742" s="28">
        <v>45829.321412037039</v>
      </c>
      <c r="F2742" s="33" t="s">
        <v>701</v>
      </c>
      <c r="G2742" s="28">
        <v>45829.321412037039</v>
      </c>
    </row>
    <row r="2743" spans="1:7" x14ac:dyDescent="0.25">
      <c r="A2743" s="33" t="s">
        <v>10171</v>
      </c>
      <c r="B2743" s="33" t="s">
        <v>5495</v>
      </c>
      <c r="C2743" s="33" t="s">
        <v>694</v>
      </c>
      <c r="D2743" s="33" t="s">
        <v>695</v>
      </c>
      <c r="E2743" s="28">
        <v>45829.321967592594</v>
      </c>
      <c r="F2743" s="33" t="s">
        <v>701</v>
      </c>
      <c r="G2743" s="28">
        <v>45829.321967592594</v>
      </c>
    </row>
    <row r="2744" spans="1:7" x14ac:dyDescent="0.25">
      <c r="A2744" s="33" t="s">
        <v>10172</v>
      </c>
      <c r="B2744" s="33" t="s">
        <v>3746</v>
      </c>
      <c r="C2744" s="33" t="s">
        <v>694</v>
      </c>
      <c r="D2744" s="33" t="s">
        <v>695</v>
      </c>
      <c r="E2744" s="28">
        <v>45829.32203703704</v>
      </c>
      <c r="F2744" s="33" t="s">
        <v>701</v>
      </c>
      <c r="G2744" s="28">
        <v>45829.32203703704</v>
      </c>
    </row>
    <row r="2745" spans="1:7" x14ac:dyDescent="0.25">
      <c r="A2745" s="33" t="s">
        <v>10173</v>
      </c>
      <c r="B2745" s="33" t="s">
        <v>6011</v>
      </c>
      <c r="C2745" s="33" t="s">
        <v>694</v>
      </c>
      <c r="D2745" s="33" t="s">
        <v>695</v>
      </c>
      <c r="E2745" s="28">
        <v>45829.322129629632</v>
      </c>
      <c r="F2745" s="33" t="s">
        <v>701</v>
      </c>
      <c r="G2745" s="28">
        <v>45829.322129629632</v>
      </c>
    </row>
    <row r="2746" spans="1:7" x14ac:dyDescent="0.25">
      <c r="A2746" s="33" t="s">
        <v>10174</v>
      </c>
      <c r="B2746" s="33" t="s">
        <v>6026</v>
      </c>
      <c r="C2746" s="33" t="s">
        <v>694</v>
      </c>
      <c r="D2746" s="33" t="s">
        <v>695</v>
      </c>
      <c r="E2746" s="28">
        <v>45829.322175925925</v>
      </c>
      <c r="F2746" s="33" t="s">
        <v>701</v>
      </c>
      <c r="G2746" s="28">
        <v>45829.322175925925</v>
      </c>
    </row>
    <row r="2747" spans="1:7" x14ac:dyDescent="0.25">
      <c r="A2747" s="33" t="s">
        <v>10175</v>
      </c>
      <c r="B2747" s="33" t="s">
        <v>3230</v>
      </c>
      <c r="C2747" s="33" t="s">
        <v>694</v>
      </c>
      <c r="D2747" s="33" t="s">
        <v>695</v>
      </c>
      <c r="E2747" s="28">
        <v>45829.322256944448</v>
      </c>
      <c r="F2747" s="33" t="s">
        <v>701</v>
      </c>
      <c r="G2747" s="28">
        <v>45829.322256944448</v>
      </c>
    </row>
    <row r="2748" spans="1:7" x14ac:dyDescent="0.25">
      <c r="A2748" s="33" t="s">
        <v>10176</v>
      </c>
      <c r="B2748" s="33" t="s">
        <v>3835</v>
      </c>
      <c r="C2748" s="33" t="s">
        <v>694</v>
      </c>
      <c r="D2748" s="33" t="s">
        <v>695</v>
      </c>
      <c r="E2748" s="28">
        <v>45829.322326388887</v>
      </c>
      <c r="F2748" s="33" t="s">
        <v>701</v>
      </c>
      <c r="G2748" s="28">
        <v>45829.322326388887</v>
      </c>
    </row>
    <row r="2749" spans="1:7" x14ac:dyDescent="0.25">
      <c r="A2749" s="33" t="s">
        <v>10177</v>
      </c>
      <c r="B2749" s="33" t="s">
        <v>8577</v>
      </c>
      <c r="C2749" s="33" t="s">
        <v>694</v>
      </c>
      <c r="D2749" s="33" t="s">
        <v>695</v>
      </c>
      <c r="E2749" s="28">
        <v>45829.328865740739</v>
      </c>
      <c r="F2749" s="33" t="s">
        <v>701</v>
      </c>
      <c r="G2749" s="28">
        <v>45829.328865740739</v>
      </c>
    </row>
    <row r="2750" spans="1:7" x14ac:dyDescent="0.25">
      <c r="A2750" s="33" t="s">
        <v>10178</v>
      </c>
      <c r="B2750" s="33" t="s">
        <v>8595</v>
      </c>
      <c r="C2750" s="33" t="s">
        <v>694</v>
      </c>
      <c r="D2750" s="33" t="s">
        <v>695</v>
      </c>
      <c r="E2750" s="28">
        <v>45829.328900462962</v>
      </c>
      <c r="F2750" s="33" t="s">
        <v>701</v>
      </c>
      <c r="G2750" s="28">
        <v>45829.328900462962</v>
      </c>
    </row>
    <row r="2751" spans="1:7" x14ac:dyDescent="0.25">
      <c r="A2751" s="33" t="s">
        <v>10179</v>
      </c>
      <c r="B2751" s="33" t="s">
        <v>8600</v>
      </c>
      <c r="C2751" s="33" t="s">
        <v>694</v>
      </c>
      <c r="D2751" s="33" t="s">
        <v>695</v>
      </c>
      <c r="E2751" s="28">
        <v>45829.328935185185</v>
      </c>
      <c r="F2751" s="33" t="s">
        <v>701</v>
      </c>
      <c r="G2751" s="28">
        <v>45829.328935185185</v>
      </c>
    </row>
    <row r="2752" spans="1:7" x14ac:dyDescent="0.25">
      <c r="A2752" s="33" t="s">
        <v>10180</v>
      </c>
      <c r="B2752" s="33" t="s">
        <v>8552</v>
      </c>
      <c r="C2752" s="33" t="s">
        <v>694</v>
      </c>
      <c r="D2752" s="33" t="s">
        <v>695</v>
      </c>
      <c r="E2752" s="28">
        <v>45829.329074074078</v>
      </c>
      <c r="F2752" s="33" t="s">
        <v>701</v>
      </c>
      <c r="G2752" s="28">
        <v>45829.329074074078</v>
      </c>
    </row>
    <row r="2753" spans="1:7" x14ac:dyDescent="0.25">
      <c r="A2753" s="33" t="s">
        <v>10181</v>
      </c>
      <c r="B2753" s="33" t="s">
        <v>2211</v>
      </c>
      <c r="C2753" s="33" t="s">
        <v>717</v>
      </c>
      <c r="D2753" s="33" t="s">
        <v>718</v>
      </c>
      <c r="E2753" s="28">
        <v>45829.329097222224</v>
      </c>
      <c r="F2753" s="33" t="s">
        <v>701</v>
      </c>
      <c r="G2753" s="28">
        <v>45829.329097222224</v>
      </c>
    </row>
    <row r="2754" spans="1:7" x14ac:dyDescent="0.25">
      <c r="A2754" s="33" t="s">
        <v>10182</v>
      </c>
      <c r="B2754" s="33" t="s">
        <v>2209</v>
      </c>
      <c r="C2754" s="33" t="s">
        <v>717</v>
      </c>
      <c r="D2754" s="33" t="s">
        <v>718</v>
      </c>
      <c r="E2754" s="28">
        <v>45829.329189814816</v>
      </c>
      <c r="F2754" s="33" t="s">
        <v>701</v>
      </c>
      <c r="G2754" s="28">
        <v>45829.329189814816</v>
      </c>
    </row>
    <row r="2755" spans="1:7" x14ac:dyDescent="0.25">
      <c r="A2755" s="33" t="s">
        <v>10183</v>
      </c>
      <c r="B2755" s="33" t="s">
        <v>2207</v>
      </c>
      <c r="C2755" s="33" t="s">
        <v>717</v>
      </c>
      <c r="D2755" s="33" t="s">
        <v>718</v>
      </c>
      <c r="E2755" s="28">
        <v>45829.329224537039</v>
      </c>
      <c r="F2755" s="33" t="s">
        <v>701</v>
      </c>
      <c r="G2755" s="28">
        <v>45829.329224537039</v>
      </c>
    </row>
    <row r="2756" spans="1:7" x14ac:dyDescent="0.25">
      <c r="A2756" s="33" t="s">
        <v>10184</v>
      </c>
      <c r="B2756" s="33" t="s">
        <v>2188</v>
      </c>
      <c r="C2756" s="33" t="s">
        <v>717</v>
      </c>
      <c r="D2756" s="33" t="s">
        <v>718</v>
      </c>
      <c r="E2756" s="28">
        <v>45829.329270833332</v>
      </c>
      <c r="F2756" s="33" t="s">
        <v>701</v>
      </c>
      <c r="G2756" s="28">
        <v>45829.329270833332</v>
      </c>
    </row>
    <row r="2757" spans="1:7" x14ac:dyDescent="0.25">
      <c r="A2757" s="33" t="s">
        <v>10185</v>
      </c>
      <c r="B2757" s="33" t="s">
        <v>10186</v>
      </c>
      <c r="C2757" s="33" t="s">
        <v>699</v>
      </c>
      <c r="D2757" s="33" t="s">
        <v>700</v>
      </c>
      <c r="E2757" s="28">
        <v>45829.330254629633</v>
      </c>
      <c r="F2757" s="33" t="s">
        <v>701</v>
      </c>
      <c r="G2757" s="28">
        <v>45829.330254629633</v>
      </c>
    </row>
    <row r="2758" spans="1:7" x14ac:dyDescent="0.25">
      <c r="A2758" s="33" t="s">
        <v>10187</v>
      </c>
      <c r="B2758" s="33" t="s">
        <v>8711</v>
      </c>
      <c r="C2758" s="33" t="s">
        <v>694</v>
      </c>
      <c r="D2758" s="33" t="s">
        <v>695</v>
      </c>
      <c r="E2758" s="28">
        <v>45829.331354166665</v>
      </c>
      <c r="F2758" s="33" t="s">
        <v>701</v>
      </c>
      <c r="G2758" s="28">
        <v>45829.331354166665</v>
      </c>
    </row>
    <row r="2759" spans="1:7" x14ac:dyDescent="0.25">
      <c r="A2759" s="33" t="s">
        <v>10188</v>
      </c>
      <c r="B2759" s="33" t="s">
        <v>6330</v>
      </c>
      <c r="C2759" s="33" t="s">
        <v>694</v>
      </c>
      <c r="D2759" s="33" t="s">
        <v>695</v>
      </c>
      <c r="E2759" s="28">
        <v>45829.332337962966</v>
      </c>
      <c r="F2759" s="33" t="s">
        <v>701</v>
      </c>
      <c r="G2759" s="28">
        <v>45829.332337962966</v>
      </c>
    </row>
    <row r="2760" spans="1:7" x14ac:dyDescent="0.25">
      <c r="A2760" s="33" t="s">
        <v>10189</v>
      </c>
      <c r="B2760" s="33" t="s">
        <v>3813</v>
      </c>
      <c r="C2760" s="33" t="s">
        <v>717</v>
      </c>
      <c r="D2760" s="33" t="s">
        <v>718</v>
      </c>
      <c r="E2760" s="28">
        <v>45829.332465277781</v>
      </c>
      <c r="F2760" s="33" t="s">
        <v>701</v>
      </c>
      <c r="G2760" s="28">
        <v>45829.332465277781</v>
      </c>
    </row>
    <row r="2761" spans="1:7" x14ac:dyDescent="0.25">
      <c r="A2761" s="33" t="s">
        <v>10190</v>
      </c>
      <c r="B2761" s="33" t="s">
        <v>3813</v>
      </c>
      <c r="C2761" s="33" t="s">
        <v>702</v>
      </c>
      <c r="D2761" s="33" t="s">
        <v>61</v>
      </c>
      <c r="E2761" s="28">
        <v>45829.335717592592</v>
      </c>
      <c r="F2761" s="33" t="s">
        <v>724</v>
      </c>
      <c r="G2761" s="28">
        <v>45829.335717592592</v>
      </c>
    </row>
    <row r="2762" spans="1:7" x14ac:dyDescent="0.25">
      <c r="A2762" s="33" t="s">
        <v>10191</v>
      </c>
      <c r="B2762" s="33" t="s">
        <v>1779</v>
      </c>
      <c r="C2762" s="33" t="s">
        <v>717</v>
      </c>
      <c r="D2762" s="33" t="s">
        <v>718</v>
      </c>
      <c r="E2762" s="28">
        <v>45829.345648148148</v>
      </c>
      <c r="F2762" s="33" t="s">
        <v>701</v>
      </c>
      <c r="G2762" s="28">
        <v>45829.345648148148</v>
      </c>
    </row>
    <row r="2763" spans="1:7" x14ac:dyDescent="0.25">
      <c r="A2763" s="33" t="s">
        <v>10192</v>
      </c>
      <c r="B2763" s="33" t="s">
        <v>8622</v>
      </c>
      <c r="C2763" s="33" t="s">
        <v>704</v>
      </c>
      <c r="D2763" s="33" t="s">
        <v>713</v>
      </c>
      <c r="E2763" s="28">
        <v>45829.34578703704</v>
      </c>
      <c r="F2763" s="33" t="s">
        <v>701</v>
      </c>
      <c r="G2763" s="28">
        <v>45829.34578703704</v>
      </c>
    </row>
    <row r="2764" spans="1:7" x14ac:dyDescent="0.25">
      <c r="A2764" s="33" t="s">
        <v>10193</v>
      </c>
      <c r="B2764" s="33" t="s">
        <v>10194</v>
      </c>
      <c r="C2764" s="33" t="s">
        <v>699</v>
      </c>
      <c r="D2764" s="33" t="s">
        <v>711</v>
      </c>
      <c r="E2764" s="28">
        <v>45829.348437499997</v>
      </c>
      <c r="F2764" s="33" t="s">
        <v>701</v>
      </c>
      <c r="G2764" s="28">
        <v>45829.348437499997</v>
      </c>
    </row>
    <row r="2765" spans="1:7" x14ac:dyDescent="0.25">
      <c r="A2765" s="33" t="s">
        <v>10195</v>
      </c>
      <c r="B2765" s="33" t="s">
        <v>10196</v>
      </c>
      <c r="C2765" s="33" t="s">
        <v>699</v>
      </c>
      <c r="D2765" s="33" t="s">
        <v>711</v>
      </c>
      <c r="E2765" s="28">
        <v>45829.349108796298</v>
      </c>
      <c r="F2765" s="33" t="s">
        <v>701</v>
      </c>
      <c r="G2765" s="28">
        <v>45829.349108796298</v>
      </c>
    </row>
    <row r="2766" spans="1:7" x14ac:dyDescent="0.25">
      <c r="A2766" s="33" t="s">
        <v>10197</v>
      </c>
      <c r="B2766" s="33" t="s">
        <v>3386</v>
      </c>
      <c r="C2766" s="33" t="s">
        <v>694</v>
      </c>
      <c r="D2766" s="33" t="s">
        <v>695</v>
      </c>
      <c r="E2766" s="28">
        <v>45829.351400462961</v>
      </c>
      <c r="F2766" s="33" t="s">
        <v>701</v>
      </c>
      <c r="G2766" s="28">
        <v>45829.351400462961</v>
      </c>
    </row>
    <row r="2767" spans="1:7" x14ac:dyDescent="0.25">
      <c r="A2767" s="33" t="s">
        <v>10198</v>
      </c>
      <c r="B2767" s="33" t="s">
        <v>3377</v>
      </c>
      <c r="C2767" s="33" t="s">
        <v>694</v>
      </c>
      <c r="D2767" s="33" t="s">
        <v>695</v>
      </c>
      <c r="E2767" s="28">
        <v>45829.351446759261</v>
      </c>
      <c r="F2767" s="33" t="s">
        <v>701</v>
      </c>
      <c r="G2767" s="28">
        <v>45829.351446759261</v>
      </c>
    </row>
    <row r="2768" spans="1:7" x14ac:dyDescent="0.25">
      <c r="A2768" s="33" t="s">
        <v>10199</v>
      </c>
      <c r="B2768" s="33" t="s">
        <v>3375</v>
      </c>
      <c r="C2768" s="33" t="s">
        <v>694</v>
      </c>
      <c r="D2768" s="33" t="s">
        <v>695</v>
      </c>
      <c r="E2768" s="28">
        <v>45829.351481481484</v>
      </c>
      <c r="F2768" s="33" t="s">
        <v>701</v>
      </c>
      <c r="G2768" s="28">
        <v>45829.351481481484</v>
      </c>
    </row>
    <row r="2769" spans="1:7" x14ac:dyDescent="0.25">
      <c r="A2769" s="33" t="s">
        <v>10200</v>
      </c>
      <c r="B2769" s="33" t="s">
        <v>3373</v>
      </c>
      <c r="C2769" s="33" t="s">
        <v>694</v>
      </c>
      <c r="D2769" s="33" t="s">
        <v>695</v>
      </c>
      <c r="E2769" s="28">
        <v>45829.351527777777</v>
      </c>
      <c r="F2769" s="33" t="s">
        <v>701</v>
      </c>
      <c r="G2769" s="28">
        <v>45829.351527777777</v>
      </c>
    </row>
    <row r="2770" spans="1:7" x14ac:dyDescent="0.25">
      <c r="A2770" s="33" t="s">
        <v>10201</v>
      </c>
      <c r="B2770" s="33" t="s">
        <v>3367</v>
      </c>
      <c r="C2770" s="33" t="s">
        <v>694</v>
      </c>
      <c r="D2770" s="33" t="s">
        <v>695</v>
      </c>
      <c r="E2770" s="28">
        <v>45829.3515625</v>
      </c>
      <c r="F2770" s="33" t="s">
        <v>701</v>
      </c>
      <c r="G2770" s="28">
        <v>45829.3515625</v>
      </c>
    </row>
    <row r="2771" spans="1:7" x14ac:dyDescent="0.25">
      <c r="A2771" s="33" t="s">
        <v>10202</v>
      </c>
      <c r="B2771" s="33" t="s">
        <v>10203</v>
      </c>
      <c r="C2771" s="33" t="s">
        <v>699</v>
      </c>
      <c r="D2771" s="33" t="s">
        <v>714</v>
      </c>
      <c r="E2771" s="28">
        <v>45829.355833333335</v>
      </c>
      <c r="F2771" s="33" t="s">
        <v>701</v>
      </c>
      <c r="G2771" s="28">
        <v>45829.355833333335</v>
      </c>
    </row>
    <row r="2772" spans="1:7" x14ac:dyDescent="0.25">
      <c r="A2772" s="33" t="s">
        <v>10204</v>
      </c>
      <c r="B2772" s="33" t="s">
        <v>4934</v>
      </c>
      <c r="C2772" s="33" t="s">
        <v>717</v>
      </c>
      <c r="D2772" s="33" t="s">
        <v>718</v>
      </c>
      <c r="E2772" s="28">
        <v>45829.357037037036</v>
      </c>
      <c r="F2772" s="33" t="s">
        <v>701</v>
      </c>
      <c r="G2772" s="28">
        <v>45829.357037037036</v>
      </c>
    </row>
    <row r="2773" spans="1:7" x14ac:dyDescent="0.25">
      <c r="A2773" s="33" t="s">
        <v>10205</v>
      </c>
      <c r="B2773" s="33" t="s">
        <v>10206</v>
      </c>
      <c r="C2773" s="33" t="s">
        <v>699</v>
      </c>
      <c r="D2773" s="33" t="s">
        <v>715</v>
      </c>
      <c r="E2773" s="28">
        <v>45829.359270833331</v>
      </c>
      <c r="F2773" s="33" t="s">
        <v>701</v>
      </c>
      <c r="G2773" s="28">
        <v>45829.359270833331</v>
      </c>
    </row>
    <row r="2774" spans="1:7" x14ac:dyDescent="0.25">
      <c r="A2774" s="33" t="s">
        <v>10207</v>
      </c>
      <c r="B2774" s="33" t="s">
        <v>10208</v>
      </c>
      <c r="C2774" s="33" t="s">
        <v>699</v>
      </c>
      <c r="D2774" s="33" t="s">
        <v>715</v>
      </c>
      <c r="E2774" s="28">
        <v>45829.359375</v>
      </c>
      <c r="F2774" s="33" t="s">
        <v>701</v>
      </c>
      <c r="G2774" s="28">
        <v>45829.359375</v>
      </c>
    </row>
    <row r="2775" spans="1:7" x14ac:dyDescent="0.25">
      <c r="A2775" s="33" t="s">
        <v>10209</v>
      </c>
      <c r="B2775" s="33" t="s">
        <v>10210</v>
      </c>
      <c r="C2775" s="33" t="s">
        <v>699</v>
      </c>
      <c r="D2775" s="33" t="s">
        <v>715</v>
      </c>
      <c r="E2775" s="28">
        <v>45829.359444444446</v>
      </c>
      <c r="F2775" s="33" t="s">
        <v>701</v>
      </c>
      <c r="G2775" s="28">
        <v>45829.359444444446</v>
      </c>
    </row>
    <row r="2776" spans="1:7" x14ac:dyDescent="0.25">
      <c r="A2776" s="33" t="s">
        <v>10211</v>
      </c>
      <c r="B2776" s="33" t="s">
        <v>4985</v>
      </c>
      <c r="C2776" s="33" t="s">
        <v>709</v>
      </c>
      <c r="D2776" s="33" t="s">
        <v>61</v>
      </c>
      <c r="E2776" s="28">
        <v>45829.37667824074</v>
      </c>
      <c r="F2776" s="33" t="s">
        <v>701</v>
      </c>
      <c r="G2776" s="28">
        <v>45829.37667824074</v>
      </c>
    </row>
    <row r="2777" spans="1:7" x14ac:dyDescent="0.25">
      <c r="A2777" s="33" t="s">
        <v>10212</v>
      </c>
      <c r="B2777" s="33" t="s">
        <v>3776</v>
      </c>
      <c r="C2777" s="33" t="s">
        <v>717</v>
      </c>
      <c r="D2777" s="33" t="s">
        <v>718</v>
      </c>
      <c r="E2777" s="28">
        <v>45829.380162037036</v>
      </c>
      <c r="F2777" s="33" t="s">
        <v>701</v>
      </c>
      <c r="G2777" s="28">
        <v>45829.380162037036</v>
      </c>
    </row>
    <row r="2778" spans="1:7" x14ac:dyDescent="0.25">
      <c r="A2778" s="33" t="s">
        <v>10213</v>
      </c>
      <c r="B2778" s="33" t="s">
        <v>4512</v>
      </c>
      <c r="C2778" s="33" t="s">
        <v>717</v>
      </c>
      <c r="D2778" s="33" t="s">
        <v>718</v>
      </c>
      <c r="E2778" s="28">
        <v>45829.385509259257</v>
      </c>
      <c r="F2778" s="33" t="s">
        <v>701</v>
      </c>
      <c r="G2778" s="28">
        <v>45829.385509259257</v>
      </c>
    </row>
    <row r="2779" spans="1:7" x14ac:dyDescent="0.25">
      <c r="A2779" s="33" t="s">
        <v>10214</v>
      </c>
      <c r="B2779" s="33" t="s">
        <v>8518</v>
      </c>
      <c r="C2779" s="33" t="s">
        <v>699</v>
      </c>
      <c r="D2779" s="33" t="s">
        <v>715</v>
      </c>
      <c r="E2779" s="28">
        <v>45829.389467592591</v>
      </c>
      <c r="F2779" s="33" t="s">
        <v>701</v>
      </c>
      <c r="G2779" s="28">
        <v>45829.389467592591</v>
      </c>
    </row>
    <row r="2780" spans="1:7" x14ac:dyDescent="0.25">
      <c r="A2780" s="33" t="s">
        <v>10215</v>
      </c>
      <c r="B2780" s="33" t="s">
        <v>2184</v>
      </c>
      <c r="C2780" s="33" t="s">
        <v>694</v>
      </c>
      <c r="D2780" s="33" t="s">
        <v>695</v>
      </c>
      <c r="E2780" s="28">
        <v>45829.390752314815</v>
      </c>
      <c r="F2780" s="33" t="s">
        <v>701</v>
      </c>
      <c r="G2780" s="28">
        <v>45829.390752314815</v>
      </c>
    </row>
    <row r="2781" spans="1:7" x14ac:dyDescent="0.25">
      <c r="A2781" s="33" t="s">
        <v>10216</v>
      </c>
      <c r="B2781" s="33" t="s">
        <v>2182</v>
      </c>
      <c r="C2781" s="33" t="s">
        <v>694</v>
      </c>
      <c r="D2781" s="33" t="s">
        <v>695</v>
      </c>
      <c r="E2781" s="28">
        <v>45829.390763888892</v>
      </c>
      <c r="F2781" s="33" t="s">
        <v>701</v>
      </c>
      <c r="G2781" s="28">
        <v>45829.390763888892</v>
      </c>
    </row>
    <row r="2782" spans="1:7" x14ac:dyDescent="0.25">
      <c r="A2782" s="33" t="s">
        <v>10217</v>
      </c>
      <c r="B2782" s="33" t="s">
        <v>4983</v>
      </c>
      <c r="C2782" s="33" t="s">
        <v>707</v>
      </c>
      <c r="D2782" s="33" t="s">
        <v>720</v>
      </c>
      <c r="E2782" s="28">
        <v>45829.39303240741</v>
      </c>
      <c r="F2782" s="33" t="s">
        <v>701</v>
      </c>
      <c r="G2782" s="28">
        <v>45829.39303240741</v>
      </c>
    </row>
    <row r="2783" spans="1:7" x14ac:dyDescent="0.25">
      <c r="A2783" s="33" t="s">
        <v>10218</v>
      </c>
      <c r="B2783" s="33" t="s">
        <v>4983</v>
      </c>
      <c r="C2783" s="33" t="s">
        <v>694</v>
      </c>
      <c r="D2783" s="33" t="s">
        <v>695</v>
      </c>
      <c r="E2783" s="28">
        <v>45829.393275462964</v>
      </c>
      <c r="F2783" s="33" t="s">
        <v>701</v>
      </c>
      <c r="G2783" s="28">
        <v>45829.393275462964</v>
      </c>
    </row>
    <row r="2784" spans="1:7" x14ac:dyDescent="0.25">
      <c r="A2784" s="33" t="s">
        <v>10219</v>
      </c>
      <c r="B2784" s="33" t="s">
        <v>5523</v>
      </c>
      <c r="C2784" s="33" t="s">
        <v>717</v>
      </c>
      <c r="D2784" s="33" t="s">
        <v>718</v>
      </c>
      <c r="E2784" s="28">
        <v>45829.393182870372</v>
      </c>
      <c r="F2784" s="33" t="s">
        <v>701</v>
      </c>
      <c r="G2784" s="28">
        <v>45829.393182870372</v>
      </c>
    </row>
    <row r="2785" spans="1:7" x14ac:dyDescent="0.25">
      <c r="A2785" s="33" t="s">
        <v>10220</v>
      </c>
      <c r="B2785" s="33" t="s">
        <v>5531</v>
      </c>
      <c r="C2785" s="33" t="s">
        <v>717</v>
      </c>
      <c r="D2785" s="33" t="s">
        <v>718</v>
      </c>
      <c r="E2785" s="28">
        <v>45829.393321759257</v>
      </c>
      <c r="F2785" s="33" t="s">
        <v>701</v>
      </c>
      <c r="G2785" s="28">
        <v>45829.393321759257</v>
      </c>
    </row>
    <row r="2786" spans="1:7" x14ac:dyDescent="0.25">
      <c r="A2786" s="33" t="s">
        <v>10221</v>
      </c>
      <c r="B2786" s="33" t="s">
        <v>5529</v>
      </c>
      <c r="C2786" s="33" t="s">
        <v>717</v>
      </c>
      <c r="D2786" s="33" t="s">
        <v>718</v>
      </c>
      <c r="E2786" s="28">
        <v>45829.39335648148</v>
      </c>
      <c r="F2786" s="33" t="s">
        <v>701</v>
      </c>
      <c r="G2786" s="28">
        <v>45829.39335648148</v>
      </c>
    </row>
    <row r="2787" spans="1:7" x14ac:dyDescent="0.25">
      <c r="A2787" s="33" t="s">
        <v>10222</v>
      </c>
      <c r="B2787" s="33" t="s">
        <v>10223</v>
      </c>
      <c r="C2787" s="33" t="s">
        <v>699</v>
      </c>
      <c r="D2787" s="33" t="s">
        <v>714</v>
      </c>
      <c r="E2787" s="28">
        <v>45829.395902777775</v>
      </c>
      <c r="F2787" s="33" t="s">
        <v>701</v>
      </c>
      <c r="G2787" s="28">
        <v>45829.395902777775</v>
      </c>
    </row>
    <row r="2788" spans="1:7" x14ac:dyDescent="0.25">
      <c r="A2788" s="33" t="s">
        <v>10224</v>
      </c>
      <c r="B2788" s="33" t="s">
        <v>6169</v>
      </c>
      <c r="C2788" s="33" t="s">
        <v>702</v>
      </c>
      <c r="D2788" s="33" t="s">
        <v>77</v>
      </c>
      <c r="E2788" s="28">
        <v>45829.398055555554</v>
      </c>
      <c r="F2788" s="33" t="s">
        <v>724</v>
      </c>
      <c r="G2788" s="28">
        <v>45829.398055555554</v>
      </c>
    </row>
    <row r="2789" spans="1:7" x14ac:dyDescent="0.25">
      <c r="A2789" s="33" t="s">
        <v>10225</v>
      </c>
      <c r="B2789" s="33" t="s">
        <v>8634</v>
      </c>
      <c r="C2789" s="33" t="s">
        <v>704</v>
      </c>
      <c r="D2789" s="33" t="s">
        <v>713</v>
      </c>
      <c r="E2789" s="28">
        <v>45829.398159722223</v>
      </c>
      <c r="F2789" s="33" t="s">
        <v>701</v>
      </c>
      <c r="G2789" s="28">
        <v>45829.398159722223</v>
      </c>
    </row>
    <row r="2790" spans="1:7" x14ac:dyDescent="0.25">
      <c r="A2790" s="33" t="s">
        <v>10226</v>
      </c>
      <c r="B2790" s="33" t="s">
        <v>5664</v>
      </c>
      <c r="C2790" s="33" t="s">
        <v>694</v>
      </c>
      <c r="D2790" s="33" t="s">
        <v>695</v>
      </c>
      <c r="E2790" s="28">
        <v>45829.401782407411</v>
      </c>
      <c r="F2790" s="33" t="s">
        <v>701</v>
      </c>
      <c r="G2790" s="28">
        <v>45829.401782407411</v>
      </c>
    </row>
    <row r="2791" spans="1:7" x14ac:dyDescent="0.25">
      <c r="A2791" s="33" t="s">
        <v>10227</v>
      </c>
      <c r="B2791" s="33" t="s">
        <v>5731</v>
      </c>
      <c r="C2791" s="33" t="s">
        <v>694</v>
      </c>
      <c r="D2791" s="33" t="s">
        <v>695</v>
      </c>
      <c r="E2791" s="28">
        <v>45829.40184027778</v>
      </c>
      <c r="F2791" s="33" t="s">
        <v>701</v>
      </c>
      <c r="G2791" s="28">
        <v>45829.40184027778</v>
      </c>
    </row>
    <row r="2792" spans="1:7" x14ac:dyDescent="0.25">
      <c r="A2792" s="33" t="s">
        <v>10228</v>
      </c>
      <c r="B2792" s="33" t="s">
        <v>5662</v>
      </c>
      <c r="C2792" s="33" t="s">
        <v>694</v>
      </c>
      <c r="D2792" s="33" t="s">
        <v>695</v>
      </c>
      <c r="E2792" s="28">
        <v>45829.401886574073</v>
      </c>
      <c r="F2792" s="33" t="s">
        <v>701</v>
      </c>
      <c r="G2792" s="28">
        <v>45829.401886574073</v>
      </c>
    </row>
    <row r="2793" spans="1:7" x14ac:dyDescent="0.25">
      <c r="A2793" s="33" t="s">
        <v>10229</v>
      </c>
      <c r="B2793" s="33" t="s">
        <v>9967</v>
      </c>
      <c r="C2793" s="33" t="s">
        <v>694</v>
      </c>
      <c r="D2793" s="33" t="s">
        <v>695</v>
      </c>
      <c r="E2793" s="28">
        <v>45829.401990740742</v>
      </c>
      <c r="F2793" s="33" t="s">
        <v>701</v>
      </c>
      <c r="G2793" s="28">
        <v>45829.401990740742</v>
      </c>
    </row>
    <row r="2794" spans="1:7" x14ac:dyDescent="0.25">
      <c r="A2794" s="33" t="s">
        <v>10230</v>
      </c>
      <c r="B2794" s="33" t="s">
        <v>4946</v>
      </c>
      <c r="C2794" s="33" t="s">
        <v>694</v>
      </c>
      <c r="D2794" s="33" t="s">
        <v>695</v>
      </c>
      <c r="E2794" s="28">
        <v>45829.40215277778</v>
      </c>
      <c r="F2794" s="33" t="s">
        <v>701</v>
      </c>
      <c r="G2794" s="28">
        <v>45829.40215277778</v>
      </c>
    </row>
    <row r="2795" spans="1:7" x14ac:dyDescent="0.25">
      <c r="A2795" s="33" t="s">
        <v>10231</v>
      </c>
      <c r="B2795" s="33" t="s">
        <v>6253</v>
      </c>
      <c r="C2795" s="33" t="s">
        <v>704</v>
      </c>
      <c r="D2795" s="33" t="s">
        <v>716</v>
      </c>
      <c r="E2795" s="28">
        <v>45829.404606481483</v>
      </c>
      <c r="F2795" s="33" t="s">
        <v>701</v>
      </c>
      <c r="G2795" s="28">
        <v>45829.404606481483</v>
      </c>
    </row>
    <row r="2796" spans="1:7" x14ac:dyDescent="0.25">
      <c r="A2796" s="33" t="s">
        <v>10232</v>
      </c>
      <c r="B2796" s="33" t="s">
        <v>6270</v>
      </c>
      <c r="C2796" s="33" t="s">
        <v>704</v>
      </c>
      <c r="D2796" s="33" t="s">
        <v>716</v>
      </c>
      <c r="E2796" s="28">
        <v>45829.404756944445</v>
      </c>
      <c r="F2796" s="33" t="s">
        <v>701</v>
      </c>
      <c r="G2796" s="28">
        <v>45829.404756944445</v>
      </c>
    </row>
    <row r="2797" spans="1:7" x14ac:dyDescent="0.25">
      <c r="A2797" s="33" t="s">
        <v>10233</v>
      </c>
      <c r="B2797" s="33" t="s">
        <v>6270</v>
      </c>
      <c r="C2797" s="33" t="s">
        <v>707</v>
      </c>
      <c r="D2797" s="33" t="s">
        <v>716</v>
      </c>
      <c r="E2797" s="28">
        <v>45829.404976851853</v>
      </c>
      <c r="F2797" s="33" t="s">
        <v>701</v>
      </c>
      <c r="G2797" s="28">
        <v>45829.404976851853</v>
      </c>
    </row>
    <row r="2798" spans="1:7" x14ac:dyDescent="0.25">
      <c r="A2798" s="33" t="s">
        <v>10234</v>
      </c>
      <c r="B2798" s="33" t="s">
        <v>6253</v>
      </c>
      <c r="C2798" s="33" t="s">
        <v>707</v>
      </c>
      <c r="D2798" s="33" t="s">
        <v>716</v>
      </c>
      <c r="E2798" s="28">
        <v>45829.404999999999</v>
      </c>
      <c r="F2798" s="33" t="s">
        <v>701</v>
      </c>
      <c r="G2798" s="28">
        <v>45829.404999999999</v>
      </c>
    </row>
    <row r="2799" spans="1:7" x14ac:dyDescent="0.25">
      <c r="A2799" s="33" t="s">
        <v>10235</v>
      </c>
      <c r="B2799" s="33" t="s">
        <v>4502</v>
      </c>
      <c r="C2799" s="33" t="s">
        <v>717</v>
      </c>
      <c r="D2799" s="33" t="s">
        <v>718</v>
      </c>
      <c r="E2799" s="28">
        <v>45829.406898148147</v>
      </c>
      <c r="F2799" s="33" t="s">
        <v>701</v>
      </c>
      <c r="G2799" s="28">
        <v>45829.406898148147</v>
      </c>
    </row>
    <row r="2800" spans="1:7" x14ac:dyDescent="0.25">
      <c r="A2800" s="33" t="s">
        <v>10236</v>
      </c>
      <c r="B2800" s="33" t="s">
        <v>8636</v>
      </c>
      <c r="C2800" s="33" t="s">
        <v>704</v>
      </c>
      <c r="D2800" s="33" t="s">
        <v>716</v>
      </c>
      <c r="E2800" s="28">
        <v>45829.414756944447</v>
      </c>
      <c r="F2800" s="33" t="s">
        <v>701</v>
      </c>
      <c r="G2800" s="28">
        <v>45829.414756944447</v>
      </c>
    </row>
    <row r="2801" spans="1:7" x14ac:dyDescent="0.25">
      <c r="A2801" s="33" t="s">
        <v>10237</v>
      </c>
      <c r="B2801" s="33" t="s">
        <v>8638</v>
      </c>
      <c r="C2801" s="33" t="s">
        <v>704</v>
      </c>
      <c r="D2801" s="33" t="s">
        <v>716</v>
      </c>
      <c r="E2801" s="28">
        <v>45829.414803240739</v>
      </c>
      <c r="F2801" s="33" t="s">
        <v>701</v>
      </c>
      <c r="G2801" s="28">
        <v>45829.414803240739</v>
      </c>
    </row>
    <row r="2802" spans="1:7" x14ac:dyDescent="0.25">
      <c r="A2802" s="33" t="s">
        <v>10238</v>
      </c>
      <c r="B2802" s="33" t="s">
        <v>8640</v>
      </c>
      <c r="C2802" s="33" t="s">
        <v>704</v>
      </c>
      <c r="D2802" s="33" t="s">
        <v>716</v>
      </c>
      <c r="E2802" s="28">
        <v>45829.414837962962</v>
      </c>
      <c r="F2802" s="33" t="s">
        <v>701</v>
      </c>
      <c r="G2802" s="28">
        <v>45829.414837962962</v>
      </c>
    </row>
    <row r="2803" spans="1:7" x14ac:dyDescent="0.25">
      <c r="A2803" s="33" t="s">
        <v>10239</v>
      </c>
      <c r="B2803" s="33" t="s">
        <v>8636</v>
      </c>
      <c r="C2803" s="33" t="s">
        <v>707</v>
      </c>
      <c r="D2803" s="33" t="s">
        <v>713</v>
      </c>
      <c r="E2803" s="28">
        <v>45829.415300925924</v>
      </c>
      <c r="F2803" s="33" t="s">
        <v>701</v>
      </c>
      <c r="G2803" s="28">
        <v>45829.415300925924</v>
      </c>
    </row>
    <row r="2804" spans="1:7" x14ac:dyDescent="0.25">
      <c r="A2804" s="33" t="s">
        <v>10240</v>
      </c>
      <c r="B2804" s="33" t="s">
        <v>8638</v>
      </c>
      <c r="C2804" s="33" t="s">
        <v>707</v>
      </c>
      <c r="D2804" s="33" t="s">
        <v>713</v>
      </c>
      <c r="E2804" s="28">
        <v>45829.415393518517</v>
      </c>
      <c r="F2804" s="33" t="s">
        <v>701</v>
      </c>
      <c r="G2804" s="28">
        <v>45829.415393518517</v>
      </c>
    </row>
    <row r="2805" spans="1:7" x14ac:dyDescent="0.25">
      <c r="A2805" s="33" t="s">
        <v>10241</v>
      </c>
      <c r="B2805" s="33" t="s">
        <v>8640</v>
      </c>
      <c r="C2805" s="33" t="s">
        <v>707</v>
      </c>
      <c r="D2805" s="33" t="s">
        <v>713</v>
      </c>
      <c r="E2805" s="28">
        <v>45829.41542824074</v>
      </c>
      <c r="F2805" s="33" t="s">
        <v>701</v>
      </c>
      <c r="G2805" s="28">
        <v>45829.41542824074</v>
      </c>
    </row>
    <row r="2806" spans="1:7" x14ac:dyDescent="0.25">
      <c r="A2806" s="33" t="s">
        <v>10242</v>
      </c>
      <c r="B2806" s="33" t="s">
        <v>2221</v>
      </c>
      <c r="C2806" s="33" t="s">
        <v>717</v>
      </c>
      <c r="D2806" s="33" t="s">
        <v>718</v>
      </c>
      <c r="E2806" s="28">
        <v>45829.42732638889</v>
      </c>
      <c r="F2806" s="33" t="s">
        <v>701</v>
      </c>
      <c r="G2806" s="28">
        <v>45829.42732638889</v>
      </c>
    </row>
    <row r="2807" spans="1:7" x14ac:dyDescent="0.25">
      <c r="A2807" s="33" t="s">
        <v>10243</v>
      </c>
      <c r="B2807" s="33" t="s">
        <v>2245</v>
      </c>
      <c r="C2807" s="33" t="s">
        <v>717</v>
      </c>
      <c r="D2807" s="33" t="s">
        <v>718</v>
      </c>
      <c r="E2807" s="28">
        <v>45829.427673611113</v>
      </c>
      <c r="F2807" s="33" t="s">
        <v>701</v>
      </c>
      <c r="G2807" s="28">
        <v>45829.427673611113</v>
      </c>
    </row>
    <row r="2808" spans="1:7" x14ac:dyDescent="0.25">
      <c r="A2808" s="33" t="s">
        <v>10244</v>
      </c>
      <c r="B2808" s="33" t="s">
        <v>2243</v>
      </c>
      <c r="C2808" s="33" t="s">
        <v>717</v>
      </c>
      <c r="D2808" s="33" t="s">
        <v>718</v>
      </c>
      <c r="E2808" s="28">
        <v>45829.427719907406</v>
      </c>
      <c r="F2808" s="33" t="s">
        <v>701</v>
      </c>
      <c r="G2808" s="28">
        <v>45829.427719907406</v>
      </c>
    </row>
    <row r="2809" spans="1:7" x14ac:dyDescent="0.25">
      <c r="A2809" s="33" t="s">
        <v>10245</v>
      </c>
      <c r="B2809" s="33" t="s">
        <v>6193</v>
      </c>
      <c r="C2809" s="33" t="s">
        <v>704</v>
      </c>
      <c r="D2809" s="33" t="s">
        <v>716</v>
      </c>
      <c r="E2809" s="28">
        <v>45829.432129629633</v>
      </c>
      <c r="F2809" s="33" t="s">
        <v>701</v>
      </c>
      <c r="G2809" s="28">
        <v>45829.432129629633</v>
      </c>
    </row>
    <row r="2810" spans="1:7" x14ac:dyDescent="0.25">
      <c r="A2810" s="33" t="s">
        <v>10246</v>
      </c>
      <c r="B2810" s="33" t="s">
        <v>2144</v>
      </c>
      <c r="C2810" s="33" t="s">
        <v>702</v>
      </c>
      <c r="D2810" s="33" t="s">
        <v>77</v>
      </c>
      <c r="E2810" s="28">
        <v>45829.443379629629</v>
      </c>
      <c r="F2810" s="33" t="s">
        <v>724</v>
      </c>
      <c r="G2810" s="28">
        <v>45829.443379629629</v>
      </c>
    </row>
    <row r="2811" spans="1:7" x14ac:dyDescent="0.25">
      <c r="A2811" s="33" t="s">
        <v>10247</v>
      </c>
      <c r="B2811" s="33" t="s">
        <v>10248</v>
      </c>
      <c r="C2811" s="33" t="s">
        <v>699</v>
      </c>
      <c r="D2811" s="33" t="s">
        <v>700</v>
      </c>
      <c r="E2811" s="28">
        <v>45829.449224537035</v>
      </c>
      <c r="F2811" s="33" t="s">
        <v>701</v>
      </c>
      <c r="G2811" s="28">
        <v>45829.449224537035</v>
      </c>
    </row>
    <row r="2812" spans="1:7" x14ac:dyDescent="0.25">
      <c r="A2812" s="33" t="s">
        <v>10249</v>
      </c>
      <c r="B2812" s="33" t="s">
        <v>9974</v>
      </c>
      <c r="C2812" s="33" t="s">
        <v>707</v>
      </c>
      <c r="D2812" s="33" t="s">
        <v>722</v>
      </c>
      <c r="E2812" s="28">
        <v>45829.452928240738</v>
      </c>
      <c r="F2812" s="33" t="s">
        <v>701</v>
      </c>
      <c r="G2812" s="28">
        <v>45829.452928240738</v>
      </c>
    </row>
    <row r="2813" spans="1:7" x14ac:dyDescent="0.25">
      <c r="A2813" s="33" t="s">
        <v>10250</v>
      </c>
      <c r="B2813" s="33" t="s">
        <v>3739</v>
      </c>
      <c r="C2813" s="33" t="s">
        <v>709</v>
      </c>
      <c r="D2813" s="33" t="s">
        <v>61</v>
      </c>
      <c r="E2813" s="28">
        <v>45829.453425925924</v>
      </c>
      <c r="F2813" s="33" t="s">
        <v>701</v>
      </c>
      <c r="G2813" s="28">
        <v>45829.453425925924</v>
      </c>
    </row>
    <row r="2814" spans="1:7" x14ac:dyDescent="0.25">
      <c r="A2814" s="33" t="s">
        <v>10251</v>
      </c>
      <c r="B2814" s="33" t="s">
        <v>2705</v>
      </c>
      <c r="C2814" s="33" t="s">
        <v>709</v>
      </c>
      <c r="D2814" s="33" t="s">
        <v>61</v>
      </c>
      <c r="E2814" s="28">
        <v>45829.453553240739</v>
      </c>
      <c r="F2814" s="33" t="s">
        <v>701</v>
      </c>
      <c r="G2814" s="28">
        <v>45829.453553240739</v>
      </c>
    </row>
    <row r="2815" spans="1:7" x14ac:dyDescent="0.25">
      <c r="A2815" s="33" t="s">
        <v>10252</v>
      </c>
      <c r="B2815" s="33" t="s">
        <v>4999</v>
      </c>
      <c r="C2815" s="33" t="s">
        <v>709</v>
      </c>
      <c r="D2815" s="33" t="s">
        <v>77</v>
      </c>
      <c r="E2815" s="28">
        <v>45829.455254629633</v>
      </c>
      <c r="F2815" s="33" t="s">
        <v>701</v>
      </c>
      <c r="G2815" s="28">
        <v>45829.455254629633</v>
      </c>
    </row>
    <row r="2816" spans="1:7" x14ac:dyDescent="0.25">
      <c r="A2816" s="33" t="s">
        <v>10253</v>
      </c>
      <c r="B2816" s="33" t="s">
        <v>5757</v>
      </c>
      <c r="C2816" s="33" t="s">
        <v>709</v>
      </c>
      <c r="D2816" s="33" t="s">
        <v>77</v>
      </c>
      <c r="E2816" s="28">
        <v>45829.455671296295</v>
      </c>
      <c r="F2816" s="33" t="s">
        <v>701</v>
      </c>
      <c r="G2816" s="28">
        <v>45829.455671296295</v>
      </c>
    </row>
    <row r="2817" spans="1:7" x14ac:dyDescent="0.25">
      <c r="A2817" s="33" t="s">
        <v>10254</v>
      </c>
      <c r="B2817" s="33" t="s">
        <v>10255</v>
      </c>
      <c r="C2817" s="33" t="s">
        <v>699</v>
      </c>
      <c r="D2817" s="33" t="s">
        <v>711</v>
      </c>
      <c r="E2817" s="28">
        <v>45829.48574074074</v>
      </c>
      <c r="F2817" s="33" t="s">
        <v>701</v>
      </c>
      <c r="G2817" s="28">
        <v>45829.48574074074</v>
      </c>
    </row>
    <row r="2818" spans="1:7" x14ac:dyDescent="0.25">
      <c r="A2818" s="33" t="s">
        <v>10256</v>
      </c>
      <c r="B2818" s="33" t="s">
        <v>10257</v>
      </c>
      <c r="C2818" s="33" t="s">
        <v>699</v>
      </c>
      <c r="D2818" s="33" t="s">
        <v>711</v>
      </c>
      <c r="E2818" s="28">
        <v>45829.486342592594</v>
      </c>
      <c r="F2818" s="33" t="s">
        <v>701</v>
      </c>
      <c r="G2818" s="28">
        <v>45829.486342592594</v>
      </c>
    </row>
    <row r="2819" spans="1:7" x14ac:dyDescent="0.25">
      <c r="A2819" s="33" t="s">
        <v>10258</v>
      </c>
      <c r="B2819" s="33" t="s">
        <v>10259</v>
      </c>
      <c r="C2819" s="33" t="s">
        <v>699</v>
      </c>
      <c r="D2819" s="33" t="s">
        <v>711</v>
      </c>
      <c r="E2819" s="28">
        <v>45829.48641203704</v>
      </c>
      <c r="F2819" s="33" t="s">
        <v>701</v>
      </c>
      <c r="G2819" s="28">
        <v>45829.48641203704</v>
      </c>
    </row>
    <row r="2820" spans="1:7" x14ac:dyDescent="0.25">
      <c r="A2820" s="33" t="s">
        <v>10260</v>
      </c>
      <c r="B2820" s="33" t="s">
        <v>10261</v>
      </c>
      <c r="C2820" s="33" t="s">
        <v>699</v>
      </c>
      <c r="D2820" s="33" t="s">
        <v>711</v>
      </c>
      <c r="E2820" s="28">
        <v>45829.48646990741</v>
      </c>
      <c r="F2820" s="33" t="s">
        <v>701</v>
      </c>
      <c r="G2820" s="28">
        <v>45829.48646990741</v>
      </c>
    </row>
    <row r="2821" spans="1:7" x14ac:dyDescent="0.25">
      <c r="A2821" s="33" t="s">
        <v>10262</v>
      </c>
      <c r="B2821" s="33" t="s">
        <v>8636</v>
      </c>
      <c r="C2821" s="33" t="s">
        <v>694</v>
      </c>
      <c r="D2821" s="33" t="s">
        <v>695</v>
      </c>
      <c r="E2821" s="28">
        <v>45829.487951388888</v>
      </c>
      <c r="F2821" s="33" t="s">
        <v>701</v>
      </c>
      <c r="G2821" s="28">
        <v>45829.487951388888</v>
      </c>
    </row>
    <row r="2822" spans="1:7" x14ac:dyDescent="0.25">
      <c r="A2822" s="33" t="s">
        <v>10263</v>
      </c>
      <c r="B2822" s="33" t="s">
        <v>8638</v>
      </c>
      <c r="C2822" s="33" t="s">
        <v>694</v>
      </c>
      <c r="D2822" s="33" t="s">
        <v>695</v>
      </c>
      <c r="E2822" s="28">
        <v>45829.487997685188</v>
      </c>
      <c r="F2822" s="33" t="s">
        <v>701</v>
      </c>
      <c r="G2822" s="28">
        <v>45829.487997685188</v>
      </c>
    </row>
    <row r="2823" spans="1:7" x14ac:dyDescent="0.25">
      <c r="A2823" s="33" t="s">
        <v>10264</v>
      </c>
      <c r="B2823" s="33" t="s">
        <v>8640</v>
      </c>
      <c r="C2823" s="33" t="s">
        <v>694</v>
      </c>
      <c r="D2823" s="33" t="s">
        <v>695</v>
      </c>
      <c r="E2823" s="28">
        <v>45829.488009259258</v>
      </c>
      <c r="F2823" s="33" t="s">
        <v>701</v>
      </c>
      <c r="G2823" s="28">
        <v>45829.488009259258</v>
      </c>
    </row>
    <row r="2824" spans="1:7" x14ac:dyDescent="0.25">
      <c r="A2824" s="33" t="s">
        <v>10265</v>
      </c>
      <c r="B2824" s="33" t="s">
        <v>10266</v>
      </c>
      <c r="C2824" s="33" t="s">
        <v>699</v>
      </c>
      <c r="D2824" s="33" t="s">
        <v>700</v>
      </c>
      <c r="E2824" s="28">
        <v>45829.49659722222</v>
      </c>
      <c r="F2824" s="33" t="s">
        <v>701</v>
      </c>
      <c r="G2824" s="28">
        <v>45829.49659722222</v>
      </c>
    </row>
    <row r="2825" spans="1:7" x14ac:dyDescent="0.25">
      <c r="A2825" s="33" t="s">
        <v>10267</v>
      </c>
      <c r="B2825" s="33" t="s">
        <v>10268</v>
      </c>
      <c r="C2825" s="33" t="s">
        <v>699</v>
      </c>
      <c r="D2825" s="33" t="s">
        <v>700</v>
      </c>
      <c r="E2825" s="28">
        <v>45829.496631944443</v>
      </c>
      <c r="F2825" s="33" t="s">
        <v>701</v>
      </c>
      <c r="G2825" s="28">
        <v>45829.496631944443</v>
      </c>
    </row>
    <row r="2826" spans="1:7" x14ac:dyDescent="0.25">
      <c r="A2826" s="33" t="s">
        <v>10269</v>
      </c>
      <c r="B2826" s="33" t="s">
        <v>4406</v>
      </c>
      <c r="C2826" s="33" t="s">
        <v>717</v>
      </c>
      <c r="D2826" s="33" t="s">
        <v>718</v>
      </c>
      <c r="E2826" s="28">
        <v>45829.509479166663</v>
      </c>
      <c r="F2826" s="33" t="s">
        <v>701</v>
      </c>
      <c r="G2826" s="28">
        <v>45829.509479166663</v>
      </c>
    </row>
    <row r="2827" spans="1:7" x14ac:dyDescent="0.25">
      <c r="A2827" s="33" t="s">
        <v>10270</v>
      </c>
      <c r="B2827" s="33" t="s">
        <v>4403</v>
      </c>
      <c r="C2827" s="33" t="s">
        <v>717</v>
      </c>
      <c r="D2827" s="33" t="s">
        <v>718</v>
      </c>
      <c r="E2827" s="28">
        <v>45829.509606481479</v>
      </c>
      <c r="F2827" s="33" t="s">
        <v>701</v>
      </c>
      <c r="G2827" s="28">
        <v>45829.509606481479</v>
      </c>
    </row>
    <row r="2828" spans="1:7" x14ac:dyDescent="0.25">
      <c r="A2828" s="33" t="s">
        <v>10271</v>
      </c>
      <c r="B2828" s="33" t="s">
        <v>3209</v>
      </c>
      <c r="C2828" s="33" t="s">
        <v>717</v>
      </c>
      <c r="D2828" s="33" t="s">
        <v>718</v>
      </c>
      <c r="E2828" s="28">
        <v>45829.514907407407</v>
      </c>
      <c r="F2828" s="33" t="s">
        <v>701</v>
      </c>
      <c r="G2828" s="28">
        <v>45829.514907407407</v>
      </c>
    </row>
    <row r="2829" spans="1:7" x14ac:dyDescent="0.25">
      <c r="A2829" s="33" t="s">
        <v>10272</v>
      </c>
      <c r="B2829" s="33" t="s">
        <v>8447</v>
      </c>
      <c r="C2829" s="33" t="s">
        <v>694</v>
      </c>
      <c r="D2829" s="33" t="s">
        <v>695</v>
      </c>
      <c r="E2829" s="28">
        <v>45829.515127314815</v>
      </c>
      <c r="F2829" s="33" t="s">
        <v>701</v>
      </c>
      <c r="G2829" s="28">
        <v>45829.515127314815</v>
      </c>
    </row>
    <row r="2830" spans="1:7" x14ac:dyDescent="0.25">
      <c r="A2830" s="33" t="s">
        <v>10273</v>
      </c>
      <c r="B2830" s="33" t="s">
        <v>6308</v>
      </c>
      <c r="C2830" s="33" t="s">
        <v>694</v>
      </c>
      <c r="D2830" s="33" t="s">
        <v>695</v>
      </c>
      <c r="E2830" s="28">
        <v>45829.515162037038</v>
      </c>
      <c r="F2830" s="33" t="s">
        <v>701</v>
      </c>
      <c r="G2830" s="28">
        <v>45829.515162037038</v>
      </c>
    </row>
    <row r="2831" spans="1:7" x14ac:dyDescent="0.25">
      <c r="A2831" s="33" t="s">
        <v>10274</v>
      </c>
      <c r="B2831" s="33" t="s">
        <v>6275</v>
      </c>
      <c r="C2831" s="33" t="s">
        <v>694</v>
      </c>
      <c r="D2831" s="33" t="s">
        <v>695</v>
      </c>
      <c r="E2831" s="28">
        <v>45829.515196759261</v>
      </c>
      <c r="F2831" s="33" t="s">
        <v>701</v>
      </c>
      <c r="G2831" s="28">
        <v>45829.515196759261</v>
      </c>
    </row>
    <row r="2832" spans="1:7" x14ac:dyDescent="0.25">
      <c r="A2832" s="33" t="s">
        <v>10275</v>
      </c>
      <c r="B2832" s="33" t="s">
        <v>5744</v>
      </c>
      <c r="C2832" s="33" t="s">
        <v>694</v>
      </c>
      <c r="D2832" s="33" t="s">
        <v>695</v>
      </c>
      <c r="E2832" s="28">
        <v>45829.515219907407</v>
      </c>
      <c r="F2832" s="33" t="s">
        <v>701</v>
      </c>
      <c r="G2832" s="28">
        <v>45829.515219907407</v>
      </c>
    </row>
    <row r="2833" spans="1:7" x14ac:dyDescent="0.25">
      <c r="A2833" s="33" t="s">
        <v>10276</v>
      </c>
      <c r="B2833" s="33" t="s">
        <v>5517</v>
      </c>
      <c r="C2833" s="33" t="s">
        <v>694</v>
      </c>
      <c r="D2833" s="33" t="s">
        <v>695</v>
      </c>
      <c r="E2833" s="28">
        <v>45829.515972222223</v>
      </c>
      <c r="F2833" s="33" t="s">
        <v>701</v>
      </c>
      <c r="G2833" s="28">
        <v>45829.515972222223</v>
      </c>
    </row>
    <row r="2834" spans="1:7" x14ac:dyDescent="0.25">
      <c r="A2834" s="33" t="s">
        <v>10277</v>
      </c>
      <c r="B2834" s="33" t="s">
        <v>5535</v>
      </c>
      <c r="C2834" s="33" t="s">
        <v>694</v>
      </c>
      <c r="D2834" s="33" t="s">
        <v>695</v>
      </c>
      <c r="E2834" s="28">
        <v>45829.516018518516</v>
      </c>
      <c r="F2834" s="33" t="s">
        <v>701</v>
      </c>
      <c r="G2834" s="28">
        <v>45829.516018518516</v>
      </c>
    </row>
    <row r="2835" spans="1:7" x14ac:dyDescent="0.25">
      <c r="A2835" s="33" t="s">
        <v>10278</v>
      </c>
      <c r="B2835" s="33" t="s">
        <v>5533</v>
      </c>
      <c r="C2835" s="33" t="s">
        <v>694</v>
      </c>
      <c r="D2835" s="33" t="s">
        <v>695</v>
      </c>
      <c r="E2835" s="28">
        <v>45829.516064814816</v>
      </c>
      <c r="F2835" s="33" t="s">
        <v>701</v>
      </c>
      <c r="G2835" s="28">
        <v>45829.516064814816</v>
      </c>
    </row>
    <row r="2836" spans="1:7" x14ac:dyDescent="0.25">
      <c r="A2836" s="33" t="s">
        <v>10279</v>
      </c>
      <c r="B2836" s="33" t="s">
        <v>8634</v>
      </c>
      <c r="C2836" s="33" t="s">
        <v>707</v>
      </c>
      <c r="D2836" s="33" t="s">
        <v>716</v>
      </c>
      <c r="E2836" s="28">
        <v>45829.516851851855</v>
      </c>
      <c r="F2836" s="33" t="s">
        <v>701</v>
      </c>
      <c r="G2836" s="28">
        <v>45829.516851851855</v>
      </c>
    </row>
    <row r="2837" spans="1:7" x14ac:dyDescent="0.25">
      <c r="A2837" s="33" t="s">
        <v>10280</v>
      </c>
      <c r="B2837" s="33" t="s">
        <v>8744</v>
      </c>
      <c r="C2837" s="33" t="s">
        <v>699</v>
      </c>
      <c r="D2837" s="33" t="s">
        <v>710</v>
      </c>
      <c r="E2837" s="28">
        <v>45829.517696759256</v>
      </c>
      <c r="F2837" s="33" t="s">
        <v>701</v>
      </c>
      <c r="G2837" s="28">
        <v>45829.517696759256</v>
      </c>
    </row>
    <row r="2838" spans="1:7" x14ac:dyDescent="0.25">
      <c r="A2838" s="33" t="s">
        <v>10281</v>
      </c>
      <c r="B2838" s="33" t="s">
        <v>8745</v>
      </c>
      <c r="C2838" s="33" t="s">
        <v>699</v>
      </c>
      <c r="D2838" s="33" t="s">
        <v>710</v>
      </c>
      <c r="E2838" s="28">
        <v>45829.517881944441</v>
      </c>
      <c r="F2838" s="33" t="s">
        <v>701</v>
      </c>
      <c r="G2838" s="28">
        <v>45829.517881944441</v>
      </c>
    </row>
    <row r="2839" spans="1:7" x14ac:dyDescent="0.25">
      <c r="A2839" s="33" t="s">
        <v>10282</v>
      </c>
      <c r="B2839" s="33" t="s">
        <v>8629</v>
      </c>
      <c r="C2839" s="33" t="s">
        <v>699</v>
      </c>
      <c r="D2839" s="33" t="s">
        <v>710</v>
      </c>
      <c r="E2839" s="28">
        <v>45829.518483796295</v>
      </c>
      <c r="F2839" s="33" t="s">
        <v>701</v>
      </c>
      <c r="G2839" s="28">
        <v>45829.518483796295</v>
      </c>
    </row>
    <row r="2840" spans="1:7" x14ac:dyDescent="0.25">
      <c r="A2840" s="33" t="s">
        <v>10283</v>
      </c>
      <c r="B2840" s="33" t="s">
        <v>8622</v>
      </c>
      <c r="C2840" s="33" t="s">
        <v>707</v>
      </c>
      <c r="D2840" s="33" t="s">
        <v>716</v>
      </c>
      <c r="E2840" s="28">
        <v>45829.518703703703</v>
      </c>
      <c r="F2840" s="33" t="s">
        <v>701</v>
      </c>
      <c r="G2840" s="28">
        <v>45829.518703703703</v>
      </c>
    </row>
    <row r="2841" spans="1:7" x14ac:dyDescent="0.25">
      <c r="A2841" s="33" t="s">
        <v>10284</v>
      </c>
      <c r="B2841" s="33" t="s">
        <v>8593</v>
      </c>
      <c r="C2841" s="33" t="s">
        <v>707</v>
      </c>
      <c r="D2841" s="33" t="s">
        <v>716</v>
      </c>
      <c r="E2841" s="28">
        <v>45829.518773148149</v>
      </c>
      <c r="F2841" s="33" t="s">
        <v>701</v>
      </c>
      <c r="G2841" s="28">
        <v>45829.518773148149</v>
      </c>
    </row>
    <row r="2842" spans="1:7" x14ac:dyDescent="0.25">
      <c r="A2842" s="33" t="s">
        <v>10285</v>
      </c>
      <c r="B2842" s="33" t="s">
        <v>8743</v>
      </c>
      <c r="C2842" s="33" t="s">
        <v>699</v>
      </c>
      <c r="D2842" s="33" t="s">
        <v>710</v>
      </c>
      <c r="E2842" s="28">
        <v>45829.51966435185</v>
      </c>
      <c r="F2842" s="33" t="s">
        <v>701</v>
      </c>
      <c r="G2842" s="28">
        <v>45829.51966435185</v>
      </c>
    </row>
    <row r="2843" spans="1:7" x14ac:dyDescent="0.25">
      <c r="A2843" s="33" t="s">
        <v>10286</v>
      </c>
      <c r="B2843" s="33" t="s">
        <v>10186</v>
      </c>
      <c r="C2843" s="33" t="s">
        <v>704</v>
      </c>
      <c r="D2843" s="33" t="s">
        <v>713</v>
      </c>
      <c r="E2843" s="28">
        <v>45829.522118055553</v>
      </c>
      <c r="F2843" s="33" t="s">
        <v>701</v>
      </c>
      <c r="G2843" s="28">
        <v>45829.522118055553</v>
      </c>
    </row>
    <row r="2844" spans="1:7" x14ac:dyDescent="0.25">
      <c r="A2844" s="33" t="s">
        <v>10287</v>
      </c>
      <c r="B2844" s="33" t="s">
        <v>10186</v>
      </c>
      <c r="C2844" s="33" t="s">
        <v>707</v>
      </c>
      <c r="D2844" s="33" t="s">
        <v>713</v>
      </c>
      <c r="E2844" s="28">
        <v>45829.522581018522</v>
      </c>
      <c r="F2844" s="33" t="s">
        <v>701</v>
      </c>
      <c r="G2844" s="28">
        <v>45829.522581018522</v>
      </c>
    </row>
    <row r="2845" spans="1:7" x14ac:dyDescent="0.25">
      <c r="A2845" s="33" t="s">
        <v>10288</v>
      </c>
      <c r="B2845" s="33" t="s">
        <v>5539</v>
      </c>
      <c r="C2845" s="33" t="s">
        <v>694</v>
      </c>
      <c r="D2845" s="33" t="s">
        <v>695</v>
      </c>
      <c r="E2845" s="28">
        <v>45829.52925925926</v>
      </c>
      <c r="F2845" s="33" t="s">
        <v>701</v>
      </c>
      <c r="G2845" s="28">
        <v>45829.52925925926</v>
      </c>
    </row>
    <row r="2846" spans="1:7" x14ac:dyDescent="0.25">
      <c r="A2846" s="33" t="s">
        <v>10289</v>
      </c>
      <c r="B2846" s="33" t="s">
        <v>5521</v>
      </c>
      <c r="C2846" s="33" t="s">
        <v>717</v>
      </c>
      <c r="D2846" s="33" t="s">
        <v>718</v>
      </c>
      <c r="E2846" s="28">
        <v>45829.526956018519</v>
      </c>
      <c r="F2846" s="33" t="s">
        <v>701</v>
      </c>
      <c r="G2846" s="28">
        <v>45829.526956018519</v>
      </c>
    </row>
    <row r="2847" spans="1:7" x14ac:dyDescent="0.25">
      <c r="A2847" s="33" t="s">
        <v>10290</v>
      </c>
      <c r="B2847" s="33" t="s">
        <v>5541</v>
      </c>
      <c r="C2847" s="33" t="s">
        <v>717</v>
      </c>
      <c r="D2847" s="33" t="s">
        <v>718</v>
      </c>
      <c r="E2847" s="28">
        <v>45829.527071759258</v>
      </c>
      <c r="F2847" s="33" t="s">
        <v>701</v>
      </c>
      <c r="G2847" s="28">
        <v>45829.527071759258</v>
      </c>
    </row>
    <row r="2848" spans="1:7" x14ac:dyDescent="0.25">
      <c r="A2848" s="33" t="s">
        <v>10291</v>
      </c>
      <c r="B2848" s="33" t="s">
        <v>5519</v>
      </c>
      <c r="C2848" s="33" t="s">
        <v>717</v>
      </c>
      <c r="D2848" s="33" t="s">
        <v>718</v>
      </c>
      <c r="E2848" s="28">
        <v>45829.527141203704</v>
      </c>
      <c r="F2848" s="33" t="s">
        <v>701</v>
      </c>
      <c r="G2848" s="28">
        <v>45829.527141203704</v>
      </c>
    </row>
    <row r="2849" spans="1:7" x14ac:dyDescent="0.25">
      <c r="A2849" s="33" t="s">
        <v>10292</v>
      </c>
      <c r="B2849" s="33" t="s">
        <v>5543</v>
      </c>
      <c r="C2849" s="33" t="s">
        <v>717</v>
      </c>
      <c r="D2849" s="33" t="s">
        <v>718</v>
      </c>
      <c r="E2849" s="28">
        <v>45829.527199074073</v>
      </c>
      <c r="F2849" s="33" t="s">
        <v>701</v>
      </c>
      <c r="G2849" s="28">
        <v>45829.527199074073</v>
      </c>
    </row>
    <row r="2850" spans="1:7" x14ac:dyDescent="0.25">
      <c r="A2850" s="33" t="s">
        <v>10293</v>
      </c>
      <c r="B2850" s="33" t="s">
        <v>5537</v>
      </c>
      <c r="C2850" s="33" t="s">
        <v>717</v>
      </c>
      <c r="D2850" s="33" t="s">
        <v>718</v>
      </c>
      <c r="E2850" s="28">
        <v>45829.527268518519</v>
      </c>
      <c r="F2850" s="33" t="s">
        <v>701</v>
      </c>
      <c r="G2850" s="28">
        <v>45829.527268518519</v>
      </c>
    </row>
    <row r="2851" spans="1:7" x14ac:dyDescent="0.25">
      <c r="A2851" s="33" t="s">
        <v>10294</v>
      </c>
      <c r="B2851" s="33" t="s">
        <v>5539</v>
      </c>
      <c r="C2851" s="33" t="s">
        <v>717</v>
      </c>
      <c r="D2851" s="33" t="s">
        <v>718</v>
      </c>
      <c r="E2851" s="28">
        <v>45829.529629629629</v>
      </c>
      <c r="F2851" s="33" t="s">
        <v>701</v>
      </c>
      <c r="G2851" s="28">
        <v>45829.529629629629</v>
      </c>
    </row>
    <row r="2852" spans="1:7" x14ac:dyDescent="0.25">
      <c r="A2852" s="33" t="s">
        <v>10295</v>
      </c>
      <c r="B2852" s="33" t="s">
        <v>2804</v>
      </c>
      <c r="C2852" s="33" t="s">
        <v>709</v>
      </c>
      <c r="D2852" s="33" t="s">
        <v>77</v>
      </c>
      <c r="E2852" s="28">
        <v>45829.535624999997</v>
      </c>
      <c r="F2852" s="33" t="s">
        <v>701</v>
      </c>
      <c r="G2852" s="28">
        <v>45829.535624999997</v>
      </c>
    </row>
    <row r="2853" spans="1:7" x14ac:dyDescent="0.25">
      <c r="A2853" s="33" t="s">
        <v>10296</v>
      </c>
      <c r="B2853" s="33" t="s">
        <v>5749</v>
      </c>
      <c r="C2853" s="33" t="s">
        <v>717</v>
      </c>
      <c r="D2853" s="33" t="s">
        <v>718</v>
      </c>
      <c r="E2853" s="28">
        <v>45829.535486111112</v>
      </c>
      <c r="F2853" s="33" t="s">
        <v>701</v>
      </c>
      <c r="G2853" s="28">
        <v>45829.535486111112</v>
      </c>
    </row>
    <row r="2854" spans="1:7" x14ac:dyDescent="0.25">
      <c r="A2854" s="33" t="s">
        <v>10297</v>
      </c>
      <c r="B2854" s="33" t="s">
        <v>2795</v>
      </c>
      <c r="C2854" s="33" t="s">
        <v>717</v>
      </c>
      <c r="D2854" s="33" t="s">
        <v>718</v>
      </c>
      <c r="E2854" s="28">
        <v>45829.535624999997</v>
      </c>
      <c r="F2854" s="33" t="s">
        <v>701</v>
      </c>
      <c r="G2854" s="28">
        <v>45829.535624999997</v>
      </c>
    </row>
    <row r="2855" spans="1:7" x14ac:dyDescent="0.25">
      <c r="A2855" s="33" t="s">
        <v>10298</v>
      </c>
      <c r="B2855" s="33" t="s">
        <v>5765</v>
      </c>
      <c r="C2855" s="33" t="s">
        <v>717</v>
      </c>
      <c r="D2855" s="33" t="s">
        <v>718</v>
      </c>
      <c r="E2855" s="28">
        <v>45829.53565972222</v>
      </c>
      <c r="F2855" s="33" t="s">
        <v>701</v>
      </c>
      <c r="G2855" s="28">
        <v>45829.53565972222</v>
      </c>
    </row>
    <row r="2856" spans="1:7" x14ac:dyDescent="0.25">
      <c r="A2856" s="33" t="s">
        <v>10299</v>
      </c>
      <c r="B2856" s="33" t="s">
        <v>2774</v>
      </c>
      <c r="C2856" s="33" t="s">
        <v>717</v>
      </c>
      <c r="D2856" s="33" t="s">
        <v>718</v>
      </c>
      <c r="E2856" s="28">
        <v>45829.535694444443</v>
      </c>
      <c r="F2856" s="33" t="s">
        <v>701</v>
      </c>
      <c r="G2856" s="28">
        <v>45829.535694444443</v>
      </c>
    </row>
    <row r="2857" spans="1:7" x14ac:dyDescent="0.25">
      <c r="A2857" s="33" t="s">
        <v>10300</v>
      </c>
      <c r="B2857" s="33" t="s">
        <v>6330</v>
      </c>
      <c r="C2857" s="33" t="s">
        <v>717</v>
      </c>
      <c r="D2857" s="33" t="s">
        <v>718</v>
      </c>
      <c r="E2857" s="28">
        <v>45829.535729166666</v>
      </c>
      <c r="F2857" s="33" t="s">
        <v>701</v>
      </c>
      <c r="G2857" s="28">
        <v>45829.535729166666</v>
      </c>
    </row>
    <row r="2858" spans="1:7" x14ac:dyDescent="0.25">
      <c r="A2858" s="33" t="s">
        <v>10301</v>
      </c>
      <c r="B2858" s="33" t="s">
        <v>8742</v>
      </c>
      <c r="C2858" s="33" t="s">
        <v>704</v>
      </c>
      <c r="D2858" s="33" t="s">
        <v>713</v>
      </c>
      <c r="E2858" s="28">
        <v>45829.551006944443</v>
      </c>
      <c r="F2858" s="33" t="s">
        <v>701</v>
      </c>
      <c r="G2858" s="28">
        <v>45829.551006944443</v>
      </c>
    </row>
    <row r="2859" spans="1:7" x14ac:dyDescent="0.25">
      <c r="A2859" s="33" t="s">
        <v>10302</v>
      </c>
      <c r="B2859" s="33" t="s">
        <v>8742</v>
      </c>
      <c r="C2859" s="33" t="s">
        <v>707</v>
      </c>
      <c r="D2859" s="33" t="s">
        <v>713</v>
      </c>
      <c r="E2859" s="28">
        <v>45829.551307870373</v>
      </c>
      <c r="F2859" s="33" t="s">
        <v>701</v>
      </c>
      <c r="G2859" s="28">
        <v>45829.551307870373</v>
      </c>
    </row>
    <row r="2860" spans="1:7" x14ac:dyDescent="0.25">
      <c r="A2860" s="33" t="s">
        <v>10303</v>
      </c>
      <c r="B2860" s="33" t="s">
        <v>8584</v>
      </c>
      <c r="C2860" s="33" t="s">
        <v>699</v>
      </c>
      <c r="D2860" s="33" t="s">
        <v>715</v>
      </c>
      <c r="E2860" s="28">
        <v>45829.551238425927</v>
      </c>
      <c r="F2860" s="33" t="s">
        <v>701</v>
      </c>
      <c r="G2860" s="28">
        <v>45829.551238425927</v>
      </c>
    </row>
    <row r="2861" spans="1:7" x14ac:dyDescent="0.25">
      <c r="A2861" s="33" t="s">
        <v>10304</v>
      </c>
      <c r="B2861" s="33" t="s">
        <v>8579</v>
      </c>
      <c r="C2861" s="33" t="s">
        <v>699</v>
      </c>
      <c r="D2861" s="33" t="s">
        <v>715</v>
      </c>
      <c r="E2861" s="28">
        <v>45829.551319444443</v>
      </c>
      <c r="F2861" s="33" t="s">
        <v>701</v>
      </c>
      <c r="G2861" s="28">
        <v>45829.551319444443</v>
      </c>
    </row>
    <row r="2862" spans="1:7" x14ac:dyDescent="0.25">
      <c r="A2862" s="33" t="s">
        <v>10305</v>
      </c>
      <c r="B2862" s="33" t="s">
        <v>10206</v>
      </c>
      <c r="C2862" s="33" t="s">
        <v>704</v>
      </c>
      <c r="D2862" s="33" t="s">
        <v>719</v>
      </c>
      <c r="E2862" s="28">
        <v>45829.553379629629</v>
      </c>
      <c r="F2862" s="33" t="s">
        <v>701</v>
      </c>
      <c r="G2862" s="28">
        <v>45829.553379629629</v>
      </c>
    </row>
    <row r="2863" spans="1:7" x14ac:dyDescent="0.25">
      <c r="A2863" s="33" t="s">
        <v>10306</v>
      </c>
      <c r="B2863" s="33" t="s">
        <v>10208</v>
      </c>
      <c r="C2863" s="33" t="s">
        <v>704</v>
      </c>
      <c r="D2863" s="33" t="s">
        <v>719</v>
      </c>
      <c r="E2863" s="28">
        <v>45829.553402777776</v>
      </c>
      <c r="F2863" s="33" t="s">
        <v>701</v>
      </c>
      <c r="G2863" s="28">
        <v>45829.553402777776</v>
      </c>
    </row>
    <row r="2864" spans="1:7" x14ac:dyDescent="0.25">
      <c r="A2864" s="33" t="s">
        <v>10307</v>
      </c>
      <c r="B2864" s="33" t="s">
        <v>10210</v>
      </c>
      <c r="C2864" s="33" t="s">
        <v>704</v>
      </c>
      <c r="D2864" s="33" t="s">
        <v>719</v>
      </c>
      <c r="E2864" s="28">
        <v>45829.553425925929</v>
      </c>
      <c r="F2864" s="33" t="s">
        <v>701</v>
      </c>
      <c r="G2864" s="28">
        <v>45829.553425925929</v>
      </c>
    </row>
    <row r="2865" spans="1:7" x14ac:dyDescent="0.25">
      <c r="A2865" s="33" t="s">
        <v>10308</v>
      </c>
      <c r="B2865" s="33" t="s">
        <v>10206</v>
      </c>
      <c r="C2865" s="33" t="s">
        <v>707</v>
      </c>
      <c r="D2865" s="33" t="s">
        <v>719</v>
      </c>
      <c r="E2865" s="28">
        <v>45829.553749999999</v>
      </c>
      <c r="F2865" s="33" t="s">
        <v>701</v>
      </c>
      <c r="G2865" s="28">
        <v>45829.553749999999</v>
      </c>
    </row>
    <row r="2866" spans="1:7" x14ac:dyDescent="0.25">
      <c r="A2866" s="33" t="s">
        <v>10309</v>
      </c>
      <c r="B2866" s="33" t="s">
        <v>10208</v>
      </c>
      <c r="C2866" s="33" t="s">
        <v>707</v>
      </c>
      <c r="D2866" s="33" t="s">
        <v>719</v>
      </c>
      <c r="E2866" s="28">
        <v>45829.553784722222</v>
      </c>
      <c r="F2866" s="33" t="s">
        <v>701</v>
      </c>
      <c r="G2866" s="28">
        <v>45829.553784722222</v>
      </c>
    </row>
    <row r="2867" spans="1:7" x14ac:dyDescent="0.25">
      <c r="A2867" s="33" t="s">
        <v>10310</v>
      </c>
      <c r="B2867" s="33" t="s">
        <v>10210</v>
      </c>
      <c r="C2867" s="33" t="s">
        <v>707</v>
      </c>
      <c r="D2867" s="33" t="s">
        <v>719</v>
      </c>
      <c r="E2867" s="28">
        <v>45829.553831018522</v>
      </c>
      <c r="F2867" s="33" t="s">
        <v>701</v>
      </c>
      <c r="G2867" s="28">
        <v>45829.553831018522</v>
      </c>
    </row>
    <row r="2868" spans="1:7" x14ac:dyDescent="0.25">
      <c r="A2868" s="33" t="s">
        <v>10311</v>
      </c>
      <c r="B2868" s="33" t="s">
        <v>4502</v>
      </c>
      <c r="C2868" s="33" t="s">
        <v>702</v>
      </c>
      <c r="D2868" s="33" t="s">
        <v>77</v>
      </c>
      <c r="E2868" s="28">
        <v>45829.554849537039</v>
      </c>
      <c r="F2868" s="33" t="s">
        <v>724</v>
      </c>
      <c r="G2868" s="28">
        <v>45829.554849537039</v>
      </c>
    </row>
    <row r="2869" spans="1:7" x14ac:dyDescent="0.25">
      <c r="A2869" s="33" t="s">
        <v>10312</v>
      </c>
      <c r="B2869" s="33" t="s">
        <v>10101</v>
      </c>
      <c r="C2869" s="33" t="s">
        <v>704</v>
      </c>
      <c r="D2869" s="33" t="s">
        <v>708</v>
      </c>
      <c r="E2869" s="28">
        <v>45829.554907407408</v>
      </c>
      <c r="F2869" s="33" t="s">
        <v>701</v>
      </c>
      <c r="G2869" s="28">
        <v>45829.554907407408</v>
      </c>
    </row>
    <row r="2870" spans="1:7" x14ac:dyDescent="0.25">
      <c r="A2870" s="33" t="s">
        <v>10313</v>
      </c>
      <c r="B2870" s="33" t="s">
        <v>10094</v>
      </c>
      <c r="C2870" s="33" t="s">
        <v>704</v>
      </c>
      <c r="D2870" s="33" t="s">
        <v>708</v>
      </c>
      <c r="E2870" s="28">
        <v>45829.555023148147</v>
      </c>
      <c r="F2870" s="33" t="s">
        <v>701</v>
      </c>
      <c r="G2870" s="28">
        <v>45829.555023148147</v>
      </c>
    </row>
    <row r="2871" spans="1:7" x14ac:dyDescent="0.25">
      <c r="A2871" s="33" t="s">
        <v>10314</v>
      </c>
      <c r="B2871" s="33" t="s">
        <v>10119</v>
      </c>
      <c r="C2871" s="33" t="s">
        <v>704</v>
      </c>
      <c r="D2871" s="33" t="s">
        <v>708</v>
      </c>
      <c r="E2871" s="28">
        <v>45829.555219907408</v>
      </c>
      <c r="F2871" s="33" t="s">
        <v>701</v>
      </c>
      <c r="G2871" s="28">
        <v>45829.555219907408</v>
      </c>
    </row>
    <row r="2872" spans="1:7" x14ac:dyDescent="0.25">
      <c r="A2872" s="33" t="s">
        <v>10315</v>
      </c>
      <c r="B2872" s="33" t="s">
        <v>10117</v>
      </c>
      <c r="C2872" s="33" t="s">
        <v>704</v>
      </c>
      <c r="D2872" s="33" t="s">
        <v>708</v>
      </c>
      <c r="E2872" s="28">
        <v>45829.555347222224</v>
      </c>
      <c r="F2872" s="33" t="s">
        <v>701</v>
      </c>
      <c r="G2872" s="28">
        <v>45829.555347222224</v>
      </c>
    </row>
    <row r="2873" spans="1:7" x14ac:dyDescent="0.25">
      <c r="A2873" s="33" t="s">
        <v>10316</v>
      </c>
      <c r="B2873" s="33" t="s">
        <v>10115</v>
      </c>
      <c r="C2873" s="33" t="s">
        <v>704</v>
      </c>
      <c r="D2873" s="33" t="s">
        <v>708</v>
      </c>
      <c r="E2873" s="28">
        <v>45829.555405092593</v>
      </c>
      <c r="F2873" s="33" t="s">
        <v>701</v>
      </c>
      <c r="G2873" s="28">
        <v>45829.555405092593</v>
      </c>
    </row>
    <row r="2874" spans="1:7" x14ac:dyDescent="0.25">
      <c r="A2874" s="33" t="s">
        <v>10317</v>
      </c>
      <c r="B2874" s="33" t="s">
        <v>10101</v>
      </c>
      <c r="C2874" s="33" t="s">
        <v>707</v>
      </c>
      <c r="D2874" s="33" t="s">
        <v>708</v>
      </c>
      <c r="E2874" s="28">
        <v>45829.555775462963</v>
      </c>
      <c r="F2874" s="33" t="s">
        <v>701</v>
      </c>
      <c r="G2874" s="28">
        <v>45829.555775462963</v>
      </c>
    </row>
    <row r="2875" spans="1:7" x14ac:dyDescent="0.25">
      <c r="A2875" s="33" t="s">
        <v>10318</v>
      </c>
      <c r="B2875" s="33" t="s">
        <v>10094</v>
      </c>
      <c r="C2875" s="33" t="s">
        <v>707</v>
      </c>
      <c r="D2875" s="33" t="s">
        <v>708</v>
      </c>
      <c r="E2875" s="28">
        <v>45829.555821759262</v>
      </c>
      <c r="F2875" s="33" t="s">
        <v>701</v>
      </c>
      <c r="G2875" s="28">
        <v>45829.555821759262</v>
      </c>
    </row>
    <row r="2876" spans="1:7" x14ac:dyDescent="0.25">
      <c r="A2876" s="33" t="s">
        <v>10319</v>
      </c>
      <c r="B2876" s="33" t="s">
        <v>10119</v>
      </c>
      <c r="C2876" s="33" t="s">
        <v>707</v>
      </c>
      <c r="D2876" s="33" t="s">
        <v>708</v>
      </c>
      <c r="E2876" s="28">
        <v>45829.555914351855</v>
      </c>
      <c r="F2876" s="33" t="s">
        <v>701</v>
      </c>
      <c r="G2876" s="28">
        <v>45829.555914351855</v>
      </c>
    </row>
    <row r="2877" spans="1:7" x14ac:dyDescent="0.25">
      <c r="A2877" s="33" t="s">
        <v>10320</v>
      </c>
      <c r="B2877" s="33" t="s">
        <v>10117</v>
      </c>
      <c r="C2877" s="33" t="s">
        <v>707</v>
      </c>
      <c r="D2877" s="33" t="s">
        <v>708</v>
      </c>
      <c r="E2877" s="28">
        <v>45829.555983796294</v>
      </c>
      <c r="F2877" s="33" t="s">
        <v>701</v>
      </c>
      <c r="G2877" s="28">
        <v>45829.555983796294</v>
      </c>
    </row>
    <row r="2878" spans="1:7" x14ac:dyDescent="0.25">
      <c r="A2878" s="33" t="s">
        <v>10321</v>
      </c>
      <c r="B2878" s="33" t="s">
        <v>10115</v>
      </c>
      <c r="C2878" s="33" t="s">
        <v>707</v>
      </c>
      <c r="D2878" s="33" t="s">
        <v>708</v>
      </c>
      <c r="E2878" s="28">
        <v>45829.556030092594</v>
      </c>
      <c r="F2878" s="33" t="s">
        <v>701</v>
      </c>
      <c r="G2878" s="28">
        <v>45829.556030092594</v>
      </c>
    </row>
    <row r="2879" spans="1:7" x14ac:dyDescent="0.25">
      <c r="A2879" s="33" t="s">
        <v>10322</v>
      </c>
      <c r="B2879" s="33" t="s">
        <v>10323</v>
      </c>
      <c r="C2879" s="33" t="s">
        <v>699</v>
      </c>
      <c r="D2879" s="33" t="s">
        <v>700</v>
      </c>
      <c r="E2879" s="28">
        <v>45829.561388888891</v>
      </c>
      <c r="F2879" s="33" t="s">
        <v>701</v>
      </c>
      <c r="G2879" s="28">
        <v>45829.561388888891</v>
      </c>
    </row>
    <row r="2880" spans="1:7" x14ac:dyDescent="0.25">
      <c r="A2880" s="33" t="s">
        <v>10324</v>
      </c>
      <c r="B2880" s="33" t="s">
        <v>10325</v>
      </c>
      <c r="C2880" s="33" t="s">
        <v>699</v>
      </c>
      <c r="D2880" s="33" t="s">
        <v>710</v>
      </c>
      <c r="E2880" s="28">
        <v>45829.566469907404</v>
      </c>
      <c r="F2880" s="33" t="s">
        <v>701</v>
      </c>
      <c r="G2880" s="28">
        <v>45829.566469907404</v>
      </c>
    </row>
    <row r="2881" spans="1:7" x14ac:dyDescent="0.25">
      <c r="A2881" s="33" t="s">
        <v>10326</v>
      </c>
      <c r="B2881" s="33" t="s">
        <v>10327</v>
      </c>
      <c r="C2881" s="33" t="s">
        <v>699</v>
      </c>
      <c r="D2881" s="33" t="s">
        <v>710</v>
      </c>
      <c r="E2881" s="28">
        <v>45829.566527777781</v>
      </c>
      <c r="F2881" s="33" t="s">
        <v>701</v>
      </c>
      <c r="G2881" s="28">
        <v>45829.566527777781</v>
      </c>
    </row>
    <row r="2882" spans="1:7" x14ac:dyDescent="0.25">
      <c r="A2882" s="33" t="s">
        <v>10328</v>
      </c>
      <c r="B2882" s="33" t="s">
        <v>10329</v>
      </c>
      <c r="C2882" s="33" t="s">
        <v>699</v>
      </c>
      <c r="D2882" s="33" t="s">
        <v>710</v>
      </c>
      <c r="E2882" s="28">
        <v>45829.566620370373</v>
      </c>
      <c r="F2882" s="33" t="s">
        <v>701</v>
      </c>
      <c r="G2882" s="28">
        <v>45829.566620370373</v>
      </c>
    </row>
    <row r="2883" spans="1:7" x14ac:dyDescent="0.25">
      <c r="A2883" s="33" t="s">
        <v>10330</v>
      </c>
      <c r="B2883" s="33" t="s">
        <v>10331</v>
      </c>
      <c r="C2883" s="33" t="s">
        <v>699</v>
      </c>
      <c r="D2883" s="33" t="s">
        <v>711</v>
      </c>
      <c r="E2883" s="28">
        <v>45829.568622685183</v>
      </c>
      <c r="F2883" s="33" t="s">
        <v>701</v>
      </c>
      <c r="G2883" s="28">
        <v>45829.568622685183</v>
      </c>
    </row>
    <row r="2884" spans="1:7" x14ac:dyDescent="0.25">
      <c r="A2884" s="33" t="s">
        <v>10332</v>
      </c>
      <c r="B2884" s="33" t="s">
        <v>10333</v>
      </c>
      <c r="C2884" s="33" t="s">
        <v>699</v>
      </c>
      <c r="D2884" s="33" t="s">
        <v>711</v>
      </c>
      <c r="E2884" s="28">
        <v>45829.568668981483</v>
      </c>
      <c r="F2884" s="33" t="s">
        <v>701</v>
      </c>
      <c r="G2884" s="28">
        <v>45829.568668981483</v>
      </c>
    </row>
    <row r="2885" spans="1:7" x14ac:dyDescent="0.25">
      <c r="A2885" s="33" t="s">
        <v>10334</v>
      </c>
      <c r="B2885" s="33" t="s">
        <v>6193</v>
      </c>
      <c r="C2885" s="33" t="s">
        <v>707</v>
      </c>
      <c r="D2885" s="33" t="s">
        <v>716</v>
      </c>
      <c r="E2885" s="28">
        <v>45829.568993055553</v>
      </c>
      <c r="F2885" s="33" t="s">
        <v>701</v>
      </c>
      <c r="G2885" s="28">
        <v>45829.568993055553</v>
      </c>
    </row>
    <row r="2886" spans="1:7" x14ac:dyDescent="0.25">
      <c r="A2886" s="33" t="s">
        <v>10335</v>
      </c>
      <c r="B2886" s="33" t="s">
        <v>2213</v>
      </c>
      <c r="C2886" s="33" t="s">
        <v>702</v>
      </c>
      <c r="D2886" s="33" t="s">
        <v>77</v>
      </c>
      <c r="E2886" s="28">
        <v>45829.569594907407</v>
      </c>
      <c r="F2886" s="33" t="s">
        <v>724</v>
      </c>
      <c r="G2886" s="28">
        <v>45829.569594907407</v>
      </c>
    </row>
    <row r="2887" spans="1:7" x14ac:dyDescent="0.25">
      <c r="A2887" s="33" t="s">
        <v>10336</v>
      </c>
      <c r="B2887" s="33" t="s">
        <v>2227</v>
      </c>
      <c r="C2887" s="33" t="s">
        <v>702</v>
      </c>
      <c r="D2887" s="33" t="s">
        <v>77</v>
      </c>
      <c r="E2887" s="28">
        <v>45829.569641203707</v>
      </c>
      <c r="F2887" s="33" t="s">
        <v>724</v>
      </c>
      <c r="G2887" s="28">
        <v>45829.569641203707</v>
      </c>
    </row>
    <row r="2888" spans="1:7" x14ac:dyDescent="0.25">
      <c r="A2888" s="33" t="s">
        <v>10337</v>
      </c>
      <c r="B2888" s="33" t="s">
        <v>10338</v>
      </c>
      <c r="C2888" s="33" t="s">
        <v>699</v>
      </c>
      <c r="D2888" s="33" t="s">
        <v>710</v>
      </c>
      <c r="E2888" s="28">
        <v>45829.578414351854</v>
      </c>
      <c r="F2888" s="33" t="s">
        <v>701</v>
      </c>
      <c r="G2888" s="28">
        <v>45829.578414351854</v>
      </c>
    </row>
    <row r="2889" spans="1:7" x14ac:dyDescent="0.25">
      <c r="A2889" s="33" t="s">
        <v>10339</v>
      </c>
      <c r="B2889" s="33" t="s">
        <v>3833</v>
      </c>
      <c r="C2889" s="33" t="s">
        <v>709</v>
      </c>
      <c r="D2889" s="33" t="s">
        <v>61</v>
      </c>
      <c r="E2889" s="28">
        <v>45829.579004629632</v>
      </c>
      <c r="F2889" s="33" t="s">
        <v>701</v>
      </c>
      <c r="G2889" s="28">
        <v>45829.579004629632</v>
      </c>
    </row>
    <row r="2890" spans="1:7" x14ac:dyDescent="0.25">
      <c r="A2890" s="33" t="s">
        <v>10340</v>
      </c>
      <c r="B2890" s="33" t="s">
        <v>3167</v>
      </c>
      <c r="C2890" s="33" t="s">
        <v>709</v>
      </c>
      <c r="D2890" s="33" t="s">
        <v>61</v>
      </c>
      <c r="E2890" s="28">
        <v>45829.57912037037</v>
      </c>
      <c r="F2890" s="33" t="s">
        <v>701</v>
      </c>
      <c r="G2890" s="28">
        <v>45829.57912037037</v>
      </c>
    </row>
    <row r="2891" spans="1:7" x14ac:dyDescent="0.25">
      <c r="A2891" s="33" t="s">
        <v>10341</v>
      </c>
      <c r="B2891" s="33" t="s">
        <v>3172</v>
      </c>
      <c r="C2891" s="33" t="s">
        <v>709</v>
      </c>
      <c r="D2891" s="33" t="s">
        <v>61</v>
      </c>
      <c r="E2891" s="28">
        <v>45829.579236111109</v>
      </c>
      <c r="F2891" s="33" t="s">
        <v>701</v>
      </c>
      <c r="G2891" s="28">
        <v>45829.579236111109</v>
      </c>
    </row>
    <row r="2892" spans="1:7" x14ac:dyDescent="0.25">
      <c r="A2892" s="33" t="s">
        <v>10342</v>
      </c>
      <c r="B2892" s="33" t="s">
        <v>789</v>
      </c>
      <c r="C2892" s="33" t="s">
        <v>709</v>
      </c>
      <c r="D2892" s="33" t="s">
        <v>77</v>
      </c>
      <c r="E2892" s="28">
        <v>45829.581458333334</v>
      </c>
      <c r="F2892" s="33" t="s">
        <v>701</v>
      </c>
      <c r="G2892" s="28">
        <v>45829.581458333334</v>
      </c>
    </row>
    <row r="2893" spans="1:7" x14ac:dyDescent="0.25">
      <c r="A2893" s="33" t="s">
        <v>10335</v>
      </c>
      <c r="B2893" s="33" t="s">
        <v>2213</v>
      </c>
      <c r="C2893" s="33" t="s">
        <v>702</v>
      </c>
      <c r="D2893" s="33" t="s">
        <v>77</v>
      </c>
      <c r="E2893" s="28">
        <v>45829.569594907407</v>
      </c>
      <c r="F2893" s="33" t="s">
        <v>724</v>
      </c>
      <c r="G2893" s="28">
        <v>45829.569594907407</v>
      </c>
    </row>
    <row r="2894" spans="1:7" x14ac:dyDescent="0.25">
      <c r="A2894" s="33" t="s">
        <v>10336</v>
      </c>
      <c r="B2894" s="33" t="s">
        <v>2227</v>
      </c>
      <c r="C2894" s="33" t="s">
        <v>702</v>
      </c>
      <c r="D2894" s="33" t="s">
        <v>77</v>
      </c>
      <c r="E2894" s="28">
        <v>45829.569641203707</v>
      </c>
      <c r="F2894" s="33" t="s">
        <v>724</v>
      </c>
      <c r="G2894" s="28">
        <v>45829.569641203707</v>
      </c>
    </row>
    <row r="2895" spans="1:7" x14ac:dyDescent="0.25">
      <c r="A2895" s="33" t="s">
        <v>10337</v>
      </c>
      <c r="B2895" s="33" t="s">
        <v>10338</v>
      </c>
      <c r="C2895" s="33" t="s">
        <v>699</v>
      </c>
      <c r="D2895" s="33" t="s">
        <v>710</v>
      </c>
      <c r="E2895" s="28">
        <v>45829.578414351854</v>
      </c>
      <c r="F2895" s="33" t="s">
        <v>701</v>
      </c>
      <c r="G2895" s="28">
        <v>45829.578414351854</v>
      </c>
    </row>
    <row r="2896" spans="1:7" x14ac:dyDescent="0.25">
      <c r="A2896" s="33" t="s">
        <v>10339</v>
      </c>
      <c r="B2896" s="33" t="s">
        <v>3833</v>
      </c>
      <c r="C2896" s="33" t="s">
        <v>709</v>
      </c>
      <c r="D2896" s="33" t="s">
        <v>61</v>
      </c>
      <c r="E2896" s="28">
        <v>45829.579004629632</v>
      </c>
      <c r="F2896" s="33" t="s">
        <v>701</v>
      </c>
      <c r="G2896" s="28">
        <v>45829.579004629632</v>
      </c>
    </row>
    <row r="2897" spans="1:7" x14ac:dyDescent="0.25">
      <c r="A2897" s="33" t="s">
        <v>10340</v>
      </c>
      <c r="B2897" s="33" t="s">
        <v>3167</v>
      </c>
      <c r="C2897" s="33" t="s">
        <v>709</v>
      </c>
      <c r="D2897" s="33" t="s">
        <v>61</v>
      </c>
      <c r="E2897" s="28">
        <v>45829.57912037037</v>
      </c>
      <c r="F2897" s="33" t="s">
        <v>701</v>
      </c>
      <c r="G2897" s="28">
        <v>45829.57912037037</v>
      </c>
    </row>
    <row r="2898" spans="1:7" x14ac:dyDescent="0.25">
      <c r="A2898" s="33" t="s">
        <v>10341</v>
      </c>
      <c r="B2898" s="33" t="s">
        <v>3172</v>
      </c>
      <c r="C2898" s="33" t="s">
        <v>709</v>
      </c>
      <c r="D2898" s="33" t="s">
        <v>61</v>
      </c>
      <c r="E2898" s="28">
        <v>45829.579236111109</v>
      </c>
      <c r="F2898" s="33" t="s">
        <v>701</v>
      </c>
      <c r="G2898" s="28">
        <v>45829.579236111109</v>
      </c>
    </row>
    <row r="2899" spans="1:7" x14ac:dyDescent="0.25">
      <c r="A2899" s="33" t="s">
        <v>10342</v>
      </c>
      <c r="B2899" s="33" t="s">
        <v>789</v>
      </c>
      <c r="C2899" s="33" t="s">
        <v>709</v>
      </c>
      <c r="D2899" s="33" t="s">
        <v>77</v>
      </c>
      <c r="E2899" s="28">
        <v>45829.581458333334</v>
      </c>
      <c r="F2899" s="33" t="s">
        <v>701</v>
      </c>
      <c r="G2899" s="28">
        <v>45829.581458333334</v>
      </c>
    </row>
    <row r="2900" spans="1:7" x14ac:dyDescent="0.25">
      <c r="A2900" s="33" t="s">
        <v>10335</v>
      </c>
      <c r="B2900" s="33" t="s">
        <v>2213</v>
      </c>
      <c r="C2900" s="33" t="s">
        <v>702</v>
      </c>
      <c r="D2900" s="33" t="s">
        <v>77</v>
      </c>
      <c r="E2900" s="28">
        <v>45829.569594907407</v>
      </c>
      <c r="F2900" s="33" t="s">
        <v>724</v>
      </c>
      <c r="G2900" s="28">
        <v>45829.569594907407</v>
      </c>
    </row>
    <row r="2901" spans="1:7" x14ac:dyDescent="0.25">
      <c r="A2901" s="33" t="s">
        <v>10336</v>
      </c>
      <c r="B2901" s="33" t="s">
        <v>2227</v>
      </c>
      <c r="C2901" s="33" t="s">
        <v>702</v>
      </c>
      <c r="D2901" s="33" t="s">
        <v>77</v>
      </c>
      <c r="E2901" s="28">
        <v>45829.569641203707</v>
      </c>
      <c r="F2901" s="33" t="s">
        <v>724</v>
      </c>
      <c r="G2901" s="28">
        <v>45829.569641203707</v>
      </c>
    </row>
    <row r="2902" spans="1:7" x14ac:dyDescent="0.25">
      <c r="A2902" s="33" t="s">
        <v>10337</v>
      </c>
      <c r="B2902" s="33" t="s">
        <v>10338</v>
      </c>
      <c r="C2902" s="33" t="s">
        <v>699</v>
      </c>
      <c r="D2902" s="33" t="s">
        <v>710</v>
      </c>
      <c r="E2902" s="28">
        <v>45829.578414351854</v>
      </c>
      <c r="F2902" s="33" t="s">
        <v>701</v>
      </c>
      <c r="G2902" s="28">
        <v>45829.578414351854</v>
      </c>
    </row>
    <row r="2903" spans="1:7" x14ac:dyDescent="0.25">
      <c r="A2903" s="33" t="s">
        <v>10339</v>
      </c>
      <c r="B2903" s="33" t="s">
        <v>3833</v>
      </c>
      <c r="C2903" s="33" t="s">
        <v>709</v>
      </c>
      <c r="D2903" s="33" t="s">
        <v>61</v>
      </c>
      <c r="E2903" s="28">
        <v>45829.579004629632</v>
      </c>
      <c r="F2903" s="33" t="s">
        <v>701</v>
      </c>
      <c r="G2903" s="28">
        <v>45829.579004629632</v>
      </c>
    </row>
    <row r="2904" spans="1:7" x14ac:dyDescent="0.25">
      <c r="A2904" s="33" t="s">
        <v>10340</v>
      </c>
      <c r="B2904" s="33" t="s">
        <v>3167</v>
      </c>
      <c r="C2904" s="33" t="s">
        <v>709</v>
      </c>
      <c r="D2904" s="33" t="s">
        <v>61</v>
      </c>
      <c r="E2904" s="28">
        <v>45829.57912037037</v>
      </c>
      <c r="F2904" s="33" t="s">
        <v>701</v>
      </c>
      <c r="G2904" s="28">
        <v>45829.57912037037</v>
      </c>
    </row>
    <row r="2905" spans="1:7" x14ac:dyDescent="0.25">
      <c r="A2905" s="33" t="s">
        <v>10341</v>
      </c>
      <c r="B2905" s="33" t="s">
        <v>3172</v>
      </c>
      <c r="C2905" s="33" t="s">
        <v>709</v>
      </c>
      <c r="D2905" s="33" t="s">
        <v>61</v>
      </c>
      <c r="E2905" s="28">
        <v>45829.579236111109</v>
      </c>
      <c r="F2905" s="33" t="s">
        <v>701</v>
      </c>
      <c r="G2905" s="28">
        <v>45829.579236111109</v>
      </c>
    </row>
    <row r="2906" spans="1:7" x14ac:dyDescent="0.25">
      <c r="A2906" s="33" t="s">
        <v>10342</v>
      </c>
      <c r="B2906" s="33" t="s">
        <v>789</v>
      </c>
      <c r="C2906" s="33" t="s">
        <v>709</v>
      </c>
      <c r="D2906" s="33" t="s">
        <v>77</v>
      </c>
      <c r="E2906" s="28">
        <v>45829.581458333334</v>
      </c>
      <c r="F2906" s="33" t="s">
        <v>701</v>
      </c>
      <c r="G2906" s="28">
        <v>45829.581458333334</v>
      </c>
    </row>
    <row r="2907" spans="1:7" x14ac:dyDescent="0.25">
      <c r="A2907" s="33" t="s">
        <v>10343</v>
      </c>
      <c r="B2907" s="33" t="s">
        <v>5761</v>
      </c>
      <c r="C2907" s="33" t="s">
        <v>709</v>
      </c>
      <c r="D2907" s="33" t="s">
        <v>77</v>
      </c>
      <c r="E2907" s="28">
        <v>45829.583414351851</v>
      </c>
      <c r="F2907" s="33" t="s">
        <v>701</v>
      </c>
      <c r="G2907" s="28">
        <v>45829.583414351851</v>
      </c>
    </row>
    <row r="2908" spans="1:7" x14ac:dyDescent="0.25">
      <c r="A2908" s="33" t="s">
        <v>10343</v>
      </c>
      <c r="B2908" s="33" t="s">
        <v>5761</v>
      </c>
      <c r="C2908" s="33" t="s">
        <v>709</v>
      </c>
      <c r="D2908" s="33" t="s">
        <v>77</v>
      </c>
      <c r="E2908" s="28">
        <v>45829.583414351851</v>
      </c>
      <c r="F2908" s="33" t="s">
        <v>701</v>
      </c>
      <c r="G2908" s="28">
        <v>45829.583414351851</v>
      </c>
    </row>
    <row r="2909" spans="1:7" x14ac:dyDescent="0.25">
      <c r="A2909" s="33" t="s">
        <v>10344</v>
      </c>
      <c r="B2909" s="33" t="s">
        <v>2221</v>
      </c>
      <c r="C2909" s="33" t="s">
        <v>702</v>
      </c>
      <c r="D2909" s="33" t="s">
        <v>77</v>
      </c>
      <c r="E2909" s="28">
        <v>45829.609525462962</v>
      </c>
      <c r="F2909" s="33" t="s">
        <v>724</v>
      </c>
      <c r="G2909" s="28">
        <v>45829.609525462962</v>
      </c>
    </row>
    <row r="2910" spans="1:7" x14ac:dyDescent="0.25">
      <c r="A2910" s="33" t="s">
        <v>10345</v>
      </c>
      <c r="B2910" s="33" t="s">
        <v>2795</v>
      </c>
      <c r="C2910" s="33" t="s">
        <v>702</v>
      </c>
      <c r="D2910" s="33" t="s">
        <v>77</v>
      </c>
      <c r="E2910" s="28">
        <v>45829.609791666669</v>
      </c>
      <c r="F2910" s="33" t="s">
        <v>724</v>
      </c>
      <c r="G2910" s="28">
        <v>45829.609791666669</v>
      </c>
    </row>
    <row r="2911" spans="1:7" x14ac:dyDescent="0.25">
      <c r="A2911" s="33" t="s">
        <v>10346</v>
      </c>
      <c r="B2911" s="33" t="s">
        <v>6330</v>
      </c>
      <c r="C2911" s="33" t="s">
        <v>702</v>
      </c>
      <c r="D2911" s="33" t="s">
        <v>77</v>
      </c>
      <c r="E2911" s="28">
        <v>45829.609837962962</v>
      </c>
      <c r="F2911" s="33" t="s">
        <v>724</v>
      </c>
      <c r="G2911" s="28">
        <v>45829.609837962962</v>
      </c>
    </row>
    <row r="2912" spans="1:7" x14ac:dyDescent="0.25">
      <c r="A2912" s="33" t="s">
        <v>10347</v>
      </c>
      <c r="B2912" s="33" t="s">
        <v>5765</v>
      </c>
      <c r="C2912" s="33" t="s">
        <v>702</v>
      </c>
      <c r="D2912" s="33" t="s">
        <v>77</v>
      </c>
      <c r="E2912" s="28">
        <v>45829.609849537039</v>
      </c>
      <c r="F2912" s="33" t="s">
        <v>724</v>
      </c>
      <c r="G2912" s="28">
        <v>45829.609849537039</v>
      </c>
    </row>
    <row r="2913" spans="1:7" x14ac:dyDescent="0.25">
      <c r="A2913" s="33" t="s">
        <v>10348</v>
      </c>
      <c r="B2913" s="33" t="s">
        <v>5749</v>
      </c>
      <c r="C2913" s="33" t="s">
        <v>702</v>
      </c>
      <c r="D2913" s="33" t="s">
        <v>77</v>
      </c>
      <c r="E2913" s="28">
        <v>45829.609895833331</v>
      </c>
      <c r="F2913" s="33" t="s">
        <v>724</v>
      </c>
      <c r="G2913" s="28">
        <v>45829.609895833331</v>
      </c>
    </row>
    <row r="2914" spans="1:7" x14ac:dyDescent="0.25">
      <c r="A2914" s="33" t="s">
        <v>10349</v>
      </c>
      <c r="B2914" s="33" t="s">
        <v>2774</v>
      </c>
      <c r="C2914" s="33" t="s">
        <v>702</v>
      </c>
      <c r="D2914" s="33" t="s">
        <v>77</v>
      </c>
      <c r="E2914" s="28">
        <v>45829.609918981485</v>
      </c>
      <c r="F2914" s="33" t="s">
        <v>724</v>
      </c>
      <c r="G2914" s="28">
        <v>45829.609918981485</v>
      </c>
    </row>
    <row r="2915" spans="1:7" x14ac:dyDescent="0.25">
      <c r="A2915" s="33" t="s">
        <v>10350</v>
      </c>
      <c r="B2915" s="33" t="s">
        <v>8743</v>
      </c>
      <c r="C2915" s="33" t="s">
        <v>704</v>
      </c>
      <c r="D2915" s="33" t="s">
        <v>713</v>
      </c>
      <c r="E2915" s="28">
        <v>45829.616875</v>
      </c>
      <c r="F2915" s="33" t="s">
        <v>706</v>
      </c>
      <c r="G2915" s="28">
        <v>45829.616875</v>
      </c>
    </row>
    <row r="2916" spans="1:7" x14ac:dyDescent="0.25">
      <c r="A2916" s="33" t="s">
        <v>10351</v>
      </c>
      <c r="B2916" s="33" t="s">
        <v>8743</v>
      </c>
      <c r="C2916" s="33" t="s">
        <v>707</v>
      </c>
      <c r="D2916" s="33" t="s">
        <v>713</v>
      </c>
      <c r="E2916" s="28">
        <v>45829.617094907408</v>
      </c>
      <c r="F2916" s="33" t="s">
        <v>706</v>
      </c>
      <c r="G2916" s="28">
        <v>45829.617094907408</v>
      </c>
    </row>
    <row r="2917" spans="1:7" x14ac:dyDescent="0.25">
      <c r="A2917" s="33" t="s">
        <v>10352</v>
      </c>
      <c r="B2917" s="33" t="s">
        <v>9542</v>
      </c>
      <c r="C2917" s="33" t="s">
        <v>699</v>
      </c>
      <c r="D2917" s="33" t="s">
        <v>711</v>
      </c>
      <c r="E2917" s="28">
        <v>45829.624143518522</v>
      </c>
      <c r="F2917" s="33" t="s">
        <v>706</v>
      </c>
      <c r="G2917" s="28">
        <v>45829.624143518522</v>
      </c>
    </row>
    <row r="2918" spans="1:7" x14ac:dyDescent="0.25">
      <c r="A2918" s="33" t="s">
        <v>10353</v>
      </c>
      <c r="B2918" s="33" t="s">
        <v>2250</v>
      </c>
      <c r="C2918" s="33" t="s">
        <v>702</v>
      </c>
      <c r="D2918" s="33" t="s">
        <v>77</v>
      </c>
      <c r="E2918" s="28">
        <v>45829.633368055554</v>
      </c>
      <c r="F2918" s="33" t="s">
        <v>724</v>
      </c>
      <c r="G2918" s="28">
        <v>45829.633368055554</v>
      </c>
    </row>
    <row r="2919" spans="1:7" x14ac:dyDescent="0.25">
      <c r="A2919" s="33" t="s">
        <v>10354</v>
      </c>
      <c r="B2919" s="33" t="s">
        <v>2266</v>
      </c>
      <c r="C2919" s="33" t="s">
        <v>702</v>
      </c>
      <c r="D2919" s="33" t="s">
        <v>77</v>
      </c>
      <c r="E2919" s="28">
        <v>45829.633460648147</v>
      </c>
      <c r="F2919" s="33" t="s">
        <v>724</v>
      </c>
      <c r="G2919" s="28">
        <v>45829.633460648147</v>
      </c>
    </row>
    <row r="2920" spans="1:7" x14ac:dyDescent="0.25">
      <c r="A2920" s="33" t="s">
        <v>10355</v>
      </c>
      <c r="B2920" s="33" t="s">
        <v>2264</v>
      </c>
      <c r="C2920" s="33" t="s">
        <v>702</v>
      </c>
      <c r="D2920" s="33" t="s">
        <v>77</v>
      </c>
      <c r="E2920" s="28">
        <v>45829.633611111109</v>
      </c>
      <c r="F2920" s="33" t="s">
        <v>724</v>
      </c>
      <c r="G2920" s="28">
        <v>45829.633611111109</v>
      </c>
    </row>
    <row r="2921" spans="1:7" x14ac:dyDescent="0.25">
      <c r="A2921" s="33" t="s">
        <v>10356</v>
      </c>
      <c r="B2921" s="33" t="s">
        <v>2268</v>
      </c>
      <c r="C2921" s="33" t="s">
        <v>702</v>
      </c>
      <c r="D2921" s="33" t="s">
        <v>77</v>
      </c>
      <c r="E2921" s="28">
        <v>45829.633668981478</v>
      </c>
      <c r="F2921" s="33" t="s">
        <v>724</v>
      </c>
      <c r="G2921" s="28">
        <v>45829.633668981478</v>
      </c>
    </row>
    <row r="2922" spans="1:7" x14ac:dyDescent="0.25">
      <c r="A2922" s="33" t="s">
        <v>10357</v>
      </c>
      <c r="B2922" s="33" t="s">
        <v>8593</v>
      </c>
      <c r="C2922" s="33" t="s">
        <v>694</v>
      </c>
      <c r="D2922" s="33" t="s">
        <v>695</v>
      </c>
      <c r="E2922" s="28">
        <v>45829.635833333334</v>
      </c>
      <c r="F2922" s="33" t="s">
        <v>706</v>
      </c>
      <c r="G2922" s="28">
        <v>45829.635833333334</v>
      </c>
    </row>
    <row r="2923" spans="1:7" x14ac:dyDescent="0.25">
      <c r="A2923" s="33" t="s">
        <v>10353</v>
      </c>
      <c r="B2923" s="33" t="s">
        <v>2250</v>
      </c>
      <c r="C2923" s="33" t="s">
        <v>702</v>
      </c>
      <c r="D2923" s="33" t="s">
        <v>77</v>
      </c>
      <c r="E2923" s="28">
        <v>45829.633368055554</v>
      </c>
      <c r="F2923" s="33" t="s">
        <v>724</v>
      </c>
      <c r="G2923" s="28">
        <v>45829.633368055554</v>
      </c>
    </row>
    <row r="2924" spans="1:7" x14ac:dyDescent="0.25">
      <c r="A2924" s="33" t="s">
        <v>10354</v>
      </c>
      <c r="B2924" s="33" t="s">
        <v>2266</v>
      </c>
      <c r="C2924" s="33" t="s">
        <v>702</v>
      </c>
      <c r="D2924" s="33" t="s">
        <v>77</v>
      </c>
      <c r="E2924" s="28">
        <v>45829.633460648147</v>
      </c>
      <c r="F2924" s="33" t="s">
        <v>724</v>
      </c>
      <c r="G2924" s="28">
        <v>45829.633460648147</v>
      </c>
    </row>
    <row r="2925" spans="1:7" x14ac:dyDescent="0.25">
      <c r="A2925" s="33" t="s">
        <v>10355</v>
      </c>
      <c r="B2925" s="33" t="s">
        <v>2264</v>
      </c>
      <c r="C2925" s="33" t="s">
        <v>702</v>
      </c>
      <c r="D2925" s="33" t="s">
        <v>77</v>
      </c>
      <c r="E2925" s="28">
        <v>45829.633611111109</v>
      </c>
      <c r="F2925" s="33" t="s">
        <v>724</v>
      </c>
      <c r="G2925" s="28">
        <v>45829.633611111109</v>
      </c>
    </row>
    <row r="2926" spans="1:7" x14ac:dyDescent="0.25">
      <c r="A2926" s="33" t="s">
        <v>10356</v>
      </c>
      <c r="B2926" s="33" t="s">
        <v>2268</v>
      </c>
      <c r="C2926" s="33" t="s">
        <v>702</v>
      </c>
      <c r="D2926" s="33" t="s">
        <v>77</v>
      </c>
      <c r="E2926" s="28">
        <v>45829.633668981478</v>
      </c>
      <c r="F2926" s="33" t="s">
        <v>724</v>
      </c>
      <c r="G2926" s="28">
        <v>45829.633668981478</v>
      </c>
    </row>
    <row r="2927" spans="1:7" x14ac:dyDescent="0.25">
      <c r="A2927" s="33" t="s">
        <v>10357</v>
      </c>
      <c r="B2927" s="33" t="s">
        <v>8593</v>
      </c>
      <c r="C2927" s="33" t="s">
        <v>694</v>
      </c>
      <c r="D2927" s="33" t="s">
        <v>695</v>
      </c>
      <c r="E2927" s="28">
        <v>45829.635833333334</v>
      </c>
      <c r="F2927" s="33" t="s">
        <v>706</v>
      </c>
      <c r="G2927" s="28">
        <v>45829.635833333334</v>
      </c>
    </row>
    <row r="2928" spans="1:7" x14ac:dyDescent="0.25">
      <c r="A2928" s="33" t="s">
        <v>10358</v>
      </c>
      <c r="B2928" s="33" t="s">
        <v>4915</v>
      </c>
      <c r="C2928" s="33" t="s">
        <v>702</v>
      </c>
      <c r="D2928" s="33" t="s">
        <v>210</v>
      </c>
      <c r="E2928" s="28">
        <v>45829.642233796294</v>
      </c>
      <c r="F2928" s="33" t="s">
        <v>701</v>
      </c>
      <c r="G2928" s="28">
        <v>45829.642233796294</v>
      </c>
    </row>
    <row r="2929" spans="1:7" x14ac:dyDescent="0.25">
      <c r="A2929" s="33" t="s">
        <v>10359</v>
      </c>
      <c r="B2929" s="33" t="s">
        <v>4917</v>
      </c>
      <c r="C2929" s="33" t="s">
        <v>702</v>
      </c>
      <c r="D2929" s="33" t="s">
        <v>210</v>
      </c>
      <c r="E2929" s="28">
        <v>45829.642280092594</v>
      </c>
      <c r="F2929" s="33" t="s">
        <v>701</v>
      </c>
      <c r="G2929" s="28">
        <v>45829.642280092594</v>
      </c>
    </row>
    <row r="2930" spans="1:7" x14ac:dyDescent="0.25">
      <c r="A2930" s="33" t="s">
        <v>10360</v>
      </c>
      <c r="B2930" s="33" t="s">
        <v>4919</v>
      </c>
      <c r="C2930" s="33" t="s">
        <v>702</v>
      </c>
      <c r="D2930" s="33" t="s">
        <v>210</v>
      </c>
      <c r="E2930" s="28">
        <v>45829.642314814817</v>
      </c>
      <c r="F2930" s="33" t="s">
        <v>701</v>
      </c>
      <c r="G2930" s="28">
        <v>45829.642314814817</v>
      </c>
    </row>
    <row r="2931" spans="1:7" x14ac:dyDescent="0.25">
      <c r="A2931" s="33" t="s">
        <v>10361</v>
      </c>
      <c r="B2931" s="33" t="s">
        <v>8573</v>
      </c>
      <c r="C2931" s="33" t="s">
        <v>699</v>
      </c>
      <c r="D2931" s="33" t="s">
        <v>715</v>
      </c>
      <c r="E2931" s="28">
        <v>45829.648287037038</v>
      </c>
      <c r="F2931" s="33" t="s">
        <v>706</v>
      </c>
      <c r="G2931" s="28">
        <v>45829.648287037038</v>
      </c>
    </row>
    <row r="2932" spans="1:7" x14ac:dyDescent="0.25">
      <c r="A2932" s="33" t="s">
        <v>10362</v>
      </c>
      <c r="B2932" s="33" t="s">
        <v>8565</v>
      </c>
      <c r="C2932" s="33" t="s">
        <v>699</v>
      </c>
      <c r="D2932" s="33" t="s">
        <v>715</v>
      </c>
      <c r="E2932" s="28">
        <v>45829.648402777777</v>
      </c>
      <c r="F2932" s="33" t="s">
        <v>706</v>
      </c>
      <c r="G2932" s="28">
        <v>45829.648402777777</v>
      </c>
    </row>
    <row r="2933" spans="1:7" x14ac:dyDescent="0.25">
      <c r="A2933" s="33" t="s">
        <v>10358</v>
      </c>
      <c r="B2933" s="33" t="s">
        <v>4915</v>
      </c>
      <c r="C2933" s="33" t="s">
        <v>702</v>
      </c>
      <c r="D2933" s="33" t="s">
        <v>210</v>
      </c>
      <c r="E2933" s="28">
        <v>45829.642233796294</v>
      </c>
      <c r="F2933" s="33" t="s">
        <v>701</v>
      </c>
      <c r="G2933" s="28">
        <v>45829.642233796294</v>
      </c>
    </row>
    <row r="2934" spans="1:7" x14ac:dyDescent="0.25">
      <c r="A2934" s="33" t="s">
        <v>10359</v>
      </c>
      <c r="B2934" s="33" t="s">
        <v>4917</v>
      </c>
      <c r="C2934" s="33" t="s">
        <v>702</v>
      </c>
      <c r="D2934" s="33" t="s">
        <v>210</v>
      </c>
      <c r="E2934" s="28">
        <v>45829.642280092594</v>
      </c>
      <c r="F2934" s="33" t="s">
        <v>701</v>
      </c>
      <c r="G2934" s="28">
        <v>45829.642280092594</v>
      </c>
    </row>
    <row r="2935" spans="1:7" x14ac:dyDescent="0.25">
      <c r="A2935" s="33" t="s">
        <v>10360</v>
      </c>
      <c r="B2935" s="33" t="s">
        <v>4919</v>
      </c>
      <c r="C2935" s="33" t="s">
        <v>702</v>
      </c>
      <c r="D2935" s="33" t="s">
        <v>210</v>
      </c>
      <c r="E2935" s="28">
        <v>45829.642314814817</v>
      </c>
      <c r="F2935" s="33" t="s">
        <v>701</v>
      </c>
      <c r="G2935" s="28">
        <v>45829.642314814817</v>
      </c>
    </row>
    <row r="2936" spans="1:7" x14ac:dyDescent="0.25">
      <c r="A2936" s="33" t="s">
        <v>10361</v>
      </c>
      <c r="B2936" s="33" t="s">
        <v>8573</v>
      </c>
      <c r="C2936" s="33" t="s">
        <v>699</v>
      </c>
      <c r="D2936" s="33" t="s">
        <v>715</v>
      </c>
      <c r="E2936" s="28">
        <v>45829.648287037038</v>
      </c>
      <c r="F2936" s="33" t="s">
        <v>706</v>
      </c>
      <c r="G2936" s="28">
        <v>45829.648287037038</v>
      </c>
    </row>
    <row r="2937" spans="1:7" x14ac:dyDescent="0.25">
      <c r="A2937" s="33" t="s">
        <v>10362</v>
      </c>
      <c r="B2937" s="33" t="s">
        <v>8565</v>
      </c>
      <c r="C2937" s="33" t="s">
        <v>699</v>
      </c>
      <c r="D2937" s="33" t="s">
        <v>715</v>
      </c>
      <c r="E2937" s="28">
        <v>45829.648402777777</v>
      </c>
      <c r="F2937" s="33" t="s">
        <v>706</v>
      </c>
      <c r="G2937" s="28">
        <v>45829.648402777777</v>
      </c>
    </row>
    <row r="2938" spans="1:7" x14ac:dyDescent="0.25">
      <c r="A2938" s="33" t="s">
        <v>10363</v>
      </c>
      <c r="B2938" s="33" t="s">
        <v>9974</v>
      </c>
      <c r="C2938" s="33" t="s">
        <v>694</v>
      </c>
      <c r="D2938" s="33" t="s">
        <v>695</v>
      </c>
      <c r="E2938" s="28">
        <v>45829.65388888889</v>
      </c>
      <c r="F2938" s="33" t="s">
        <v>706</v>
      </c>
      <c r="G2938" s="28">
        <v>45829.65388888889</v>
      </c>
    </row>
    <row r="2939" spans="1:7" x14ac:dyDescent="0.25">
      <c r="A2939" s="33" t="s">
        <v>10364</v>
      </c>
      <c r="B2939" s="33" t="s">
        <v>8208</v>
      </c>
      <c r="C2939" s="33" t="s">
        <v>694</v>
      </c>
      <c r="D2939" s="33" t="s">
        <v>695</v>
      </c>
      <c r="E2939" s="28">
        <v>45829.653935185182</v>
      </c>
      <c r="F2939" s="33" t="s">
        <v>706</v>
      </c>
      <c r="G2939" s="28">
        <v>45829.653935185182</v>
      </c>
    </row>
    <row r="2940" spans="1:7" x14ac:dyDescent="0.25">
      <c r="A2940" s="33" t="s">
        <v>10365</v>
      </c>
      <c r="B2940" s="33" t="s">
        <v>9976</v>
      </c>
      <c r="C2940" s="33" t="s">
        <v>694</v>
      </c>
      <c r="D2940" s="33" t="s">
        <v>695</v>
      </c>
      <c r="E2940" s="28">
        <v>45829.653969907406</v>
      </c>
      <c r="F2940" s="33" t="s">
        <v>706</v>
      </c>
      <c r="G2940" s="28">
        <v>45829.653969907406</v>
      </c>
    </row>
    <row r="2941" spans="1:7" x14ac:dyDescent="0.25">
      <c r="A2941" s="33" t="s">
        <v>10366</v>
      </c>
      <c r="B2941" s="33" t="s">
        <v>5451</v>
      </c>
      <c r="C2941" s="33" t="s">
        <v>709</v>
      </c>
      <c r="D2941" s="33" t="s">
        <v>77</v>
      </c>
      <c r="E2941" s="28">
        <v>45829.656747685185</v>
      </c>
      <c r="F2941" s="33" t="s">
        <v>701</v>
      </c>
      <c r="G2941" s="28">
        <v>45829.656747685185</v>
      </c>
    </row>
    <row r="2942" spans="1:7" x14ac:dyDescent="0.25">
      <c r="A2942" s="33" t="s">
        <v>10367</v>
      </c>
      <c r="B2942" s="33" t="s">
        <v>3206</v>
      </c>
      <c r="C2942" s="33" t="s">
        <v>694</v>
      </c>
      <c r="D2942" s="33" t="s">
        <v>695</v>
      </c>
      <c r="E2942" s="28">
        <v>45829.660983796297</v>
      </c>
      <c r="F2942" s="33" t="s">
        <v>706</v>
      </c>
      <c r="G2942" s="28">
        <v>45829.660983796297</v>
      </c>
    </row>
    <row r="2943" spans="1:7" x14ac:dyDescent="0.25">
      <c r="A2943" s="33" t="s">
        <v>10368</v>
      </c>
      <c r="B2943" s="33" t="s">
        <v>3786</v>
      </c>
      <c r="C2943" s="33" t="s">
        <v>694</v>
      </c>
      <c r="D2943" s="33" t="s">
        <v>695</v>
      </c>
      <c r="E2943" s="28">
        <v>45829.66101851852</v>
      </c>
      <c r="F2943" s="33" t="s">
        <v>706</v>
      </c>
      <c r="G2943" s="28">
        <v>45829.66101851852</v>
      </c>
    </row>
    <row r="2944" spans="1:7" x14ac:dyDescent="0.25">
      <c r="A2944" s="33" t="s">
        <v>10363</v>
      </c>
      <c r="B2944" s="33" t="s">
        <v>9974</v>
      </c>
      <c r="C2944" s="33" t="s">
        <v>694</v>
      </c>
      <c r="D2944" s="33" t="s">
        <v>695</v>
      </c>
      <c r="E2944" s="28">
        <v>45829.65388888889</v>
      </c>
      <c r="F2944" s="33" t="s">
        <v>706</v>
      </c>
      <c r="G2944" s="28">
        <v>45829.65388888889</v>
      </c>
    </row>
    <row r="2945" spans="1:7" x14ac:dyDescent="0.25">
      <c r="A2945" s="33" t="s">
        <v>10364</v>
      </c>
      <c r="B2945" s="33" t="s">
        <v>8208</v>
      </c>
      <c r="C2945" s="33" t="s">
        <v>694</v>
      </c>
      <c r="D2945" s="33" t="s">
        <v>695</v>
      </c>
      <c r="E2945" s="28">
        <v>45829.653935185182</v>
      </c>
      <c r="F2945" s="33" t="s">
        <v>706</v>
      </c>
      <c r="G2945" s="28">
        <v>45829.653935185182</v>
      </c>
    </row>
    <row r="2946" spans="1:7" x14ac:dyDescent="0.25">
      <c r="A2946" s="33" t="s">
        <v>10365</v>
      </c>
      <c r="B2946" s="33" t="s">
        <v>9976</v>
      </c>
      <c r="C2946" s="33" t="s">
        <v>694</v>
      </c>
      <c r="D2946" s="33" t="s">
        <v>695</v>
      </c>
      <c r="E2946" s="28">
        <v>45829.653969907406</v>
      </c>
      <c r="F2946" s="33" t="s">
        <v>706</v>
      </c>
      <c r="G2946" s="28">
        <v>45829.653969907406</v>
      </c>
    </row>
    <row r="2947" spans="1:7" x14ac:dyDescent="0.25">
      <c r="A2947" s="33" t="s">
        <v>10366</v>
      </c>
      <c r="B2947" s="33" t="s">
        <v>5451</v>
      </c>
      <c r="C2947" s="33" t="s">
        <v>709</v>
      </c>
      <c r="D2947" s="33" t="s">
        <v>77</v>
      </c>
      <c r="E2947" s="28">
        <v>45829.656747685185</v>
      </c>
      <c r="F2947" s="33" t="s">
        <v>701</v>
      </c>
      <c r="G2947" s="28">
        <v>45829.656747685185</v>
      </c>
    </row>
    <row r="2948" spans="1:7" x14ac:dyDescent="0.25">
      <c r="A2948" s="33" t="s">
        <v>10367</v>
      </c>
      <c r="B2948" s="33" t="s">
        <v>3206</v>
      </c>
      <c r="C2948" s="33" t="s">
        <v>694</v>
      </c>
      <c r="D2948" s="33" t="s">
        <v>695</v>
      </c>
      <c r="E2948" s="28">
        <v>45829.660983796297</v>
      </c>
      <c r="F2948" s="33" t="s">
        <v>706</v>
      </c>
      <c r="G2948" s="28">
        <v>45829.660983796297</v>
      </c>
    </row>
    <row r="2949" spans="1:7" x14ac:dyDescent="0.25">
      <c r="A2949" s="33" t="s">
        <v>10368</v>
      </c>
      <c r="B2949" s="33" t="s">
        <v>3786</v>
      </c>
      <c r="C2949" s="33" t="s">
        <v>694</v>
      </c>
      <c r="D2949" s="33" t="s">
        <v>695</v>
      </c>
      <c r="E2949" s="28">
        <v>45829.66101851852</v>
      </c>
      <c r="F2949" s="33" t="s">
        <v>706</v>
      </c>
      <c r="G2949" s="28">
        <v>45829.66101851852</v>
      </c>
    </row>
    <row r="2950" spans="1:7" x14ac:dyDescent="0.25">
      <c r="A2950" s="33" t="s">
        <v>10369</v>
      </c>
      <c r="B2950" s="33" t="s">
        <v>4942</v>
      </c>
      <c r="C2950" s="33" t="s">
        <v>702</v>
      </c>
      <c r="D2950" s="33" t="s">
        <v>61</v>
      </c>
      <c r="E2950" s="28">
        <v>45829.666643518518</v>
      </c>
      <c r="F2950" s="33" t="s">
        <v>724</v>
      </c>
      <c r="G2950" s="28">
        <v>45829.666643518518</v>
      </c>
    </row>
    <row r="2951" spans="1:7" x14ac:dyDescent="0.25">
      <c r="A2951" s="33" t="s">
        <v>10370</v>
      </c>
      <c r="B2951" s="33" t="s">
        <v>3776</v>
      </c>
      <c r="C2951" s="33" t="s">
        <v>702</v>
      </c>
      <c r="D2951" s="33" t="s">
        <v>61</v>
      </c>
      <c r="E2951" s="28">
        <v>45829.666747685187</v>
      </c>
      <c r="F2951" s="33" t="s">
        <v>724</v>
      </c>
      <c r="G2951" s="28">
        <v>45829.666747685187</v>
      </c>
    </row>
    <row r="2952" spans="1:7" x14ac:dyDescent="0.25">
      <c r="A2952" s="33" t="s">
        <v>10371</v>
      </c>
      <c r="B2952" s="33" t="s">
        <v>8705</v>
      </c>
      <c r="C2952" s="33" t="s">
        <v>694</v>
      </c>
      <c r="D2952" s="33" t="s">
        <v>695</v>
      </c>
      <c r="E2952" s="28">
        <v>45829.668287037035</v>
      </c>
      <c r="F2952" s="33" t="s">
        <v>706</v>
      </c>
      <c r="G2952" s="28">
        <v>45829.668287037035</v>
      </c>
    </row>
    <row r="2953" spans="1:7" x14ac:dyDescent="0.25">
      <c r="A2953" s="33" t="s">
        <v>10372</v>
      </c>
      <c r="B2953" s="33" t="s">
        <v>8703</v>
      </c>
      <c r="C2953" s="33" t="s">
        <v>694</v>
      </c>
      <c r="D2953" s="33" t="s">
        <v>695</v>
      </c>
      <c r="E2953" s="28">
        <v>45829.668333333335</v>
      </c>
      <c r="F2953" s="33" t="s">
        <v>706</v>
      </c>
      <c r="G2953" s="28">
        <v>45829.668333333335</v>
      </c>
    </row>
    <row r="2954" spans="1:7" x14ac:dyDescent="0.25">
      <c r="A2954" s="33" t="s">
        <v>10373</v>
      </c>
      <c r="B2954" s="33" t="s">
        <v>8696</v>
      </c>
      <c r="C2954" s="33" t="s">
        <v>694</v>
      </c>
      <c r="D2954" s="33" t="s">
        <v>695</v>
      </c>
      <c r="E2954" s="28">
        <v>45829.668379629627</v>
      </c>
      <c r="F2954" s="33" t="s">
        <v>706</v>
      </c>
      <c r="G2954" s="28">
        <v>45829.668379629627</v>
      </c>
    </row>
    <row r="2955" spans="1:7" x14ac:dyDescent="0.25">
      <c r="A2955" s="33" t="s">
        <v>10374</v>
      </c>
      <c r="B2955" s="33" t="s">
        <v>8713</v>
      </c>
      <c r="C2955" s="33" t="s">
        <v>694</v>
      </c>
      <c r="D2955" s="33" t="s">
        <v>695</v>
      </c>
      <c r="E2955" s="28">
        <v>45829.668414351851</v>
      </c>
      <c r="F2955" s="33" t="s">
        <v>706</v>
      </c>
      <c r="G2955" s="28">
        <v>45829.668414351851</v>
      </c>
    </row>
    <row r="2956" spans="1:7" x14ac:dyDescent="0.25">
      <c r="A2956" s="33" t="s">
        <v>10375</v>
      </c>
      <c r="B2956" s="33" t="s">
        <v>8709</v>
      </c>
      <c r="C2956" s="33" t="s">
        <v>694</v>
      </c>
      <c r="D2956" s="33" t="s">
        <v>695</v>
      </c>
      <c r="E2956" s="28">
        <v>45829.668449074074</v>
      </c>
      <c r="F2956" s="33" t="s">
        <v>706</v>
      </c>
      <c r="G2956" s="28">
        <v>45829.668449074074</v>
      </c>
    </row>
    <row r="2957" spans="1:7" x14ac:dyDescent="0.25">
      <c r="A2957" s="33" t="s">
        <v>10376</v>
      </c>
      <c r="B2957" s="33" t="s">
        <v>8707</v>
      </c>
      <c r="C2957" s="33" t="s">
        <v>694</v>
      </c>
      <c r="D2957" s="33" t="s">
        <v>695</v>
      </c>
      <c r="E2957" s="28">
        <v>45829.668495370373</v>
      </c>
      <c r="F2957" s="33" t="s">
        <v>706</v>
      </c>
      <c r="G2957" s="28">
        <v>45829.668495370373</v>
      </c>
    </row>
    <row r="2958" spans="1:7" x14ac:dyDescent="0.25">
      <c r="A2958" s="33" t="s">
        <v>10369</v>
      </c>
      <c r="B2958" s="33" t="s">
        <v>4942</v>
      </c>
      <c r="C2958" s="33" t="s">
        <v>702</v>
      </c>
      <c r="D2958" s="33" t="s">
        <v>61</v>
      </c>
      <c r="E2958" s="28">
        <v>45829.666643518518</v>
      </c>
      <c r="F2958" s="33" t="s">
        <v>724</v>
      </c>
      <c r="G2958" s="28">
        <v>45829.666643518518</v>
      </c>
    </row>
    <row r="2959" spans="1:7" x14ac:dyDescent="0.25">
      <c r="A2959" s="33" t="s">
        <v>10370</v>
      </c>
      <c r="B2959" s="33" t="s">
        <v>3776</v>
      </c>
      <c r="C2959" s="33" t="s">
        <v>702</v>
      </c>
      <c r="D2959" s="33" t="s">
        <v>61</v>
      </c>
      <c r="E2959" s="28">
        <v>45829.666747685187</v>
      </c>
      <c r="F2959" s="33" t="s">
        <v>724</v>
      </c>
      <c r="G2959" s="28">
        <v>45829.666747685187</v>
      </c>
    </row>
    <row r="2960" spans="1:7" x14ac:dyDescent="0.25">
      <c r="A2960" s="33" t="s">
        <v>10371</v>
      </c>
      <c r="B2960" s="33" t="s">
        <v>8705</v>
      </c>
      <c r="C2960" s="33" t="s">
        <v>694</v>
      </c>
      <c r="D2960" s="33" t="s">
        <v>695</v>
      </c>
      <c r="E2960" s="28">
        <v>45829.668287037035</v>
      </c>
      <c r="F2960" s="33" t="s">
        <v>706</v>
      </c>
      <c r="G2960" s="28">
        <v>45829.668287037035</v>
      </c>
    </row>
    <row r="2961" spans="1:7" x14ac:dyDescent="0.25">
      <c r="A2961" s="33" t="s">
        <v>10372</v>
      </c>
      <c r="B2961" s="33" t="s">
        <v>8703</v>
      </c>
      <c r="C2961" s="33" t="s">
        <v>694</v>
      </c>
      <c r="D2961" s="33" t="s">
        <v>695</v>
      </c>
      <c r="E2961" s="28">
        <v>45829.668333333335</v>
      </c>
      <c r="F2961" s="33" t="s">
        <v>706</v>
      </c>
      <c r="G2961" s="28">
        <v>45829.668333333335</v>
      </c>
    </row>
    <row r="2962" spans="1:7" x14ac:dyDescent="0.25">
      <c r="A2962" s="33" t="s">
        <v>10373</v>
      </c>
      <c r="B2962" s="33" t="s">
        <v>8696</v>
      </c>
      <c r="C2962" s="33" t="s">
        <v>694</v>
      </c>
      <c r="D2962" s="33" t="s">
        <v>695</v>
      </c>
      <c r="E2962" s="28">
        <v>45829.668379629627</v>
      </c>
      <c r="F2962" s="33" t="s">
        <v>706</v>
      </c>
      <c r="G2962" s="28">
        <v>45829.668379629627</v>
      </c>
    </row>
    <row r="2963" spans="1:7" x14ac:dyDescent="0.25">
      <c r="A2963" s="33" t="s">
        <v>10374</v>
      </c>
      <c r="B2963" s="33" t="s">
        <v>8713</v>
      </c>
      <c r="C2963" s="33" t="s">
        <v>694</v>
      </c>
      <c r="D2963" s="33" t="s">
        <v>695</v>
      </c>
      <c r="E2963" s="28">
        <v>45829.668414351851</v>
      </c>
      <c r="F2963" s="33" t="s">
        <v>706</v>
      </c>
      <c r="G2963" s="28">
        <v>45829.668414351851</v>
      </c>
    </row>
    <row r="2964" spans="1:7" x14ac:dyDescent="0.25">
      <c r="A2964" s="33" t="s">
        <v>10375</v>
      </c>
      <c r="B2964" s="33" t="s">
        <v>8709</v>
      </c>
      <c r="C2964" s="33" t="s">
        <v>694</v>
      </c>
      <c r="D2964" s="33" t="s">
        <v>695</v>
      </c>
      <c r="E2964" s="28">
        <v>45829.668449074074</v>
      </c>
      <c r="F2964" s="33" t="s">
        <v>706</v>
      </c>
      <c r="G2964" s="28">
        <v>45829.668449074074</v>
      </c>
    </row>
    <row r="2965" spans="1:7" x14ac:dyDescent="0.25">
      <c r="A2965" s="33" t="s">
        <v>10376</v>
      </c>
      <c r="B2965" s="33" t="s">
        <v>8707</v>
      </c>
      <c r="C2965" s="33" t="s">
        <v>694</v>
      </c>
      <c r="D2965" s="33" t="s">
        <v>695</v>
      </c>
      <c r="E2965" s="28">
        <v>45829.668495370373</v>
      </c>
      <c r="F2965" s="33" t="s">
        <v>706</v>
      </c>
      <c r="G2965" s="28">
        <v>45829.668495370373</v>
      </c>
    </row>
    <row r="2966" spans="1:7" x14ac:dyDescent="0.25">
      <c r="A2966" s="33" t="s">
        <v>10377</v>
      </c>
      <c r="B2966" s="33" t="s">
        <v>10378</v>
      </c>
      <c r="C2966" s="33" t="s">
        <v>699</v>
      </c>
      <c r="D2966" s="33" t="s">
        <v>710</v>
      </c>
      <c r="E2966" s="28">
        <v>45829.674571759257</v>
      </c>
      <c r="F2966" s="33" t="s">
        <v>706</v>
      </c>
      <c r="G2966" s="28">
        <v>45829.674571759257</v>
      </c>
    </row>
    <row r="2967" spans="1:7" x14ac:dyDescent="0.25">
      <c r="A2967" s="33" t="s">
        <v>10379</v>
      </c>
      <c r="B2967" s="33" t="s">
        <v>3244</v>
      </c>
      <c r="C2967" s="33" t="s">
        <v>717</v>
      </c>
      <c r="D2967" s="33" t="s">
        <v>718</v>
      </c>
      <c r="E2967" s="28">
        <v>45829.675347222219</v>
      </c>
      <c r="F2967" s="33" t="s">
        <v>706</v>
      </c>
      <c r="G2967" s="28">
        <v>45829.675347222219</v>
      </c>
    </row>
    <row r="2968" spans="1:7" x14ac:dyDescent="0.25">
      <c r="A2968" s="33" t="s">
        <v>10380</v>
      </c>
      <c r="B2968" s="33" t="s">
        <v>3242</v>
      </c>
      <c r="C2968" s="33" t="s">
        <v>717</v>
      </c>
      <c r="D2968" s="33" t="s">
        <v>718</v>
      </c>
      <c r="E2968" s="28">
        <v>45829.675381944442</v>
      </c>
      <c r="F2968" s="33" t="s">
        <v>706</v>
      </c>
      <c r="G2968" s="28">
        <v>45829.675381944442</v>
      </c>
    </row>
    <row r="2969" spans="1:7" x14ac:dyDescent="0.25">
      <c r="A2969" s="33" t="s">
        <v>10381</v>
      </c>
      <c r="B2969" s="33" t="s">
        <v>3240</v>
      </c>
      <c r="C2969" s="33" t="s">
        <v>717</v>
      </c>
      <c r="D2969" s="33" t="s">
        <v>718</v>
      </c>
      <c r="E2969" s="28">
        <v>45829.675381944442</v>
      </c>
      <c r="F2969" s="33" t="s">
        <v>706</v>
      </c>
      <c r="G2969" s="28">
        <v>45829.675381944442</v>
      </c>
    </row>
    <row r="2970" spans="1:7" x14ac:dyDescent="0.25">
      <c r="A2970" s="33" t="s">
        <v>10382</v>
      </c>
      <c r="B2970" s="33" t="s">
        <v>3170</v>
      </c>
      <c r="C2970" s="33" t="s">
        <v>717</v>
      </c>
      <c r="D2970" s="33" t="s">
        <v>718</v>
      </c>
      <c r="E2970" s="28">
        <v>45829.675578703704</v>
      </c>
      <c r="F2970" s="33" t="s">
        <v>706</v>
      </c>
      <c r="G2970" s="28">
        <v>45829.675578703704</v>
      </c>
    </row>
    <row r="2971" spans="1:7" x14ac:dyDescent="0.25">
      <c r="A2971" s="33" t="s">
        <v>10383</v>
      </c>
      <c r="B2971" s="33" t="s">
        <v>5735</v>
      </c>
      <c r="C2971" s="33" t="s">
        <v>709</v>
      </c>
      <c r="D2971" s="33" t="s">
        <v>61</v>
      </c>
      <c r="E2971" s="28">
        <v>45829.680104166669</v>
      </c>
      <c r="F2971" s="33" t="s">
        <v>701</v>
      </c>
      <c r="G2971" s="28">
        <v>45829.680104166669</v>
      </c>
    </row>
    <row r="2972" spans="1:7" x14ac:dyDescent="0.25">
      <c r="A2972" s="33" t="s">
        <v>10384</v>
      </c>
      <c r="B2972" s="33" t="s">
        <v>4375</v>
      </c>
      <c r="C2972" s="33" t="s">
        <v>709</v>
      </c>
      <c r="D2972" s="33" t="s">
        <v>61</v>
      </c>
      <c r="E2972" s="28">
        <v>45829.680393518516</v>
      </c>
      <c r="F2972" s="33" t="s">
        <v>701</v>
      </c>
      <c r="G2972" s="28">
        <v>45829.680393518516</v>
      </c>
    </row>
    <row r="2973" spans="1:7" x14ac:dyDescent="0.25">
      <c r="A2973" s="33" t="s">
        <v>10385</v>
      </c>
      <c r="B2973" s="33" t="s">
        <v>5722</v>
      </c>
      <c r="C2973" s="33" t="s">
        <v>709</v>
      </c>
      <c r="D2973" s="33" t="s">
        <v>61</v>
      </c>
      <c r="E2973" s="28">
        <v>45829.680671296293</v>
      </c>
      <c r="F2973" s="33" t="s">
        <v>701</v>
      </c>
      <c r="G2973" s="28">
        <v>45829.680671296293</v>
      </c>
    </row>
    <row r="2974" spans="1:7" x14ac:dyDescent="0.25">
      <c r="A2974" s="33" t="s">
        <v>10383</v>
      </c>
      <c r="B2974" s="33" t="s">
        <v>5735</v>
      </c>
      <c r="C2974" s="33" t="s">
        <v>709</v>
      </c>
      <c r="D2974" s="33" t="s">
        <v>61</v>
      </c>
      <c r="E2974" s="28">
        <v>45829.680104166669</v>
      </c>
      <c r="F2974" s="33" t="s">
        <v>701</v>
      </c>
      <c r="G2974" s="28">
        <v>45829.680104166669</v>
      </c>
    </row>
    <row r="2975" spans="1:7" x14ac:dyDescent="0.25">
      <c r="A2975" s="33" t="s">
        <v>10384</v>
      </c>
      <c r="B2975" s="33" t="s">
        <v>4375</v>
      </c>
      <c r="C2975" s="33" t="s">
        <v>709</v>
      </c>
      <c r="D2975" s="33" t="s">
        <v>61</v>
      </c>
      <c r="E2975" s="28">
        <v>45829.680393518516</v>
      </c>
      <c r="F2975" s="33" t="s">
        <v>701</v>
      </c>
      <c r="G2975" s="28">
        <v>45829.680393518516</v>
      </c>
    </row>
    <row r="2976" spans="1:7" x14ac:dyDescent="0.25">
      <c r="A2976" s="33" t="s">
        <v>10385</v>
      </c>
      <c r="B2976" s="33" t="s">
        <v>5722</v>
      </c>
      <c r="C2976" s="33" t="s">
        <v>709</v>
      </c>
      <c r="D2976" s="33" t="s">
        <v>61</v>
      </c>
      <c r="E2976" s="28">
        <v>45829.680671296293</v>
      </c>
      <c r="F2976" s="33" t="s">
        <v>701</v>
      </c>
      <c r="G2976" s="28">
        <v>45829.680671296293</v>
      </c>
    </row>
    <row r="2977" spans="1:7" x14ac:dyDescent="0.25">
      <c r="A2977" s="33" t="s">
        <v>10386</v>
      </c>
      <c r="B2977" s="33" t="s">
        <v>5718</v>
      </c>
      <c r="C2977" s="33" t="s">
        <v>717</v>
      </c>
      <c r="D2977" s="33" t="s">
        <v>718</v>
      </c>
      <c r="E2977" s="28">
        <v>45829.688634259262</v>
      </c>
      <c r="F2977" s="33" t="s">
        <v>706</v>
      </c>
      <c r="G2977" s="28">
        <v>45829.688634259262</v>
      </c>
    </row>
    <row r="2978" spans="1:7" x14ac:dyDescent="0.25">
      <c r="A2978" s="33" t="s">
        <v>10387</v>
      </c>
      <c r="B2978" s="33" t="s">
        <v>6171</v>
      </c>
      <c r="C2978" s="33" t="s">
        <v>717</v>
      </c>
      <c r="D2978" s="33" t="s">
        <v>718</v>
      </c>
      <c r="E2978" s="28">
        <v>45829.688680555555</v>
      </c>
      <c r="F2978" s="33" t="s">
        <v>706</v>
      </c>
      <c r="G2978" s="28">
        <v>45829.688680555555</v>
      </c>
    </row>
    <row r="2979" spans="1:7" x14ac:dyDescent="0.25">
      <c r="A2979" s="33" t="s">
        <v>10388</v>
      </c>
      <c r="B2979" s="33" t="s">
        <v>5570</v>
      </c>
      <c r="C2979" s="33" t="s">
        <v>694</v>
      </c>
      <c r="D2979" s="33" t="s">
        <v>695</v>
      </c>
      <c r="E2979" s="28">
        <v>45829.689884259256</v>
      </c>
      <c r="F2979" s="33" t="s">
        <v>706</v>
      </c>
      <c r="G2979" s="28">
        <v>45829.689884259256</v>
      </c>
    </row>
    <row r="2980" spans="1:7" x14ac:dyDescent="0.25">
      <c r="A2980" s="33" t="s">
        <v>10389</v>
      </c>
      <c r="B2980" s="33" t="s">
        <v>8430</v>
      </c>
      <c r="C2980" s="33" t="s">
        <v>694</v>
      </c>
      <c r="D2980" s="33" t="s">
        <v>695</v>
      </c>
      <c r="E2980" s="28">
        <v>45829.689942129633</v>
      </c>
      <c r="F2980" s="33" t="s">
        <v>706</v>
      </c>
      <c r="G2980" s="28">
        <v>45829.689942129633</v>
      </c>
    </row>
    <row r="2981" spans="1:7" x14ac:dyDescent="0.25">
      <c r="A2981" s="33" t="s">
        <v>10390</v>
      </c>
      <c r="B2981" s="33" t="s">
        <v>6287</v>
      </c>
      <c r="C2981" s="33" t="s">
        <v>694</v>
      </c>
      <c r="D2981" s="33" t="s">
        <v>695</v>
      </c>
      <c r="E2981" s="28">
        <v>45829.69</v>
      </c>
      <c r="F2981" s="33" t="s">
        <v>706</v>
      </c>
      <c r="G2981" s="28">
        <v>45829.69</v>
      </c>
    </row>
    <row r="2982" spans="1:7" x14ac:dyDescent="0.25">
      <c r="A2982" s="33" t="s">
        <v>10391</v>
      </c>
      <c r="B2982" s="33" t="s">
        <v>6270</v>
      </c>
      <c r="C2982" s="33" t="s">
        <v>694</v>
      </c>
      <c r="D2982" s="33" t="s">
        <v>695</v>
      </c>
      <c r="E2982" s="28">
        <v>45829.690069444441</v>
      </c>
      <c r="F2982" s="33" t="s">
        <v>706</v>
      </c>
      <c r="G2982" s="28">
        <v>45829.690069444441</v>
      </c>
    </row>
    <row r="2983" spans="1:7" x14ac:dyDescent="0.25">
      <c r="A2983" s="33" t="s">
        <v>10392</v>
      </c>
      <c r="B2983" s="33" t="s">
        <v>6253</v>
      </c>
      <c r="C2983" s="33" t="s">
        <v>694</v>
      </c>
      <c r="D2983" s="33" t="s">
        <v>695</v>
      </c>
      <c r="E2983" s="28">
        <v>45829.690138888887</v>
      </c>
      <c r="F2983" s="33" t="s">
        <v>706</v>
      </c>
      <c r="G2983" s="28">
        <v>45829.690138888887</v>
      </c>
    </row>
    <row r="2984" spans="1:7" x14ac:dyDescent="0.25">
      <c r="A2984" s="33" t="s">
        <v>10393</v>
      </c>
      <c r="B2984" s="33" t="s">
        <v>8488</v>
      </c>
      <c r="C2984" s="33" t="s">
        <v>694</v>
      </c>
      <c r="D2984" s="33" t="s">
        <v>695</v>
      </c>
      <c r="E2984" s="28">
        <v>45829.690185185187</v>
      </c>
      <c r="F2984" s="33" t="s">
        <v>706</v>
      </c>
      <c r="G2984" s="28">
        <v>45829.690185185187</v>
      </c>
    </row>
    <row r="2985" spans="1:7" x14ac:dyDescent="0.25">
      <c r="A2985" s="33" t="s">
        <v>10394</v>
      </c>
      <c r="B2985" s="33" t="s">
        <v>10248</v>
      </c>
      <c r="C2985" s="33" t="s">
        <v>704</v>
      </c>
      <c r="D2985" s="33" t="s">
        <v>708</v>
      </c>
      <c r="E2985" s="28">
        <v>45829.698425925926</v>
      </c>
      <c r="F2985" s="33" t="s">
        <v>706</v>
      </c>
      <c r="G2985" s="28">
        <v>45829.698425925926</v>
      </c>
    </row>
    <row r="2986" spans="1:7" x14ac:dyDescent="0.25">
      <c r="A2986" s="33" t="s">
        <v>10395</v>
      </c>
      <c r="B2986" s="33" t="s">
        <v>10248</v>
      </c>
      <c r="C2986" s="33" t="s">
        <v>707</v>
      </c>
      <c r="D2986" s="33" t="s">
        <v>708</v>
      </c>
      <c r="E2986" s="28">
        <v>45829.69866898148</v>
      </c>
      <c r="F2986" s="33" t="s">
        <v>706</v>
      </c>
      <c r="G2986" s="28">
        <v>45829.69866898148</v>
      </c>
    </row>
    <row r="2987" spans="1:7" x14ac:dyDescent="0.25">
      <c r="A2987" s="33" t="s">
        <v>10396</v>
      </c>
      <c r="B2987" s="33" t="s">
        <v>5797</v>
      </c>
      <c r="C2987" s="33" t="s">
        <v>709</v>
      </c>
      <c r="D2987" s="33" t="s">
        <v>77</v>
      </c>
      <c r="E2987" s="28">
        <v>45829.700069444443</v>
      </c>
      <c r="F2987" s="33" t="s">
        <v>701</v>
      </c>
      <c r="G2987" s="28">
        <v>45829.700069444443</v>
      </c>
    </row>
    <row r="2988" spans="1:7" x14ac:dyDescent="0.25">
      <c r="A2988" s="33" t="s">
        <v>10397</v>
      </c>
      <c r="B2988" s="33" t="s">
        <v>3193</v>
      </c>
      <c r="C2988" s="33" t="s">
        <v>709</v>
      </c>
      <c r="D2988" s="33" t="s">
        <v>61</v>
      </c>
      <c r="E2988" s="28">
        <v>45829.705358796295</v>
      </c>
      <c r="F2988" s="33" t="s">
        <v>701</v>
      </c>
      <c r="G2988" s="28">
        <v>45829.705358796295</v>
      </c>
    </row>
    <row r="2989" spans="1:7" x14ac:dyDescent="0.25">
      <c r="A2989" s="33" t="s">
        <v>10398</v>
      </c>
      <c r="B2989" s="33" t="s">
        <v>5706</v>
      </c>
      <c r="C2989" s="33" t="s">
        <v>709</v>
      </c>
      <c r="D2989" s="33" t="s">
        <v>61</v>
      </c>
      <c r="E2989" s="28">
        <v>45829.705578703702</v>
      </c>
      <c r="F2989" s="33" t="s">
        <v>701</v>
      </c>
      <c r="G2989" s="28">
        <v>45829.705578703702</v>
      </c>
    </row>
    <row r="2990" spans="1:7" x14ac:dyDescent="0.25">
      <c r="A2990" s="33" t="s">
        <v>10399</v>
      </c>
      <c r="B2990" s="33" t="s">
        <v>5789</v>
      </c>
      <c r="C2990" s="33" t="s">
        <v>702</v>
      </c>
      <c r="D2990" s="33" t="s">
        <v>77</v>
      </c>
      <c r="E2990" s="28">
        <v>45829.713159722225</v>
      </c>
      <c r="F2990" s="33" t="s">
        <v>724</v>
      </c>
      <c r="G2990" s="28">
        <v>45829.713159722225</v>
      </c>
    </row>
    <row r="2991" spans="1:7" x14ac:dyDescent="0.25">
      <c r="A2991" s="33" t="s">
        <v>10400</v>
      </c>
      <c r="B2991" s="33" t="s">
        <v>1781</v>
      </c>
      <c r="C2991" s="33" t="s">
        <v>702</v>
      </c>
      <c r="D2991" s="33" t="s">
        <v>77</v>
      </c>
      <c r="E2991" s="28">
        <v>45829.713414351849</v>
      </c>
      <c r="F2991" s="33" t="s">
        <v>724</v>
      </c>
      <c r="G2991" s="28">
        <v>45829.713414351849</v>
      </c>
    </row>
    <row r="2992" spans="1:7" x14ac:dyDescent="0.25">
      <c r="A2992" s="33" t="s">
        <v>10401</v>
      </c>
      <c r="B2992" s="33" t="s">
        <v>5789</v>
      </c>
      <c r="C2992" s="33" t="s">
        <v>709</v>
      </c>
      <c r="D2992" s="33" t="s">
        <v>77</v>
      </c>
      <c r="E2992" s="28">
        <v>45829.714328703703</v>
      </c>
      <c r="F2992" s="33" t="s">
        <v>701</v>
      </c>
      <c r="G2992" s="28">
        <v>45829.714328703703</v>
      </c>
    </row>
    <row r="2993" spans="1:7" x14ac:dyDescent="0.25">
      <c r="A2993" s="33" t="s">
        <v>10402</v>
      </c>
      <c r="B2993" s="33" t="s">
        <v>1781</v>
      </c>
      <c r="C2993" s="33" t="s">
        <v>709</v>
      </c>
      <c r="D2993" s="33" t="s">
        <v>77</v>
      </c>
      <c r="E2993" s="28">
        <v>45829.714699074073</v>
      </c>
      <c r="F2993" s="33" t="s">
        <v>701</v>
      </c>
      <c r="G2993" s="28">
        <v>45829.714699074073</v>
      </c>
    </row>
    <row r="2994" spans="1:7" x14ac:dyDescent="0.25">
      <c r="A2994" s="33" t="s">
        <v>10403</v>
      </c>
      <c r="B2994" s="33" t="s">
        <v>9073</v>
      </c>
      <c r="C2994" s="33" t="s">
        <v>699</v>
      </c>
      <c r="D2994" s="33" t="s">
        <v>698</v>
      </c>
      <c r="E2994" s="28">
        <v>45829.715879629628</v>
      </c>
      <c r="F2994" s="33" t="s">
        <v>706</v>
      </c>
      <c r="G2994" s="28">
        <v>45829.715879629628</v>
      </c>
    </row>
    <row r="2995" spans="1:7" x14ac:dyDescent="0.25">
      <c r="A2995" s="33" t="s">
        <v>10404</v>
      </c>
      <c r="B2995" s="33" t="s">
        <v>1779</v>
      </c>
      <c r="C2995" s="33" t="s">
        <v>702</v>
      </c>
      <c r="D2995" s="33" t="s">
        <v>77</v>
      </c>
      <c r="E2995" s="28">
        <v>45829.724224537036</v>
      </c>
      <c r="F2995" s="33" t="s">
        <v>724</v>
      </c>
      <c r="G2995" s="28">
        <v>45829.724224537036</v>
      </c>
    </row>
    <row r="2996" spans="1:7" x14ac:dyDescent="0.25">
      <c r="A2996" s="33" t="s">
        <v>10405</v>
      </c>
      <c r="B2996" s="33" t="s">
        <v>4930</v>
      </c>
      <c r="C2996" s="33" t="s">
        <v>709</v>
      </c>
      <c r="D2996" s="33" t="s">
        <v>77</v>
      </c>
      <c r="E2996" s="28">
        <v>45829.730115740742</v>
      </c>
      <c r="F2996" s="33" t="s">
        <v>701</v>
      </c>
      <c r="G2996" s="28">
        <v>45829.730115740742</v>
      </c>
    </row>
    <row r="2997" spans="1:7" x14ac:dyDescent="0.25">
      <c r="A2997" s="33" t="s">
        <v>10406</v>
      </c>
      <c r="B2997" s="33" t="s">
        <v>2097</v>
      </c>
      <c r="C2997" s="33" t="s">
        <v>702</v>
      </c>
      <c r="D2997" s="33" t="s">
        <v>77</v>
      </c>
      <c r="E2997" s="28">
        <v>45829.731620370374</v>
      </c>
      <c r="F2997" s="33" t="s">
        <v>703</v>
      </c>
      <c r="G2997" s="28">
        <v>45829.731620370374</v>
      </c>
    </row>
    <row r="2998" spans="1:7" x14ac:dyDescent="0.25">
      <c r="A2998" s="33" t="s">
        <v>10407</v>
      </c>
      <c r="B2998" s="33" t="s">
        <v>3249</v>
      </c>
      <c r="C2998" s="33" t="s">
        <v>709</v>
      </c>
      <c r="D2998" s="33" t="s">
        <v>77</v>
      </c>
      <c r="E2998" s="28">
        <v>45829.732974537037</v>
      </c>
      <c r="F2998" s="33" t="s">
        <v>701</v>
      </c>
      <c r="G2998" s="28">
        <v>45829.732974537037</v>
      </c>
    </row>
    <row r="2999" spans="1:7" x14ac:dyDescent="0.25">
      <c r="A2999" s="33" t="s">
        <v>10408</v>
      </c>
      <c r="B2999" s="33" t="s">
        <v>8435</v>
      </c>
      <c r="C2999" s="33" t="s">
        <v>694</v>
      </c>
      <c r="D2999" s="33" t="s">
        <v>695</v>
      </c>
      <c r="E2999" s="28">
        <v>45829.733553240738</v>
      </c>
      <c r="F2999" s="33" t="s">
        <v>706</v>
      </c>
      <c r="G2999" s="28">
        <v>45829.733553240738</v>
      </c>
    </row>
    <row r="3000" spans="1:7" x14ac:dyDescent="0.25">
      <c r="A3000" s="33" t="s">
        <v>10409</v>
      </c>
      <c r="B3000" s="33" t="s">
        <v>8627</v>
      </c>
      <c r="C3000" s="33" t="s">
        <v>694</v>
      </c>
      <c r="D3000" s="33" t="s">
        <v>695</v>
      </c>
      <c r="E3000" s="28">
        <v>45829.733807870369</v>
      </c>
      <c r="F3000" s="33" t="s">
        <v>706</v>
      </c>
      <c r="G3000" s="28">
        <v>45829.733807870369</v>
      </c>
    </row>
    <row r="3001" spans="1:7" x14ac:dyDescent="0.25">
      <c r="A3001" s="33" t="s">
        <v>10410</v>
      </c>
      <c r="B3001" s="33" t="s">
        <v>4508</v>
      </c>
      <c r="C3001" s="33" t="s">
        <v>702</v>
      </c>
      <c r="D3001" s="33" t="s">
        <v>77</v>
      </c>
      <c r="E3001" s="28">
        <v>45829.734305555554</v>
      </c>
      <c r="F3001" s="33" t="s">
        <v>703</v>
      </c>
      <c r="G3001" s="28">
        <v>45829.734305555554</v>
      </c>
    </row>
    <row r="3002" spans="1:7" x14ac:dyDescent="0.25">
      <c r="A3002" s="33" t="s">
        <v>10411</v>
      </c>
      <c r="B3002" s="33" t="s">
        <v>9109</v>
      </c>
      <c r="C3002" s="33" t="s">
        <v>699</v>
      </c>
      <c r="D3002" s="33" t="s">
        <v>710</v>
      </c>
      <c r="E3002" s="28">
        <v>45829.7343287037</v>
      </c>
      <c r="F3002" s="33" t="s">
        <v>706</v>
      </c>
      <c r="G3002" s="28">
        <v>45829.7343287037</v>
      </c>
    </row>
    <row r="3003" spans="1:7" x14ac:dyDescent="0.25">
      <c r="A3003" s="33" t="s">
        <v>10412</v>
      </c>
      <c r="B3003" s="33" t="s">
        <v>3791</v>
      </c>
      <c r="C3003" s="33" t="s">
        <v>702</v>
      </c>
      <c r="D3003" s="33" t="s">
        <v>77</v>
      </c>
      <c r="E3003" s="28">
        <v>45829.735358796293</v>
      </c>
      <c r="F3003" s="33" t="s">
        <v>703</v>
      </c>
      <c r="G3003" s="28">
        <v>45829.735358796293</v>
      </c>
    </row>
    <row r="3004" spans="1:7" x14ac:dyDescent="0.25">
      <c r="A3004" s="33" t="s">
        <v>10413</v>
      </c>
      <c r="B3004" s="33" t="s">
        <v>6030</v>
      </c>
      <c r="C3004" s="33" t="s">
        <v>694</v>
      </c>
      <c r="D3004" s="33" t="s">
        <v>695</v>
      </c>
      <c r="E3004" s="28">
        <v>45829.734965277778</v>
      </c>
      <c r="F3004" s="33" t="s">
        <v>706</v>
      </c>
      <c r="G3004" s="28">
        <v>45829.734965277778</v>
      </c>
    </row>
    <row r="3005" spans="1:7" x14ac:dyDescent="0.25">
      <c r="A3005" s="33" t="s">
        <v>10414</v>
      </c>
      <c r="B3005" s="33" t="s">
        <v>10415</v>
      </c>
      <c r="C3005" s="33" t="s">
        <v>699</v>
      </c>
      <c r="D3005" s="33" t="s">
        <v>700</v>
      </c>
      <c r="E3005" s="28">
        <v>45829.735717592594</v>
      </c>
      <c r="F3005" s="33" t="s">
        <v>706</v>
      </c>
      <c r="G3005" s="28">
        <v>45829.735717592594</v>
      </c>
    </row>
    <row r="3006" spans="1:7" x14ac:dyDescent="0.25">
      <c r="A3006" s="33" t="s">
        <v>10416</v>
      </c>
      <c r="B3006" s="33" t="s">
        <v>8560</v>
      </c>
      <c r="C3006" s="33" t="s">
        <v>699</v>
      </c>
      <c r="D3006" s="33" t="s">
        <v>715</v>
      </c>
      <c r="E3006" s="28">
        <v>45829.73710648148</v>
      </c>
      <c r="F3006" s="33" t="s">
        <v>706</v>
      </c>
      <c r="G3006" s="28">
        <v>45829.73710648148</v>
      </c>
    </row>
    <row r="3007" spans="1:7" x14ac:dyDescent="0.25">
      <c r="A3007" s="33" t="s">
        <v>10417</v>
      </c>
      <c r="B3007" s="33" t="s">
        <v>8557</v>
      </c>
      <c r="C3007" s="33" t="s">
        <v>699</v>
      </c>
      <c r="D3007" s="33" t="s">
        <v>715</v>
      </c>
      <c r="E3007" s="28">
        <v>45829.737164351849</v>
      </c>
      <c r="F3007" s="33" t="s">
        <v>706</v>
      </c>
      <c r="G3007" s="28">
        <v>45829.737164351849</v>
      </c>
    </row>
    <row r="3008" spans="1:7" x14ac:dyDescent="0.25">
      <c r="A3008" s="33" t="s">
        <v>10418</v>
      </c>
      <c r="B3008" s="33" t="s">
        <v>10186</v>
      </c>
      <c r="C3008" s="33" t="s">
        <v>694</v>
      </c>
      <c r="D3008" s="33" t="s">
        <v>695</v>
      </c>
      <c r="E3008" s="28">
        <v>45829.73741898148</v>
      </c>
      <c r="F3008" s="33" t="s">
        <v>706</v>
      </c>
      <c r="G3008" s="28">
        <v>45829.73741898148</v>
      </c>
    </row>
    <row r="3009" spans="1:7" x14ac:dyDescent="0.25">
      <c r="A3009" s="33" t="s">
        <v>10419</v>
      </c>
      <c r="B3009" s="33" t="s">
        <v>5478</v>
      </c>
      <c r="C3009" s="33" t="s">
        <v>717</v>
      </c>
      <c r="D3009" s="33" t="s">
        <v>718</v>
      </c>
      <c r="E3009" s="28">
        <v>45829.741712962961</v>
      </c>
      <c r="F3009" s="33" t="s">
        <v>706</v>
      </c>
      <c r="G3009" s="28">
        <v>45829.741712962961</v>
      </c>
    </row>
    <row r="3010" spans="1:7" x14ac:dyDescent="0.25">
      <c r="A3010" s="33" t="s">
        <v>10420</v>
      </c>
      <c r="B3010" s="33" t="s">
        <v>5480</v>
      </c>
      <c r="C3010" s="33" t="s">
        <v>717</v>
      </c>
      <c r="D3010" s="33" t="s">
        <v>718</v>
      </c>
      <c r="E3010" s="28">
        <v>45829.741805555554</v>
      </c>
      <c r="F3010" s="33" t="s">
        <v>706</v>
      </c>
      <c r="G3010" s="28">
        <v>45829.741805555554</v>
      </c>
    </row>
    <row r="3011" spans="1:7" x14ac:dyDescent="0.25">
      <c r="A3011" s="33" t="s">
        <v>10421</v>
      </c>
      <c r="B3011" s="33" t="s">
        <v>5484</v>
      </c>
      <c r="C3011" s="33" t="s">
        <v>717</v>
      </c>
      <c r="D3011" s="33" t="s">
        <v>718</v>
      </c>
      <c r="E3011" s="28">
        <v>45829.741863425923</v>
      </c>
      <c r="F3011" s="33" t="s">
        <v>706</v>
      </c>
      <c r="G3011" s="28">
        <v>45829.741863425923</v>
      </c>
    </row>
    <row r="3012" spans="1:7" x14ac:dyDescent="0.25">
      <c r="A3012" s="33" t="s">
        <v>10422</v>
      </c>
      <c r="B3012" s="33" t="s">
        <v>5486</v>
      </c>
      <c r="C3012" s="33" t="s">
        <v>717</v>
      </c>
      <c r="D3012" s="33" t="s">
        <v>718</v>
      </c>
      <c r="E3012" s="28">
        <v>45829.741909722223</v>
      </c>
      <c r="F3012" s="33" t="s">
        <v>706</v>
      </c>
      <c r="G3012" s="28">
        <v>45829.741909722223</v>
      </c>
    </row>
    <row r="3013" spans="1:7" x14ac:dyDescent="0.25">
      <c r="A3013" s="33" t="s">
        <v>10423</v>
      </c>
      <c r="B3013" s="33" t="s">
        <v>5488</v>
      </c>
      <c r="C3013" s="33" t="s">
        <v>717</v>
      </c>
      <c r="D3013" s="33" t="s">
        <v>718</v>
      </c>
      <c r="E3013" s="28">
        <v>45829.741956018515</v>
      </c>
      <c r="F3013" s="33" t="s">
        <v>706</v>
      </c>
      <c r="G3013" s="28">
        <v>45829.741956018515</v>
      </c>
    </row>
    <row r="3014" spans="1:7" x14ac:dyDescent="0.25">
      <c r="A3014" s="33" t="s">
        <v>10424</v>
      </c>
      <c r="B3014" s="33" t="s">
        <v>10266</v>
      </c>
      <c r="C3014" s="33" t="s">
        <v>704</v>
      </c>
      <c r="D3014" s="33" t="s">
        <v>719</v>
      </c>
      <c r="E3014" s="28">
        <v>45829.743009259262</v>
      </c>
      <c r="F3014" s="33" t="s">
        <v>706</v>
      </c>
      <c r="G3014" s="28">
        <v>45829.743009259262</v>
      </c>
    </row>
    <row r="3015" spans="1:7" x14ac:dyDescent="0.25">
      <c r="A3015" s="33" t="s">
        <v>10425</v>
      </c>
      <c r="B3015" s="33" t="s">
        <v>10268</v>
      </c>
      <c r="C3015" s="33" t="s">
        <v>704</v>
      </c>
      <c r="D3015" s="33" t="s">
        <v>719</v>
      </c>
      <c r="E3015" s="28">
        <v>45829.743020833332</v>
      </c>
      <c r="F3015" s="33" t="s">
        <v>706</v>
      </c>
      <c r="G3015" s="28">
        <v>45829.743020833332</v>
      </c>
    </row>
    <row r="3016" spans="1:7" x14ac:dyDescent="0.25">
      <c r="A3016" s="33" t="s">
        <v>10426</v>
      </c>
      <c r="B3016" s="33" t="s">
        <v>10266</v>
      </c>
      <c r="C3016" s="33" t="s">
        <v>707</v>
      </c>
      <c r="D3016" s="33" t="s">
        <v>719</v>
      </c>
      <c r="E3016" s="28">
        <v>45829.74324074074</v>
      </c>
      <c r="F3016" s="33" t="s">
        <v>706</v>
      </c>
      <c r="G3016" s="28">
        <v>45829.74324074074</v>
      </c>
    </row>
    <row r="3017" spans="1:7" x14ac:dyDescent="0.25">
      <c r="A3017" s="33" t="s">
        <v>10427</v>
      </c>
      <c r="B3017" s="33" t="s">
        <v>10268</v>
      </c>
      <c r="C3017" s="33" t="s">
        <v>707</v>
      </c>
      <c r="D3017" s="33" t="s">
        <v>719</v>
      </c>
      <c r="E3017" s="28">
        <v>45829.743263888886</v>
      </c>
      <c r="F3017" s="33" t="s">
        <v>706</v>
      </c>
      <c r="G3017" s="28">
        <v>45829.743263888886</v>
      </c>
    </row>
    <row r="3018" spans="1:7" x14ac:dyDescent="0.25">
      <c r="A3018" s="33" t="s">
        <v>10428</v>
      </c>
      <c r="B3018" s="33" t="s">
        <v>8575</v>
      </c>
      <c r="C3018" s="33" t="s">
        <v>694</v>
      </c>
      <c r="D3018" s="33" t="s">
        <v>695</v>
      </c>
      <c r="E3018" s="28">
        <v>45829.743310185186</v>
      </c>
      <c r="F3018" s="33" t="s">
        <v>706</v>
      </c>
      <c r="G3018" s="28">
        <v>45829.743310185186</v>
      </c>
    </row>
    <row r="3019" spans="1:7" x14ac:dyDescent="0.25">
      <c r="A3019" s="33" t="s">
        <v>10429</v>
      </c>
      <c r="B3019" s="33" t="s">
        <v>8562</v>
      </c>
      <c r="C3019" s="33" t="s">
        <v>694</v>
      </c>
      <c r="D3019" s="33" t="s">
        <v>695</v>
      </c>
      <c r="E3019" s="28">
        <v>45829.743356481478</v>
      </c>
      <c r="F3019" s="33" t="s">
        <v>706</v>
      </c>
      <c r="G3019" s="28">
        <v>45829.743356481478</v>
      </c>
    </row>
    <row r="3020" spans="1:7" x14ac:dyDescent="0.25">
      <c r="A3020" s="33" t="s">
        <v>10430</v>
      </c>
      <c r="B3020" s="33" t="s">
        <v>9074</v>
      </c>
      <c r="C3020" s="33" t="s">
        <v>699</v>
      </c>
      <c r="D3020" s="33" t="s">
        <v>698</v>
      </c>
      <c r="E3020" s="28">
        <v>45829.748391203706</v>
      </c>
      <c r="F3020" s="33" t="s">
        <v>706</v>
      </c>
      <c r="G3020" s="28">
        <v>45829.748391203706</v>
      </c>
    </row>
    <row r="3021" spans="1:7" x14ac:dyDescent="0.25">
      <c r="A3021" s="33" t="s">
        <v>10431</v>
      </c>
      <c r="B3021" s="33" t="s">
        <v>9075</v>
      </c>
      <c r="C3021" s="33" t="s">
        <v>699</v>
      </c>
      <c r="D3021" s="33" t="s">
        <v>698</v>
      </c>
      <c r="E3021" s="28">
        <v>45829.748437499999</v>
      </c>
      <c r="F3021" s="33" t="s">
        <v>706</v>
      </c>
      <c r="G3021" s="28">
        <v>45829.748437499999</v>
      </c>
    </row>
    <row r="3022" spans="1:7" x14ac:dyDescent="0.25">
      <c r="A3022" s="33" t="s">
        <v>10432</v>
      </c>
      <c r="B3022" s="33" t="s">
        <v>9077</v>
      </c>
      <c r="C3022" s="33" t="s">
        <v>699</v>
      </c>
      <c r="D3022" s="33" t="s">
        <v>698</v>
      </c>
      <c r="E3022" s="28">
        <v>45829.748483796298</v>
      </c>
      <c r="F3022" s="33" t="s">
        <v>706</v>
      </c>
      <c r="G3022" s="28">
        <v>45829.748483796298</v>
      </c>
    </row>
    <row r="3023" spans="1:7" x14ac:dyDescent="0.25">
      <c r="A3023" s="33" t="s">
        <v>10433</v>
      </c>
      <c r="B3023" s="33" t="s">
        <v>9078</v>
      </c>
      <c r="C3023" s="33" t="s">
        <v>699</v>
      </c>
      <c r="D3023" s="33" t="s">
        <v>698</v>
      </c>
      <c r="E3023" s="28">
        <v>45829.748530092591</v>
      </c>
      <c r="F3023" s="33" t="s">
        <v>706</v>
      </c>
      <c r="G3023" s="28">
        <v>45829.748530092591</v>
      </c>
    </row>
    <row r="3024" spans="1:7" x14ac:dyDescent="0.25">
      <c r="A3024" s="33" t="s">
        <v>10434</v>
      </c>
      <c r="B3024" s="33" t="s">
        <v>9079</v>
      </c>
      <c r="C3024" s="33" t="s">
        <v>699</v>
      </c>
      <c r="D3024" s="33" t="s">
        <v>698</v>
      </c>
      <c r="E3024" s="28">
        <v>45829.748576388891</v>
      </c>
      <c r="F3024" s="33" t="s">
        <v>706</v>
      </c>
      <c r="G3024" s="28">
        <v>45829.748576388891</v>
      </c>
    </row>
    <row r="3025" spans="1:7" x14ac:dyDescent="0.25">
      <c r="A3025" s="33" t="s">
        <v>10435</v>
      </c>
      <c r="B3025" s="33" t="s">
        <v>9080</v>
      </c>
      <c r="C3025" s="33" t="s">
        <v>699</v>
      </c>
      <c r="D3025" s="33" t="s">
        <v>698</v>
      </c>
      <c r="E3025" s="28">
        <v>45829.748622685183</v>
      </c>
      <c r="F3025" s="33" t="s">
        <v>706</v>
      </c>
      <c r="G3025" s="28">
        <v>45829.748622685183</v>
      </c>
    </row>
    <row r="3026" spans="1:7" x14ac:dyDescent="0.25">
      <c r="A3026" s="33" t="s">
        <v>10436</v>
      </c>
      <c r="B3026" s="33" t="s">
        <v>9081</v>
      </c>
      <c r="C3026" s="33" t="s">
        <v>699</v>
      </c>
      <c r="D3026" s="33" t="s">
        <v>698</v>
      </c>
      <c r="E3026" s="28">
        <v>45829.748668981483</v>
      </c>
      <c r="F3026" s="33" t="s">
        <v>706</v>
      </c>
      <c r="G3026" s="28">
        <v>45829.748668981483</v>
      </c>
    </row>
    <row r="3027" spans="1:7" x14ac:dyDescent="0.25">
      <c r="A3027" s="33" t="s">
        <v>10437</v>
      </c>
      <c r="B3027" s="33" t="s">
        <v>5775</v>
      </c>
      <c r="C3027" s="33" t="s">
        <v>699</v>
      </c>
      <c r="D3027" s="33" t="s">
        <v>698</v>
      </c>
      <c r="E3027" s="28">
        <v>45829.749386574076</v>
      </c>
      <c r="F3027" s="33" t="s">
        <v>706</v>
      </c>
      <c r="G3027" s="28">
        <v>45829.749386574076</v>
      </c>
    </row>
    <row r="3028" spans="1:7" x14ac:dyDescent="0.25">
      <c r="A3028" s="33" t="s">
        <v>10438</v>
      </c>
      <c r="B3028" s="33" t="s">
        <v>5783</v>
      </c>
      <c r="C3028" s="33" t="s">
        <v>699</v>
      </c>
      <c r="D3028" s="33" t="s">
        <v>698</v>
      </c>
      <c r="E3028" s="28">
        <v>45829.749560185184</v>
      </c>
      <c r="F3028" s="33" t="s">
        <v>706</v>
      </c>
      <c r="G3028" s="28">
        <v>45829.749560185184</v>
      </c>
    </row>
    <row r="3029" spans="1:7" x14ac:dyDescent="0.25">
      <c r="A3029" s="33" t="s">
        <v>10439</v>
      </c>
      <c r="B3029" s="33" t="s">
        <v>5785</v>
      </c>
      <c r="C3029" s="33" t="s">
        <v>699</v>
      </c>
      <c r="D3029" s="33" t="s">
        <v>698</v>
      </c>
      <c r="E3029" s="28">
        <v>45829.749768518515</v>
      </c>
      <c r="F3029" s="33" t="s">
        <v>706</v>
      </c>
      <c r="G3029" s="28">
        <v>45829.749768518515</v>
      </c>
    </row>
    <row r="3030" spans="1:7" x14ac:dyDescent="0.25">
      <c r="A3030" s="33" t="s">
        <v>10440</v>
      </c>
      <c r="B3030" s="33" t="s">
        <v>4487</v>
      </c>
      <c r="C3030" s="33" t="s">
        <v>694</v>
      </c>
      <c r="D3030" s="33" t="s">
        <v>695</v>
      </c>
      <c r="E3030" s="28">
        <v>45829.75240740741</v>
      </c>
      <c r="F3030" s="33" t="s">
        <v>706</v>
      </c>
      <c r="G3030" s="28">
        <v>45829.75240740741</v>
      </c>
    </row>
    <row r="3031" spans="1:7" x14ac:dyDescent="0.25">
      <c r="A3031" s="33" t="s">
        <v>10441</v>
      </c>
      <c r="B3031" s="33" t="s">
        <v>2107</v>
      </c>
      <c r="C3031" s="33" t="s">
        <v>717</v>
      </c>
      <c r="D3031" s="33" t="s">
        <v>718</v>
      </c>
      <c r="E3031" s="28">
        <v>45829.768287037034</v>
      </c>
      <c r="F3031" s="33" t="s">
        <v>706</v>
      </c>
      <c r="G3031" s="28">
        <v>45829.768287037034</v>
      </c>
    </row>
    <row r="3032" spans="1:7" x14ac:dyDescent="0.25">
      <c r="A3032" s="33" t="s">
        <v>10442</v>
      </c>
      <c r="B3032" s="33" t="s">
        <v>2105</v>
      </c>
      <c r="C3032" s="33" t="s">
        <v>717</v>
      </c>
      <c r="D3032" s="33" t="s">
        <v>718</v>
      </c>
      <c r="E3032" s="28">
        <v>45829.768333333333</v>
      </c>
      <c r="F3032" s="33" t="s">
        <v>706</v>
      </c>
      <c r="G3032" s="28">
        <v>45829.768333333333</v>
      </c>
    </row>
    <row r="3033" spans="1:7" x14ac:dyDescent="0.25">
      <c r="A3033" s="33" t="s">
        <v>10443</v>
      </c>
      <c r="B3033" s="33" t="s">
        <v>2178</v>
      </c>
      <c r="C3033" s="33" t="s">
        <v>717</v>
      </c>
      <c r="D3033" s="33" t="s">
        <v>718</v>
      </c>
      <c r="E3033" s="28">
        <v>45829.768333333333</v>
      </c>
      <c r="F3033" s="33" t="s">
        <v>706</v>
      </c>
      <c r="G3033" s="28">
        <v>45829.768333333333</v>
      </c>
    </row>
    <row r="3034" spans="1:7" x14ac:dyDescent="0.25">
      <c r="A3034" s="33" t="s">
        <v>10444</v>
      </c>
      <c r="B3034" s="33" t="s">
        <v>3839</v>
      </c>
      <c r="C3034" s="33" t="s">
        <v>717</v>
      </c>
      <c r="D3034" s="33" t="s">
        <v>718</v>
      </c>
      <c r="E3034" s="28">
        <v>45829.772673611114</v>
      </c>
      <c r="F3034" s="33" t="s">
        <v>706</v>
      </c>
      <c r="G3034" s="28">
        <v>45829.772673611114</v>
      </c>
    </row>
    <row r="3035" spans="1:7" x14ac:dyDescent="0.25">
      <c r="A3035" s="33" t="s">
        <v>10445</v>
      </c>
      <c r="B3035" s="33" t="s">
        <v>5755</v>
      </c>
      <c r="C3035" s="33" t="s">
        <v>717</v>
      </c>
      <c r="D3035" s="33" t="s">
        <v>718</v>
      </c>
      <c r="E3035" s="28">
        <v>45829.776898148149</v>
      </c>
      <c r="F3035" s="33" t="s">
        <v>706</v>
      </c>
      <c r="G3035" s="28">
        <v>45829.776898148149</v>
      </c>
    </row>
    <row r="3036" spans="1:7" x14ac:dyDescent="0.25">
      <c r="A3036" s="33" t="s">
        <v>10446</v>
      </c>
      <c r="B3036" s="33" t="s">
        <v>6133</v>
      </c>
      <c r="C3036" s="33" t="s">
        <v>717</v>
      </c>
      <c r="D3036" s="33" t="s">
        <v>718</v>
      </c>
      <c r="E3036" s="28">
        <v>45829.782962962963</v>
      </c>
      <c r="F3036" s="33" t="s">
        <v>706</v>
      </c>
      <c r="G3036" s="28">
        <v>45829.782962962963</v>
      </c>
    </row>
    <row r="3037" spans="1:7" x14ac:dyDescent="0.25">
      <c r="A3037" s="33" t="s">
        <v>10447</v>
      </c>
      <c r="B3037" s="33" t="s">
        <v>6173</v>
      </c>
      <c r="C3037" s="33" t="s">
        <v>717</v>
      </c>
      <c r="D3037" s="33" t="s">
        <v>718</v>
      </c>
      <c r="E3037" s="28">
        <v>45829.783067129632</v>
      </c>
      <c r="F3037" s="33" t="s">
        <v>706</v>
      </c>
      <c r="G3037" s="28">
        <v>45829.783067129632</v>
      </c>
    </row>
    <row r="3038" spans="1:7" x14ac:dyDescent="0.25">
      <c r="A3038" s="33" t="s">
        <v>10448</v>
      </c>
      <c r="B3038" s="33" t="s">
        <v>9967</v>
      </c>
      <c r="C3038" s="33" t="s">
        <v>717</v>
      </c>
      <c r="D3038" s="33" t="s">
        <v>718</v>
      </c>
      <c r="E3038" s="28">
        <v>45829.783194444448</v>
      </c>
      <c r="F3038" s="33" t="s">
        <v>706</v>
      </c>
      <c r="G3038" s="28">
        <v>45829.783194444448</v>
      </c>
    </row>
    <row r="3039" spans="1:7" x14ac:dyDescent="0.25">
      <c r="A3039" s="33" t="s">
        <v>10449</v>
      </c>
      <c r="B3039" s="33" t="s">
        <v>5492</v>
      </c>
      <c r="C3039" s="33" t="s">
        <v>717</v>
      </c>
      <c r="D3039" s="33" t="s">
        <v>718</v>
      </c>
      <c r="E3039" s="28">
        <v>45829.783414351848</v>
      </c>
      <c r="F3039" s="33" t="s">
        <v>706</v>
      </c>
      <c r="G3039" s="28">
        <v>45829.783414351848</v>
      </c>
    </row>
    <row r="3040" spans="1:7" x14ac:dyDescent="0.25">
      <c r="A3040" s="33" t="s">
        <v>10450</v>
      </c>
      <c r="B3040" s="33" t="s">
        <v>5482</v>
      </c>
      <c r="C3040" s="33" t="s">
        <v>717</v>
      </c>
      <c r="D3040" s="33" t="s">
        <v>718</v>
      </c>
      <c r="E3040" s="28">
        <v>45829.783506944441</v>
      </c>
      <c r="F3040" s="33" t="s">
        <v>706</v>
      </c>
      <c r="G3040" s="28">
        <v>45829.783506944441</v>
      </c>
    </row>
    <row r="3041" spans="1:7" x14ac:dyDescent="0.25">
      <c r="A3041" s="33" t="s">
        <v>10451</v>
      </c>
      <c r="B3041" s="33" t="s">
        <v>5490</v>
      </c>
      <c r="C3041" s="33" t="s">
        <v>717</v>
      </c>
      <c r="D3041" s="33" t="s">
        <v>718</v>
      </c>
      <c r="E3041" s="28">
        <v>45829.783564814818</v>
      </c>
      <c r="F3041" s="33" t="s">
        <v>706</v>
      </c>
      <c r="G3041" s="28">
        <v>45829.783564814818</v>
      </c>
    </row>
    <row r="3042" spans="1:7" x14ac:dyDescent="0.25">
      <c r="A3042" s="33" t="s">
        <v>10452</v>
      </c>
      <c r="B3042" s="33" t="s">
        <v>6137</v>
      </c>
      <c r="C3042" s="33" t="s">
        <v>717</v>
      </c>
      <c r="D3042" s="33" t="s">
        <v>718</v>
      </c>
      <c r="E3042" s="28">
        <v>45829.783634259256</v>
      </c>
      <c r="F3042" s="33" t="s">
        <v>706</v>
      </c>
      <c r="G3042" s="28">
        <v>45829.783634259256</v>
      </c>
    </row>
    <row r="3043" spans="1:7" x14ac:dyDescent="0.25">
      <c r="A3043" s="33" t="s">
        <v>10453</v>
      </c>
      <c r="B3043" s="33" t="s">
        <v>6175</v>
      </c>
      <c r="C3043" s="33" t="s">
        <v>717</v>
      </c>
      <c r="D3043" s="33" t="s">
        <v>718</v>
      </c>
      <c r="E3043" s="28">
        <v>45829.783726851849</v>
      </c>
      <c r="F3043" s="33" t="s">
        <v>706</v>
      </c>
      <c r="G3043" s="28">
        <v>45829.783726851849</v>
      </c>
    </row>
    <row r="3044" spans="1:7" x14ac:dyDescent="0.25">
      <c r="A3044" s="33" t="s">
        <v>10454</v>
      </c>
      <c r="B3044" s="33" t="s">
        <v>4515</v>
      </c>
      <c r="C3044" s="33" t="s">
        <v>704</v>
      </c>
      <c r="D3044" s="33" t="s">
        <v>716</v>
      </c>
      <c r="E3044" s="28">
        <v>45829.783506944441</v>
      </c>
      <c r="F3044" s="33" t="s">
        <v>706</v>
      </c>
      <c r="G3044" s="28">
        <v>45829.783506944441</v>
      </c>
    </row>
    <row r="3045" spans="1:7" x14ac:dyDescent="0.25">
      <c r="A3045" s="33" t="s">
        <v>10455</v>
      </c>
      <c r="B3045" s="33" t="s">
        <v>4987</v>
      </c>
      <c r="C3045" s="33" t="s">
        <v>704</v>
      </c>
      <c r="D3045" s="33" t="s">
        <v>716</v>
      </c>
      <c r="E3045" s="28">
        <v>45829.783634259256</v>
      </c>
      <c r="F3045" s="33" t="s">
        <v>706</v>
      </c>
      <c r="G3045" s="28">
        <v>45829.783634259256</v>
      </c>
    </row>
    <row r="3046" spans="1:7" x14ac:dyDescent="0.25">
      <c r="A3046" s="33" t="s">
        <v>10456</v>
      </c>
      <c r="B3046" s="33" t="s">
        <v>4950</v>
      </c>
      <c r="C3046" s="33" t="s">
        <v>704</v>
      </c>
      <c r="D3046" s="33" t="s">
        <v>716</v>
      </c>
      <c r="E3046" s="28">
        <v>45829.783692129633</v>
      </c>
      <c r="F3046" s="33" t="s">
        <v>706</v>
      </c>
      <c r="G3046" s="28">
        <v>45829.783692129633</v>
      </c>
    </row>
    <row r="3047" spans="1:7" x14ac:dyDescent="0.25">
      <c r="A3047" s="33" t="s">
        <v>10457</v>
      </c>
      <c r="B3047" s="33" t="s">
        <v>4995</v>
      </c>
      <c r="C3047" s="33" t="s">
        <v>704</v>
      </c>
      <c r="D3047" s="33" t="s">
        <v>716</v>
      </c>
      <c r="E3047" s="28">
        <v>45829.783738425926</v>
      </c>
      <c r="F3047" s="33" t="s">
        <v>706</v>
      </c>
      <c r="G3047" s="28">
        <v>45829.783738425926</v>
      </c>
    </row>
    <row r="3048" spans="1:7" x14ac:dyDescent="0.25">
      <c r="A3048" s="33" t="s">
        <v>10458</v>
      </c>
      <c r="B3048" s="33" t="s">
        <v>4521</v>
      </c>
      <c r="C3048" s="33" t="s">
        <v>704</v>
      </c>
      <c r="D3048" s="33" t="s">
        <v>716</v>
      </c>
      <c r="E3048" s="28">
        <v>45829.783784722225</v>
      </c>
      <c r="F3048" s="33" t="s">
        <v>706</v>
      </c>
      <c r="G3048" s="28">
        <v>45829.783784722225</v>
      </c>
    </row>
    <row r="3049" spans="1:7" x14ac:dyDescent="0.25">
      <c r="A3049" s="33" t="s">
        <v>10459</v>
      </c>
      <c r="B3049" s="33" t="s">
        <v>4517</v>
      </c>
      <c r="C3049" s="33" t="s">
        <v>704</v>
      </c>
      <c r="D3049" s="33" t="s">
        <v>716</v>
      </c>
      <c r="E3049" s="28">
        <v>45829.783842592595</v>
      </c>
      <c r="F3049" s="33" t="s">
        <v>706</v>
      </c>
      <c r="G3049" s="28">
        <v>45829.783842592595</v>
      </c>
    </row>
    <row r="3050" spans="1:7" x14ac:dyDescent="0.25">
      <c r="A3050" s="33" t="s">
        <v>10460</v>
      </c>
      <c r="B3050" s="33" t="s">
        <v>4519</v>
      </c>
      <c r="C3050" s="33" t="s">
        <v>704</v>
      </c>
      <c r="D3050" s="33" t="s">
        <v>716</v>
      </c>
      <c r="E3050" s="28">
        <v>45829.783888888887</v>
      </c>
      <c r="F3050" s="33" t="s">
        <v>706</v>
      </c>
      <c r="G3050" s="28">
        <v>45829.783888888887</v>
      </c>
    </row>
    <row r="3051" spans="1:7" x14ac:dyDescent="0.25">
      <c r="A3051" s="33" t="s">
        <v>10461</v>
      </c>
      <c r="B3051" s="33" t="s">
        <v>4515</v>
      </c>
      <c r="C3051" s="33" t="s">
        <v>707</v>
      </c>
      <c r="D3051" s="33" t="s">
        <v>716</v>
      </c>
      <c r="E3051" s="28">
        <v>45829.784398148149</v>
      </c>
      <c r="F3051" s="33" t="s">
        <v>706</v>
      </c>
      <c r="G3051" s="28">
        <v>45829.784398148149</v>
      </c>
    </row>
    <row r="3052" spans="1:7" x14ac:dyDescent="0.25">
      <c r="A3052" s="33" t="s">
        <v>10461</v>
      </c>
      <c r="B3052" s="33" t="s">
        <v>4515</v>
      </c>
      <c r="C3052" s="33" t="s">
        <v>707</v>
      </c>
      <c r="D3052" s="33" t="s">
        <v>716</v>
      </c>
      <c r="E3052" s="28">
        <v>45829.784421296295</v>
      </c>
      <c r="F3052" s="33" t="s">
        <v>706</v>
      </c>
      <c r="G3052" s="28">
        <v>45829.784421296295</v>
      </c>
    </row>
    <row r="3053" spans="1:7" x14ac:dyDescent="0.25">
      <c r="A3053" s="33" t="s">
        <v>10462</v>
      </c>
      <c r="B3053" s="33" t="s">
        <v>4987</v>
      </c>
      <c r="C3053" s="33" t="s">
        <v>707</v>
      </c>
      <c r="D3053" s="33" t="s">
        <v>716</v>
      </c>
      <c r="E3053" s="28">
        <v>45829.784456018519</v>
      </c>
      <c r="F3053" s="33" t="s">
        <v>706</v>
      </c>
      <c r="G3053" s="28">
        <v>45829.784456018519</v>
      </c>
    </row>
    <row r="3054" spans="1:7" x14ac:dyDescent="0.25">
      <c r="A3054" s="33" t="s">
        <v>10463</v>
      </c>
      <c r="B3054" s="33" t="s">
        <v>4950</v>
      </c>
      <c r="C3054" s="33" t="s">
        <v>707</v>
      </c>
      <c r="D3054" s="33" t="s">
        <v>716</v>
      </c>
      <c r="E3054" s="28">
        <v>45829.784502314818</v>
      </c>
      <c r="F3054" s="33" t="s">
        <v>706</v>
      </c>
      <c r="G3054" s="28">
        <v>45829.784502314818</v>
      </c>
    </row>
    <row r="3055" spans="1:7" x14ac:dyDescent="0.25">
      <c r="A3055" s="33" t="s">
        <v>10464</v>
      </c>
      <c r="B3055" s="33" t="s">
        <v>4995</v>
      </c>
      <c r="C3055" s="33" t="s">
        <v>707</v>
      </c>
      <c r="D3055" s="33" t="s">
        <v>716</v>
      </c>
      <c r="E3055" s="28">
        <v>45829.784537037034</v>
      </c>
      <c r="F3055" s="33" t="s">
        <v>706</v>
      </c>
      <c r="G3055" s="28">
        <v>45829.784537037034</v>
      </c>
    </row>
    <row r="3056" spans="1:7" x14ac:dyDescent="0.25">
      <c r="A3056" s="33" t="s">
        <v>10465</v>
      </c>
      <c r="B3056" s="33" t="s">
        <v>4521</v>
      </c>
      <c r="C3056" s="33" t="s">
        <v>707</v>
      </c>
      <c r="D3056" s="33" t="s">
        <v>716</v>
      </c>
      <c r="E3056" s="28">
        <v>45829.784583333334</v>
      </c>
      <c r="F3056" s="33" t="s">
        <v>706</v>
      </c>
      <c r="G3056" s="28">
        <v>45829.784583333334</v>
      </c>
    </row>
    <row r="3057" spans="1:7" x14ac:dyDescent="0.25">
      <c r="A3057" s="33" t="s">
        <v>10466</v>
      </c>
      <c r="B3057" s="33" t="s">
        <v>4517</v>
      </c>
      <c r="C3057" s="33" t="s">
        <v>707</v>
      </c>
      <c r="D3057" s="33" t="s">
        <v>716</v>
      </c>
      <c r="E3057" s="28">
        <v>45829.784641203703</v>
      </c>
      <c r="F3057" s="33" t="s">
        <v>706</v>
      </c>
      <c r="G3057" s="28">
        <v>45829.784641203703</v>
      </c>
    </row>
    <row r="3058" spans="1:7" x14ac:dyDescent="0.25">
      <c r="A3058" s="33" t="s">
        <v>10467</v>
      </c>
      <c r="B3058" s="33" t="s">
        <v>4519</v>
      </c>
      <c r="C3058" s="33" t="s">
        <v>707</v>
      </c>
      <c r="D3058" s="33" t="s">
        <v>716</v>
      </c>
      <c r="E3058" s="28">
        <v>45829.784699074073</v>
      </c>
      <c r="F3058" s="33" t="s">
        <v>706</v>
      </c>
      <c r="G3058" s="28">
        <v>45829.784699074073</v>
      </c>
    </row>
    <row r="3059" spans="1:7" x14ac:dyDescent="0.25">
      <c r="A3059" s="33" t="s">
        <v>10468</v>
      </c>
      <c r="B3059" s="33" t="s">
        <v>9072</v>
      </c>
      <c r="C3059" s="33" t="s">
        <v>699</v>
      </c>
      <c r="D3059" s="33" t="s">
        <v>710</v>
      </c>
      <c r="E3059" s="28">
        <v>45829.795254629629</v>
      </c>
      <c r="F3059" s="33" t="s">
        <v>706</v>
      </c>
      <c r="G3059" s="28">
        <v>45829.795254629629</v>
      </c>
    </row>
    <row r="3060" spans="1:7" x14ac:dyDescent="0.25">
      <c r="A3060" s="33" t="s">
        <v>10469</v>
      </c>
      <c r="B3060" s="33" t="s">
        <v>9108</v>
      </c>
      <c r="C3060" s="33" t="s">
        <v>699</v>
      </c>
      <c r="D3060" s="33" t="s">
        <v>710</v>
      </c>
      <c r="E3060" s="28">
        <v>45829.795358796298</v>
      </c>
      <c r="F3060" s="33" t="s">
        <v>706</v>
      </c>
      <c r="G3060" s="28">
        <v>45829.795358796298</v>
      </c>
    </row>
    <row r="3061" spans="1:7" x14ac:dyDescent="0.25">
      <c r="A3061" s="33" t="s">
        <v>10470</v>
      </c>
      <c r="B3061" s="33" t="s">
        <v>9475</v>
      </c>
      <c r="C3061" s="33" t="s">
        <v>699</v>
      </c>
      <c r="D3061" s="33" t="s">
        <v>710</v>
      </c>
      <c r="E3061" s="28">
        <v>45829.795983796299</v>
      </c>
      <c r="F3061" s="33" t="s">
        <v>706</v>
      </c>
      <c r="G3061" s="28">
        <v>45829.795983796299</v>
      </c>
    </row>
    <row r="3062" spans="1:7" x14ac:dyDescent="0.25">
      <c r="A3062" s="33" t="s">
        <v>10471</v>
      </c>
      <c r="B3062" s="33" t="s">
        <v>9474</v>
      </c>
      <c r="C3062" s="33" t="s">
        <v>699</v>
      </c>
      <c r="D3062" s="33" t="s">
        <v>710</v>
      </c>
      <c r="E3062" s="28">
        <v>45829.796041666668</v>
      </c>
      <c r="F3062" s="33" t="s">
        <v>706</v>
      </c>
      <c r="G3062" s="28">
        <v>45829.796041666668</v>
      </c>
    </row>
    <row r="3063" spans="1:7" x14ac:dyDescent="0.25">
      <c r="A3063" s="33" t="s">
        <v>10472</v>
      </c>
      <c r="B3063" s="33" t="s">
        <v>2146</v>
      </c>
      <c r="C3063" s="33" t="s">
        <v>717</v>
      </c>
      <c r="D3063" s="33" t="s">
        <v>718</v>
      </c>
      <c r="E3063" s="28">
        <v>45829.800034722219</v>
      </c>
      <c r="F3063" s="33" t="s">
        <v>706</v>
      </c>
      <c r="G3063" s="28">
        <v>45829.800034722219</v>
      </c>
    </row>
    <row r="3064" spans="1:7" x14ac:dyDescent="0.25">
      <c r="A3064" s="33" t="s">
        <v>10473</v>
      </c>
      <c r="B3064" s="33" t="s">
        <v>2173</v>
      </c>
      <c r="C3064" s="33" t="s">
        <v>717</v>
      </c>
      <c r="D3064" s="33" t="s">
        <v>718</v>
      </c>
      <c r="E3064" s="28">
        <v>45829.800057870372</v>
      </c>
      <c r="F3064" s="33" t="s">
        <v>706</v>
      </c>
      <c r="G3064" s="28">
        <v>45829.800057870372</v>
      </c>
    </row>
    <row r="3065" spans="1:7" x14ac:dyDescent="0.25">
      <c r="A3065" s="33" t="s">
        <v>10474</v>
      </c>
      <c r="B3065" s="33" t="s">
        <v>3174</v>
      </c>
      <c r="C3065" s="33" t="s">
        <v>717</v>
      </c>
      <c r="D3065" s="33" t="s">
        <v>718</v>
      </c>
      <c r="E3065" s="28">
        <v>45829.801134259258</v>
      </c>
      <c r="F3065" s="33" t="s">
        <v>706</v>
      </c>
      <c r="G3065" s="28">
        <v>45829.801134259258</v>
      </c>
    </row>
    <row r="3066" spans="1:7" x14ac:dyDescent="0.25">
      <c r="A3066" s="33" t="s">
        <v>10475</v>
      </c>
      <c r="B3066" s="33" t="s">
        <v>2760</v>
      </c>
      <c r="C3066" s="33" t="s">
        <v>717</v>
      </c>
      <c r="D3066" s="33" t="s">
        <v>718</v>
      </c>
      <c r="E3066" s="28">
        <v>45829.801145833335</v>
      </c>
      <c r="F3066" s="33" t="s">
        <v>706</v>
      </c>
      <c r="G3066" s="28">
        <v>45829.801145833335</v>
      </c>
    </row>
    <row r="3067" spans="1:7" x14ac:dyDescent="0.25">
      <c r="A3067" s="33" t="s">
        <v>10476</v>
      </c>
      <c r="B3067" s="33" t="s">
        <v>9112</v>
      </c>
      <c r="C3067" s="33" t="s">
        <v>699</v>
      </c>
      <c r="D3067" s="33" t="s">
        <v>698</v>
      </c>
      <c r="E3067" s="28">
        <v>45829.80232638889</v>
      </c>
      <c r="F3067" s="33" t="s">
        <v>706</v>
      </c>
      <c r="G3067" s="28">
        <v>45829.80232638889</v>
      </c>
    </row>
    <row r="3068" spans="1:7" x14ac:dyDescent="0.25">
      <c r="A3068" s="33" t="s">
        <v>10477</v>
      </c>
      <c r="B3068" s="33" t="s">
        <v>9125</v>
      </c>
      <c r="C3068" s="33" t="s">
        <v>699</v>
      </c>
      <c r="D3068" s="33" t="s">
        <v>698</v>
      </c>
      <c r="E3068" s="28">
        <v>45829.802349537036</v>
      </c>
      <c r="F3068" s="33" t="s">
        <v>706</v>
      </c>
      <c r="G3068" s="28">
        <v>45829.802349537036</v>
      </c>
    </row>
    <row r="3069" spans="1:7" x14ac:dyDescent="0.25">
      <c r="A3069" s="33" t="s">
        <v>10478</v>
      </c>
      <c r="B3069" s="33" t="s">
        <v>5513</v>
      </c>
      <c r="C3069" s="33" t="s">
        <v>717</v>
      </c>
      <c r="D3069" s="33" t="s">
        <v>718</v>
      </c>
      <c r="E3069" s="28">
        <v>45829.804907407408</v>
      </c>
      <c r="F3069" s="33" t="s">
        <v>706</v>
      </c>
      <c r="G3069" s="28">
        <v>45829.804907407408</v>
      </c>
    </row>
    <row r="3070" spans="1:7" x14ac:dyDescent="0.25">
      <c r="A3070" s="33" t="s">
        <v>10479</v>
      </c>
      <c r="B3070" s="33" t="s">
        <v>10268</v>
      </c>
      <c r="C3070" s="33" t="s">
        <v>694</v>
      </c>
      <c r="D3070" s="33" t="s">
        <v>695</v>
      </c>
      <c r="E3070" s="28">
        <v>45829.806446759256</v>
      </c>
      <c r="F3070" s="33" t="s">
        <v>706</v>
      </c>
      <c r="G3070" s="28">
        <v>45829.806446759256</v>
      </c>
    </row>
    <row r="3071" spans="1:7" x14ac:dyDescent="0.25">
      <c r="A3071" s="33" t="s">
        <v>10480</v>
      </c>
      <c r="B3071" s="33" t="s">
        <v>10266</v>
      </c>
      <c r="C3071" s="33" t="s">
        <v>694</v>
      </c>
      <c r="D3071" s="33" t="s">
        <v>695</v>
      </c>
      <c r="E3071" s="28">
        <v>45829.806539351855</v>
      </c>
      <c r="F3071" s="33" t="s">
        <v>706</v>
      </c>
      <c r="G3071" s="28">
        <v>45829.806539351855</v>
      </c>
    </row>
    <row r="3072" spans="1:7" x14ac:dyDescent="0.25">
      <c r="A3072" s="33" t="s">
        <v>10481</v>
      </c>
      <c r="B3072" s="33" t="s">
        <v>8206</v>
      </c>
      <c r="C3072" s="33" t="s">
        <v>717</v>
      </c>
      <c r="D3072" s="33" t="s">
        <v>718</v>
      </c>
      <c r="E3072" s="28">
        <v>45829.808379629627</v>
      </c>
      <c r="F3072" s="33" t="s">
        <v>706</v>
      </c>
      <c r="G3072" s="28">
        <v>45829.808379629627</v>
      </c>
    </row>
    <row r="3073" spans="1:7" x14ac:dyDescent="0.25">
      <c r="A3073" s="33" t="s">
        <v>10482</v>
      </c>
      <c r="B3073" s="33" t="s">
        <v>3795</v>
      </c>
      <c r="C3073" s="33" t="s">
        <v>699</v>
      </c>
      <c r="D3073" s="33" t="s">
        <v>715</v>
      </c>
      <c r="E3073" s="28">
        <v>45829.813078703701</v>
      </c>
      <c r="F3073" s="33" t="s">
        <v>706</v>
      </c>
      <c r="G3073" s="28">
        <v>45829.813078703701</v>
      </c>
    </row>
    <row r="3074" spans="1:7" x14ac:dyDescent="0.25">
      <c r="A3074" s="33" t="s">
        <v>10483</v>
      </c>
      <c r="B3074" s="33" t="s">
        <v>6419</v>
      </c>
      <c r="C3074" s="33" t="s">
        <v>717</v>
      </c>
      <c r="D3074" s="33" t="s">
        <v>718</v>
      </c>
      <c r="E3074" s="28">
        <v>45829.815289351849</v>
      </c>
      <c r="F3074" s="33" t="s">
        <v>706</v>
      </c>
      <c r="G3074" s="28">
        <v>45829.815289351849</v>
      </c>
    </row>
    <row r="3075" spans="1:7" x14ac:dyDescent="0.25">
      <c r="A3075" s="33" t="s">
        <v>10484</v>
      </c>
      <c r="B3075" s="33" t="s">
        <v>4498</v>
      </c>
      <c r="C3075" s="33" t="s">
        <v>717</v>
      </c>
      <c r="D3075" s="33" t="s">
        <v>718</v>
      </c>
      <c r="E3075" s="28">
        <v>45829.816087962965</v>
      </c>
      <c r="F3075" s="33" t="s">
        <v>706</v>
      </c>
      <c r="G3075" s="28">
        <v>45829.816087962965</v>
      </c>
    </row>
    <row r="3076" spans="1:7" x14ac:dyDescent="0.25">
      <c r="A3076" s="33" t="s">
        <v>10485</v>
      </c>
      <c r="B3076" s="33" t="s">
        <v>9092</v>
      </c>
      <c r="C3076" s="33" t="s">
        <v>699</v>
      </c>
      <c r="D3076" s="33" t="s">
        <v>711</v>
      </c>
      <c r="E3076" s="28">
        <v>45829.81858796296</v>
      </c>
      <c r="F3076" s="33" t="s">
        <v>706</v>
      </c>
      <c r="G3076" s="28">
        <v>45829.81858796296</v>
      </c>
    </row>
    <row r="3077" spans="1:7" x14ac:dyDescent="0.25">
      <c r="A3077" s="33" t="s">
        <v>10486</v>
      </c>
      <c r="B3077" s="33" t="s">
        <v>8478</v>
      </c>
      <c r="C3077" s="33" t="s">
        <v>704</v>
      </c>
      <c r="D3077" s="33" t="s">
        <v>716</v>
      </c>
      <c r="E3077" s="28">
        <v>45829.830740740741</v>
      </c>
      <c r="F3077" s="33" t="s">
        <v>706</v>
      </c>
      <c r="G3077" s="28">
        <v>45829.830740740741</v>
      </c>
    </row>
    <row r="3078" spans="1:7" x14ac:dyDescent="0.25">
      <c r="A3078" s="33" t="s">
        <v>10487</v>
      </c>
      <c r="B3078" s="33" t="s">
        <v>8476</v>
      </c>
      <c r="C3078" s="33" t="s">
        <v>704</v>
      </c>
      <c r="D3078" s="33" t="s">
        <v>716</v>
      </c>
      <c r="E3078" s="28">
        <v>45829.830787037034</v>
      </c>
      <c r="F3078" s="33" t="s">
        <v>706</v>
      </c>
      <c r="G3078" s="28">
        <v>45829.830787037034</v>
      </c>
    </row>
    <row r="3079" spans="1:7" x14ac:dyDescent="0.25">
      <c r="A3079" s="33" t="s">
        <v>10488</v>
      </c>
      <c r="B3079" s="33" t="s">
        <v>8478</v>
      </c>
      <c r="C3079" s="33" t="s">
        <v>707</v>
      </c>
      <c r="D3079" s="33" t="s">
        <v>716</v>
      </c>
      <c r="E3079" s="28">
        <v>45829.831145833334</v>
      </c>
      <c r="F3079" s="33" t="s">
        <v>706</v>
      </c>
      <c r="G3079" s="28">
        <v>45829.831145833334</v>
      </c>
    </row>
    <row r="3080" spans="1:7" x14ac:dyDescent="0.25">
      <c r="A3080" s="33" t="s">
        <v>10489</v>
      </c>
      <c r="B3080" s="33" t="s">
        <v>8476</v>
      </c>
      <c r="C3080" s="33" t="s">
        <v>707</v>
      </c>
      <c r="D3080" s="33" t="s">
        <v>716</v>
      </c>
      <c r="E3080" s="28">
        <v>45829.831250000003</v>
      </c>
      <c r="F3080" s="33" t="s">
        <v>706</v>
      </c>
      <c r="G3080" s="28">
        <v>45829.831250000003</v>
      </c>
    </row>
    <row r="3081" spans="1:7" x14ac:dyDescent="0.25">
      <c r="A3081" s="33" t="s">
        <v>10490</v>
      </c>
      <c r="B3081" s="33" t="s">
        <v>4523</v>
      </c>
      <c r="C3081" s="33" t="s">
        <v>717</v>
      </c>
      <c r="D3081" s="33" t="s">
        <v>718</v>
      </c>
      <c r="E3081" s="28">
        <v>45829.835081018522</v>
      </c>
      <c r="F3081" s="33" t="s">
        <v>706</v>
      </c>
      <c r="G3081" s="28">
        <v>45829.835081018522</v>
      </c>
    </row>
    <row r="3082" spans="1:7" x14ac:dyDescent="0.25">
      <c r="A3082" s="33" t="s">
        <v>10491</v>
      </c>
      <c r="B3082" s="33" t="s">
        <v>3262</v>
      </c>
      <c r="C3082" s="33" t="s">
        <v>717</v>
      </c>
      <c r="D3082" s="33" t="s">
        <v>718</v>
      </c>
      <c r="E3082" s="28">
        <v>45829.835138888891</v>
      </c>
      <c r="F3082" s="33" t="s">
        <v>706</v>
      </c>
      <c r="G3082" s="28">
        <v>45829.835138888891</v>
      </c>
    </row>
    <row r="3083" spans="1:7" x14ac:dyDescent="0.25">
      <c r="A3083" s="33" t="s">
        <v>10492</v>
      </c>
      <c r="B3083" s="33" t="s">
        <v>3260</v>
      </c>
      <c r="C3083" s="33" t="s">
        <v>717</v>
      </c>
      <c r="D3083" s="33" t="s">
        <v>718</v>
      </c>
      <c r="E3083" s="28">
        <v>45829.835219907407</v>
      </c>
      <c r="F3083" s="33" t="s">
        <v>706</v>
      </c>
      <c r="G3083" s="28">
        <v>45829.835219907407</v>
      </c>
    </row>
    <row r="3084" spans="1:7" x14ac:dyDescent="0.25">
      <c r="A3084" s="33" t="s">
        <v>10493</v>
      </c>
      <c r="B3084" s="33" t="s">
        <v>4390</v>
      </c>
      <c r="C3084" s="33" t="s">
        <v>717</v>
      </c>
      <c r="D3084" s="33" t="s">
        <v>718</v>
      </c>
      <c r="E3084" s="28">
        <v>45829.836041666669</v>
      </c>
      <c r="F3084" s="33" t="s">
        <v>706</v>
      </c>
      <c r="G3084" s="28">
        <v>45829.836041666669</v>
      </c>
    </row>
    <row r="3085" spans="1:7" x14ac:dyDescent="0.25">
      <c r="A3085" s="33" t="s">
        <v>10494</v>
      </c>
      <c r="B3085" s="33" t="s">
        <v>8573</v>
      </c>
      <c r="C3085" s="33" t="s">
        <v>704</v>
      </c>
      <c r="D3085" s="33" t="s">
        <v>708</v>
      </c>
      <c r="E3085" s="28">
        <v>45829.83662037037</v>
      </c>
      <c r="F3085" s="33" t="s">
        <v>706</v>
      </c>
      <c r="G3085" s="28">
        <v>45829.83662037037</v>
      </c>
    </row>
    <row r="3086" spans="1:7" x14ac:dyDescent="0.25">
      <c r="A3086" s="33" t="s">
        <v>10495</v>
      </c>
      <c r="B3086" s="33" t="s">
        <v>8565</v>
      </c>
      <c r="C3086" s="33" t="s">
        <v>704</v>
      </c>
      <c r="D3086" s="33" t="s">
        <v>708</v>
      </c>
      <c r="E3086" s="28">
        <v>45829.83666666667</v>
      </c>
      <c r="F3086" s="33" t="s">
        <v>706</v>
      </c>
      <c r="G3086" s="28">
        <v>45829.83666666667</v>
      </c>
    </row>
    <row r="3087" spans="1:7" x14ac:dyDescent="0.25">
      <c r="A3087" s="33" t="s">
        <v>10496</v>
      </c>
      <c r="B3087" s="33" t="s">
        <v>8573</v>
      </c>
      <c r="C3087" s="33" t="s">
        <v>707</v>
      </c>
      <c r="D3087" s="33" t="s">
        <v>708</v>
      </c>
      <c r="E3087" s="28">
        <v>45829.836909722224</v>
      </c>
      <c r="F3087" s="33" t="s">
        <v>706</v>
      </c>
      <c r="G3087" s="28">
        <v>45829.836909722224</v>
      </c>
    </row>
    <row r="3088" spans="1:7" x14ac:dyDescent="0.25">
      <c r="A3088" s="33" t="s">
        <v>10497</v>
      </c>
      <c r="B3088" s="33" t="s">
        <v>8565</v>
      </c>
      <c r="C3088" s="33" t="s">
        <v>707</v>
      </c>
      <c r="D3088" s="33" t="s">
        <v>708</v>
      </c>
      <c r="E3088" s="28">
        <v>45829.836944444447</v>
      </c>
      <c r="F3088" s="33" t="s">
        <v>706</v>
      </c>
      <c r="G3088" s="28">
        <v>45829.836944444447</v>
      </c>
    </row>
    <row r="3089" spans="1:7" x14ac:dyDescent="0.25">
      <c r="A3089" s="33" t="s">
        <v>10498</v>
      </c>
      <c r="B3089" s="33" t="s">
        <v>9453</v>
      </c>
      <c r="C3089" s="33" t="s">
        <v>699</v>
      </c>
      <c r="D3089" s="33" t="s">
        <v>700</v>
      </c>
      <c r="E3089" s="28">
        <v>45829.840173611112</v>
      </c>
      <c r="F3089" s="33" t="s">
        <v>706</v>
      </c>
      <c r="G3089" s="28">
        <v>45829.840173611112</v>
      </c>
    </row>
    <row r="3090" spans="1:7" x14ac:dyDescent="0.25">
      <c r="A3090" s="33" t="s">
        <v>10499</v>
      </c>
      <c r="B3090" s="33" t="s">
        <v>9454</v>
      </c>
      <c r="C3090" s="33" t="s">
        <v>699</v>
      </c>
      <c r="D3090" s="33" t="s">
        <v>700</v>
      </c>
      <c r="E3090" s="28">
        <v>45829.840266203704</v>
      </c>
      <c r="F3090" s="33" t="s">
        <v>706</v>
      </c>
      <c r="G3090" s="28">
        <v>45829.840266203704</v>
      </c>
    </row>
    <row r="3091" spans="1:7" x14ac:dyDescent="0.25">
      <c r="A3091" s="33" t="s">
        <v>10500</v>
      </c>
      <c r="B3091" s="33" t="s">
        <v>9110</v>
      </c>
      <c r="C3091" s="33" t="s">
        <v>699</v>
      </c>
      <c r="D3091" s="33" t="s">
        <v>711</v>
      </c>
      <c r="E3091" s="28">
        <v>45829.840902777774</v>
      </c>
      <c r="F3091" s="33" t="s">
        <v>706</v>
      </c>
      <c r="G3091" s="28">
        <v>45829.840902777774</v>
      </c>
    </row>
    <row r="3092" spans="1:7" x14ac:dyDescent="0.25">
      <c r="A3092" s="33" t="s">
        <v>10501</v>
      </c>
      <c r="B3092" s="33" t="s">
        <v>9127</v>
      </c>
      <c r="C3092" s="33" t="s">
        <v>699</v>
      </c>
      <c r="D3092" s="33" t="s">
        <v>711</v>
      </c>
      <c r="E3092" s="28">
        <v>45829.840983796297</v>
      </c>
      <c r="F3092" s="33" t="s">
        <v>706</v>
      </c>
      <c r="G3092" s="28">
        <v>45829.840983796297</v>
      </c>
    </row>
    <row r="3093" spans="1:7" x14ac:dyDescent="0.25">
      <c r="A3093" s="33" t="s">
        <v>10502</v>
      </c>
      <c r="B3093" s="33" t="s">
        <v>9089</v>
      </c>
      <c r="C3093" s="33" t="s">
        <v>699</v>
      </c>
      <c r="D3093" s="33" t="s">
        <v>711</v>
      </c>
      <c r="E3093" s="28">
        <v>45829.84103009259</v>
      </c>
      <c r="F3093" s="33" t="s">
        <v>706</v>
      </c>
      <c r="G3093" s="28">
        <v>45829.84103009259</v>
      </c>
    </row>
    <row r="3094" spans="1:7" x14ac:dyDescent="0.25">
      <c r="A3094" s="33" t="s">
        <v>10503</v>
      </c>
      <c r="B3094" s="33" t="s">
        <v>10323</v>
      </c>
      <c r="C3094" s="33" t="s">
        <v>704</v>
      </c>
      <c r="D3094" s="33" t="s">
        <v>719</v>
      </c>
      <c r="E3094" s="28">
        <v>45829.845937500002</v>
      </c>
      <c r="F3094" s="33" t="s">
        <v>706</v>
      </c>
      <c r="G3094" s="28">
        <v>45829.845937500002</v>
      </c>
    </row>
    <row r="3095" spans="1:7" x14ac:dyDescent="0.25">
      <c r="A3095" s="33" t="s">
        <v>10504</v>
      </c>
      <c r="B3095" s="33" t="s">
        <v>10415</v>
      </c>
      <c r="C3095" s="33" t="s">
        <v>704</v>
      </c>
      <c r="D3095" s="33" t="s">
        <v>719</v>
      </c>
      <c r="E3095" s="28">
        <v>45829.845960648148</v>
      </c>
      <c r="F3095" s="33" t="s">
        <v>706</v>
      </c>
      <c r="G3095" s="28">
        <v>45829.845960648148</v>
      </c>
    </row>
    <row r="3096" spans="1:7" x14ac:dyDescent="0.25">
      <c r="A3096" s="33" t="s">
        <v>10505</v>
      </c>
      <c r="B3096" s="33" t="s">
        <v>10323</v>
      </c>
      <c r="C3096" s="33" t="s">
        <v>707</v>
      </c>
      <c r="D3096" s="33" t="s">
        <v>719</v>
      </c>
      <c r="E3096" s="28">
        <v>45829.846145833333</v>
      </c>
      <c r="F3096" s="33" t="s">
        <v>706</v>
      </c>
      <c r="G3096" s="28">
        <v>45829.846145833333</v>
      </c>
    </row>
    <row r="3097" spans="1:7" x14ac:dyDescent="0.25">
      <c r="A3097" s="33" t="s">
        <v>10506</v>
      </c>
      <c r="B3097" s="33" t="s">
        <v>10415</v>
      </c>
      <c r="C3097" s="33" t="s">
        <v>707</v>
      </c>
      <c r="D3097" s="33" t="s">
        <v>719</v>
      </c>
      <c r="E3097" s="28">
        <v>45829.846168981479</v>
      </c>
      <c r="F3097" s="33" t="s">
        <v>706</v>
      </c>
      <c r="G3097" s="28">
        <v>45829.846168981479</v>
      </c>
    </row>
    <row r="3098" spans="1:7" x14ac:dyDescent="0.25">
      <c r="A3098" s="33" t="s">
        <v>10507</v>
      </c>
      <c r="B3098" s="33" t="s">
        <v>6177</v>
      </c>
      <c r="C3098" s="33" t="s">
        <v>694</v>
      </c>
      <c r="D3098" s="33" t="s">
        <v>695</v>
      </c>
      <c r="E3098" s="28">
        <v>45829.85565972222</v>
      </c>
      <c r="F3098" s="33" t="s">
        <v>706</v>
      </c>
      <c r="G3098" s="28">
        <v>45829.85565972222</v>
      </c>
    </row>
    <row r="3099" spans="1:7" x14ac:dyDescent="0.25">
      <c r="A3099" s="33" t="s">
        <v>10508</v>
      </c>
      <c r="B3099" s="33" t="s">
        <v>8565</v>
      </c>
      <c r="C3099" s="33" t="s">
        <v>694</v>
      </c>
      <c r="D3099" s="33" t="s">
        <v>695</v>
      </c>
      <c r="E3099" s="28">
        <v>45829.855694444443</v>
      </c>
      <c r="F3099" s="33" t="s">
        <v>706</v>
      </c>
      <c r="G3099" s="28">
        <v>45829.855694444443</v>
      </c>
    </row>
    <row r="3100" spans="1:7" x14ac:dyDescent="0.25">
      <c r="A3100" s="33" t="s">
        <v>10509</v>
      </c>
      <c r="B3100" s="33" t="s">
        <v>8573</v>
      </c>
      <c r="C3100" s="33" t="s">
        <v>694</v>
      </c>
      <c r="D3100" s="33" t="s">
        <v>695</v>
      </c>
      <c r="E3100" s="28">
        <v>45829.855740740742</v>
      </c>
      <c r="F3100" s="33" t="s">
        <v>706</v>
      </c>
      <c r="G3100" s="28">
        <v>45829.855740740742</v>
      </c>
    </row>
    <row r="3101" spans="1:7" x14ac:dyDescent="0.25">
      <c r="A3101" s="33" t="s">
        <v>10510</v>
      </c>
      <c r="B3101" s="33" t="s">
        <v>9361</v>
      </c>
      <c r="C3101" s="33" t="s">
        <v>699</v>
      </c>
      <c r="D3101" s="33" t="s">
        <v>715</v>
      </c>
      <c r="E3101" s="28">
        <v>45829.856296296297</v>
      </c>
      <c r="F3101" s="33" t="s">
        <v>706</v>
      </c>
      <c r="G3101" s="28">
        <v>45829.856296296297</v>
      </c>
    </row>
    <row r="3102" spans="1:7" x14ac:dyDescent="0.25">
      <c r="A3102" s="33" t="s">
        <v>10511</v>
      </c>
      <c r="B3102" s="33" t="s">
        <v>9360</v>
      </c>
      <c r="C3102" s="33" t="s">
        <v>699</v>
      </c>
      <c r="D3102" s="33" t="s">
        <v>715</v>
      </c>
      <c r="E3102" s="28">
        <v>45829.856342592589</v>
      </c>
      <c r="F3102" s="33" t="s">
        <v>706</v>
      </c>
      <c r="G3102" s="28">
        <v>45829.856342592589</v>
      </c>
    </row>
    <row r="3103" spans="1:7" x14ac:dyDescent="0.25">
      <c r="A3103" s="33" t="s">
        <v>10512</v>
      </c>
      <c r="B3103" s="33" t="s">
        <v>9369</v>
      </c>
      <c r="C3103" s="33" t="s">
        <v>699</v>
      </c>
      <c r="D3103" s="33" t="s">
        <v>715</v>
      </c>
      <c r="E3103" s="28">
        <v>45829.856377314813</v>
      </c>
      <c r="F3103" s="33" t="s">
        <v>706</v>
      </c>
      <c r="G3103" s="28">
        <v>45829.856377314813</v>
      </c>
    </row>
    <row r="3104" spans="1:7" x14ac:dyDescent="0.25">
      <c r="A3104" s="33" t="s">
        <v>10513</v>
      </c>
      <c r="B3104" s="33" t="s">
        <v>9368</v>
      </c>
      <c r="C3104" s="33" t="s">
        <v>699</v>
      </c>
      <c r="D3104" s="33" t="s">
        <v>715</v>
      </c>
      <c r="E3104" s="28">
        <v>45829.856423611112</v>
      </c>
      <c r="F3104" s="33" t="s">
        <v>706</v>
      </c>
      <c r="G3104" s="28">
        <v>45829.856423611112</v>
      </c>
    </row>
    <row r="3105" spans="1:7" x14ac:dyDescent="0.25">
      <c r="A3105" s="33" t="s">
        <v>10514</v>
      </c>
      <c r="B3105" s="33" t="s">
        <v>9367</v>
      </c>
      <c r="C3105" s="33" t="s">
        <v>699</v>
      </c>
      <c r="D3105" s="33" t="s">
        <v>715</v>
      </c>
      <c r="E3105" s="28">
        <v>45829.856481481482</v>
      </c>
      <c r="F3105" s="33" t="s">
        <v>706</v>
      </c>
      <c r="G3105" s="28">
        <v>45829.856481481482</v>
      </c>
    </row>
    <row r="3106" spans="1:7" x14ac:dyDescent="0.25">
      <c r="A3106" s="33" t="s">
        <v>10515</v>
      </c>
      <c r="B3106" s="33" t="s">
        <v>6171</v>
      </c>
      <c r="C3106" s="33" t="s">
        <v>702</v>
      </c>
      <c r="D3106" s="33" t="s">
        <v>77</v>
      </c>
      <c r="E3106" s="28">
        <v>45829.841550925928</v>
      </c>
      <c r="F3106" s="33" t="s">
        <v>696</v>
      </c>
      <c r="G3106" s="28">
        <v>45829.841550925928</v>
      </c>
    </row>
    <row r="3107" spans="1:7" x14ac:dyDescent="0.25">
      <c r="A3107" s="33" t="s">
        <v>10516</v>
      </c>
      <c r="B3107" s="33" t="s">
        <v>6419</v>
      </c>
      <c r="C3107" s="33" t="s">
        <v>702</v>
      </c>
      <c r="D3107" s="33" t="s">
        <v>77</v>
      </c>
      <c r="E3107" s="28">
        <v>45829.841597222221</v>
      </c>
      <c r="F3107" s="33" t="s">
        <v>696</v>
      </c>
      <c r="G3107" s="28">
        <v>45829.841597222221</v>
      </c>
    </row>
    <row r="3108" spans="1:7" x14ac:dyDescent="0.25">
      <c r="A3108" s="33" t="s">
        <v>10517</v>
      </c>
      <c r="B3108" s="33" t="s">
        <v>4934</v>
      </c>
      <c r="C3108" s="33" t="s">
        <v>702</v>
      </c>
      <c r="D3108" s="33" t="s">
        <v>77</v>
      </c>
      <c r="E3108" s="28">
        <v>45829.84165509259</v>
      </c>
      <c r="F3108" s="33" t="s">
        <v>696</v>
      </c>
      <c r="G3108" s="28">
        <v>45829.84165509259</v>
      </c>
    </row>
    <row r="3109" spans="1:7" x14ac:dyDescent="0.25">
      <c r="A3109" s="33" t="s">
        <v>10518</v>
      </c>
      <c r="B3109" s="33" t="s">
        <v>8206</v>
      </c>
      <c r="C3109" s="33" t="s">
        <v>702</v>
      </c>
      <c r="D3109" s="33" t="s">
        <v>77</v>
      </c>
      <c r="E3109" s="28">
        <v>45829.84171296296</v>
      </c>
      <c r="F3109" s="33" t="s">
        <v>696</v>
      </c>
      <c r="G3109" s="28">
        <v>45829.84171296296</v>
      </c>
    </row>
    <row r="3110" spans="1:7" x14ac:dyDescent="0.25">
      <c r="A3110" s="33" t="s">
        <v>10519</v>
      </c>
      <c r="B3110" s="33" t="s">
        <v>4923</v>
      </c>
      <c r="C3110" s="33" t="s">
        <v>702</v>
      </c>
      <c r="D3110" s="33" t="s">
        <v>77</v>
      </c>
      <c r="E3110" s="28">
        <v>45829.841828703706</v>
      </c>
      <c r="F3110" s="33" t="s">
        <v>696</v>
      </c>
      <c r="G3110" s="28">
        <v>45829.841828703706</v>
      </c>
    </row>
    <row r="3111" spans="1:7" x14ac:dyDescent="0.25">
      <c r="A3111" s="33" t="s">
        <v>10520</v>
      </c>
      <c r="B3111" s="33" t="s">
        <v>4928</v>
      </c>
      <c r="C3111" s="33" t="s">
        <v>702</v>
      </c>
      <c r="D3111" s="33" t="s">
        <v>77</v>
      </c>
      <c r="E3111" s="28">
        <v>45829.841874999998</v>
      </c>
      <c r="F3111" s="33" t="s">
        <v>696</v>
      </c>
      <c r="G3111" s="28">
        <v>45829.841874999998</v>
      </c>
    </row>
    <row r="3112" spans="1:7" x14ac:dyDescent="0.25">
      <c r="A3112" s="33" t="s">
        <v>10521</v>
      </c>
      <c r="B3112" s="33" t="s">
        <v>4932</v>
      </c>
      <c r="C3112" s="33" t="s">
        <v>702</v>
      </c>
      <c r="D3112" s="33" t="s">
        <v>77</v>
      </c>
      <c r="E3112" s="28">
        <v>45829.841909722221</v>
      </c>
      <c r="F3112" s="33" t="s">
        <v>696</v>
      </c>
      <c r="G3112" s="28">
        <v>45829.841909722221</v>
      </c>
    </row>
    <row r="3113" spans="1:7" x14ac:dyDescent="0.25">
      <c r="A3113" s="33" t="s">
        <v>10522</v>
      </c>
      <c r="B3113" s="33" t="s">
        <v>4938</v>
      </c>
      <c r="C3113" s="33" t="s">
        <v>702</v>
      </c>
      <c r="D3113" s="33" t="s">
        <v>77</v>
      </c>
      <c r="E3113" s="28">
        <v>45829.841944444444</v>
      </c>
      <c r="F3113" s="33" t="s">
        <v>696</v>
      </c>
      <c r="G3113" s="28">
        <v>45829.841944444444</v>
      </c>
    </row>
    <row r="3114" spans="1:7" x14ac:dyDescent="0.25">
      <c r="A3114" s="33" t="s">
        <v>10523</v>
      </c>
      <c r="B3114" s="33" t="s">
        <v>3725</v>
      </c>
      <c r="C3114" s="33" t="s">
        <v>702</v>
      </c>
      <c r="D3114" s="33" t="s">
        <v>77</v>
      </c>
      <c r="E3114" s="28">
        <v>45829.84202546296</v>
      </c>
      <c r="F3114" s="33" t="s">
        <v>696</v>
      </c>
      <c r="G3114" s="28">
        <v>45829.84202546296</v>
      </c>
    </row>
    <row r="3115" spans="1:7" x14ac:dyDescent="0.25">
      <c r="A3115" s="33" t="s">
        <v>10524</v>
      </c>
      <c r="B3115" s="33" t="s">
        <v>3731</v>
      </c>
      <c r="C3115" s="33" t="s">
        <v>702</v>
      </c>
      <c r="D3115" s="33" t="s">
        <v>77</v>
      </c>
      <c r="E3115" s="28">
        <v>45829.842060185183</v>
      </c>
      <c r="F3115" s="33" t="s">
        <v>696</v>
      </c>
      <c r="G3115" s="28">
        <v>45829.842060185183</v>
      </c>
    </row>
    <row r="3116" spans="1:7" x14ac:dyDescent="0.25">
      <c r="A3116" s="33" t="s">
        <v>10525</v>
      </c>
      <c r="B3116" s="33" t="s">
        <v>3733</v>
      </c>
      <c r="C3116" s="33" t="s">
        <v>702</v>
      </c>
      <c r="D3116" s="33" t="s">
        <v>77</v>
      </c>
      <c r="E3116" s="28">
        <v>45829.842094907406</v>
      </c>
      <c r="F3116" s="33" t="s">
        <v>696</v>
      </c>
      <c r="G3116" s="28">
        <v>45829.842094907406</v>
      </c>
    </row>
    <row r="3117" spans="1:7" x14ac:dyDescent="0.25">
      <c r="A3117" s="33" t="s">
        <v>10526</v>
      </c>
      <c r="B3117" s="33" t="s">
        <v>3811</v>
      </c>
      <c r="C3117" s="33" t="s">
        <v>702</v>
      </c>
      <c r="D3117" s="33" t="s">
        <v>77</v>
      </c>
      <c r="E3117" s="28">
        <v>45829.859537037039</v>
      </c>
      <c r="F3117" s="33" t="s">
        <v>696</v>
      </c>
      <c r="G3117" s="28">
        <v>45829.859537037039</v>
      </c>
    </row>
    <row r="3118" spans="1:7" x14ac:dyDescent="0.25">
      <c r="A3118" s="33" t="s">
        <v>10527</v>
      </c>
      <c r="B3118" s="33" t="s">
        <v>3848</v>
      </c>
      <c r="C3118" s="33" t="s">
        <v>702</v>
      </c>
      <c r="D3118" s="33" t="s">
        <v>77</v>
      </c>
      <c r="E3118" s="28">
        <v>45829.859583333331</v>
      </c>
      <c r="F3118" s="33" t="s">
        <v>696</v>
      </c>
      <c r="G3118" s="28">
        <v>45829.859583333331</v>
      </c>
    </row>
    <row r="3119" spans="1:7" x14ac:dyDescent="0.25">
      <c r="A3119" s="33" t="s">
        <v>10528</v>
      </c>
      <c r="B3119" s="33" t="s">
        <v>3839</v>
      </c>
      <c r="C3119" s="33" t="s">
        <v>702</v>
      </c>
      <c r="D3119" s="33" t="s">
        <v>77</v>
      </c>
      <c r="E3119" s="28">
        <v>45829.85974537037</v>
      </c>
      <c r="F3119" s="33" t="s">
        <v>696</v>
      </c>
      <c r="G3119" s="28">
        <v>45829.85974537037</v>
      </c>
    </row>
    <row r="3120" spans="1:7" x14ac:dyDescent="0.25">
      <c r="A3120" s="33" t="s">
        <v>10529</v>
      </c>
      <c r="B3120" s="33" t="s">
        <v>3774</v>
      </c>
      <c r="C3120" s="33" t="s">
        <v>702</v>
      </c>
      <c r="D3120" s="33" t="s">
        <v>77</v>
      </c>
      <c r="E3120" s="28">
        <v>45829.859884259262</v>
      </c>
      <c r="F3120" s="33" t="s">
        <v>696</v>
      </c>
      <c r="G3120" s="28">
        <v>45829.859884259262</v>
      </c>
    </row>
    <row r="3121" spans="1:7" x14ac:dyDescent="0.25">
      <c r="A3121" s="33" t="s">
        <v>10530</v>
      </c>
      <c r="B3121" s="33" t="s">
        <v>3801</v>
      </c>
      <c r="C3121" s="33" t="s">
        <v>702</v>
      </c>
      <c r="D3121" s="33" t="s">
        <v>77</v>
      </c>
      <c r="E3121" s="28">
        <v>45829.859942129631</v>
      </c>
      <c r="F3121" s="33" t="s">
        <v>696</v>
      </c>
      <c r="G3121" s="28">
        <v>45829.859942129631</v>
      </c>
    </row>
    <row r="3122" spans="1:7" x14ac:dyDescent="0.25">
      <c r="A3122" s="33" t="s">
        <v>10531</v>
      </c>
      <c r="B3122" s="33" t="s">
        <v>2678</v>
      </c>
      <c r="C3122" s="33" t="s">
        <v>702</v>
      </c>
      <c r="D3122" s="33" t="s">
        <v>77</v>
      </c>
      <c r="E3122" s="28">
        <v>45829.860092592593</v>
      </c>
      <c r="F3122" s="33" t="s">
        <v>696</v>
      </c>
      <c r="G3122" s="28">
        <v>45829.860092592593</v>
      </c>
    </row>
    <row r="3123" spans="1:7" x14ac:dyDescent="0.25">
      <c r="A3123" s="33" t="s">
        <v>10532</v>
      </c>
      <c r="B3123" s="33" t="s">
        <v>4525</v>
      </c>
      <c r="C3123" s="33" t="s">
        <v>717</v>
      </c>
      <c r="D3123" s="33" t="s">
        <v>718</v>
      </c>
      <c r="E3123" s="28">
        <v>45829.861076388886</v>
      </c>
      <c r="F3123" s="33" t="s">
        <v>706</v>
      </c>
      <c r="G3123" s="28">
        <v>45829.861076388886</v>
      </c>
    </row>
    <row r="3124" spans="1:7" x14ac:dyDescent="0.25">
      <c r="A3124" s="33" t="s">
        <v>10533</v>
      </c>
      <c r="B3124" s="33" t="s">
        <v>3256</v>
      </c>
      <c r="C3124" s="33" t="s">
        <v>717</v>
      </c>
      <c r="D3124" s="33" t="s">
        <v>718</v>
      </c>
      <c r="E3124" s="28">
        <v>45829.861087962963</v>
      </c>
      <c r="F3124" s="33" t="s">
        <v>706</v>
      </c>
      <c r="G3124" s="28">
        <v>45829.861087962963</v>
      </c>
    </row>
    <row r="3125" spans="1:7" x14ac:dyDescent="0.25">
      <c r="A3125" s="33" t="s">
        <v>10534</v>
      </c>
      <c r="B3125" s="33" t="s">
        <v>9358</v>
      </c>
      <c r="C3125" s="33" t="s">
        <v>699</v>
      </c>
      <c r="D3125" s="33" t="s">
        <v>715</v>
      </c>
      <c r="E3125" s="28">
        <v>45829.859212962961</v>
      </c>
      <c r="F3125" s="33" t="s">
        <v>706</v>
      </c>
      <c r="G3125" s="28">
        <v>45829.859212962961</v>
      </c>
    </row>
    <row r="3126" spans="1:7" x14ac:dyDescent="0.25">
      <c r="A3126" s="33" t="s">
        <v>10535</v>
      </c>
      <c r="B3126" s="33" t="s">
        <v>9359</v>
      </c>
      <c r="C3126" s="33" t="s">
        <v>699</v>
      </c>
      <c r="D3126" s="33" t="s">
        <v>715</v>
      </c>
      <c r="E3126" s="28">
        <v>45829.859386574077</v>
      </c>
      <c r="F3126" s="33" t="s">
        <v>706</v>
      </c>
      <c r="G3126" s="28">
        <v>45829.859386574077</v>
      </c>
    </row>
    <row r="3127" spans="1:7" x14ac:dyDescent="0.25">
      <c r="A3127" s="33" t="s">
        <v>10536</v>
      </c>
      <c r="B3127" s="33" t="s">
        <v>9362</v>
      </c>
      <c r="C3127" s="33" t="s">
        <v>699</v>
      </c>
      <c r="D3127" s="33" t="s">
        <v>715</v>
      </c>
      <c r="E3127" s="28">
        <v>45829.859537037039</v>
      </c>
      <c r="F3127" s="33" t="s">
        <v>706</v>
      </c>
      <c r="G3127" s="28">
        <v>45829.859537037039</v>
      </c>
    </row>
    <row r="3128" spans="1:7" x14ac:dyDescent="0.25">
      <c r="A3128" s="33" t="s">
        <v>10537</v>
      </c>
      <c r="B3128" s="33" t="s">
        <v>9363</v>
      </c>
      <c r="C3128" s="33" t="s">
        <v>699</v>
      </c>
      <c r="D3128" s="33" t="s">
        <v>715</v>
      </c>
      <c r="E3128" s="28">
        <v>45829.859699074077</v>
      </c>
      <c r="F3128" s="33" t="s">
        <v>706</v>
      </c>
      <c r="G3128" s="28">
        <v>45829.859699074077</v>
      </c>
    </row>
    <row r="3129" spans="1:7" x14ac:dyDescent="0.25">
      <c r="A3129" s="33" t="s">
        <v>10538</v>
      </c>
      <c r="B3129" s="33" t="s">
        <v>9364</v>
      </c>
      <c r="C3129" s="33" t="s">
        <v>699</v>
      </c>
      <c r="D3129" s="33" t="s">
        <v>715</v>
      </c>
      <c r="E3129" s="28">
        <v>45829.859884259262</v>
      </c>
      <c r="F3129" s="33" t="s">
        <v>706</v>
      </c>
      <c r="G3129" s="28">
        <v>45829.859884259262</v>
      </c>
    </row>
    <row r="3130" spans="1:7" x14ac:dyDescent="0.25">
      <c r="A3130" s="33" t="s">
        <v>10539</v>
      </c>
      <c r="B3130" s="33" t="s">
        <v>9365</v>
      </c>
      <c r="C3130" s="33" t="s">
        <v>699</v>
      </c>
      <c r="D3130" s="33" t="s">
        <v>715</v>
      </c>
      <c r="E3130" s="28">
        <v>45829.860011574077</v>
      </c>
      <c r="F3130" s="33" t="s">
        <v>706</v>
      </c>
      <c r="G3130" s="28">
        <v>45829.860011574077</v>
      </c>
    </row>
    <row r="3131" spans="1:7" x14ac:dyDescent="0.25">
      <c r="A3131" s="33" t="s">
        <v>10540</v>
      </c>
      <c r="B3131" s="33" t="s">
        <v>9366</v>
      </c>
      <c r="C3131" s="33" t="s">
        <v>699</v>
      </c>
      <c r="D3131" s="33" t="s">
        <v>715</v>
      </c>
      <c r="E3131" s="28">
        <v>45829.860185185185</v>
      </c>
      <c r="F3131" s="33" t="s">
        <v>706</v>
      </c>
      <c r="G3131" s="28">
        <v>45829.860185185185</v>
      </c>
    </row>
    <row r="3132" spans="1:7" x14ac:dyDescent="0.25">
      <c r="A3132" s="33" t="s">
        <v>10541</v>
      </c>
      <c r="B3132" s="33" t="s">
        <v>9370</v>
      </c>
      <c r="C3132" s="33" t="s">
        <v>699</v>
      </c>
      <c r="D3132" s="33" t="s">
        <v>715</v>
      </c>
      <c r="E3132" s="28">
        <v>45829.860358796293</v>
      </c>
      <c r="F3132" s="33" t="s">
        <v>706</v>
      </c>
      <c r="G3132" s="28">
        <v>45829.860358796293</v>
      </c>
    </row>
    <row r="3133" spans="1:7" x14ac:dyDescent="0.25">
      <c r="A3133" s="33" t="s">
        <v>10542</v>
      </c>
      <c r="B3133" s="33" t="s">
        <v>9371</v>
      </c>
      <c r="C3133" s="33" t="s">
        <v>699</v>
      </c>
      <c r="D3133" s="33" t="s">
        <v>715</v>
      </c>
      <c r="E3133" s="28">
        <v>45829.860509259262</v>
      </c>
      <c r="F3133" s="33" t="s">
        <v>706</v>
      </c>
      <c r="G3133" s="28">
        <v>45829.860509259262</v>
      </c>
    </row>
    <row r="3134" spans="1:7" x14ac:dyDescent="0.25">
      <c r="A3134" s="33" t="s">
        <v>10543</v>
      </c>
      <c r="B3134" s="33" t="s">
        <v>9372</v>
      </c>
      <c r="C3134" s="33" t="s">
        <v>699</v>
      </c>
      <c r="D3134" s="33" t="s">
        <v>715</v>
      </c>
      <c r="E3134" s="28">
        <v>45829.860694444447</v>
      </c>
      <c r="F3134" s="33" t="s">
        <v>706</v>
      </c>
      <c r="G3134" s="28">
        <v>45829.860694444447</v>
      </c>
    </row>
    <row r="3135" spans="1:7" x14ac:dyDescent="0.25">
      <c r="A3135" s="33" t="s">
        <v>10544</v>
      </c>
      <c r="B3135" s="33" t="s">
        <v>9373</v>
      </c>
      <c r="C3135" s="33" t="s">
        <v>699</v>
      </c>
      <c r="D3135" s="33" t="s">
        <v>715</v>
      </c>
      <c r="E3135" s="28">
        <v>45829.860810185186</v>
      </c>
      <c r="F3135" s="33" t="s">
        <v>706</v>
      </c>
      <c r="G3135" s="28">
        <v>45829.860810185186</v>
      </c>
    </row>
    <row r="3136" spans="1:7" x14ac:dyDescent="0.25">
      <c r="A3136" s="33" t="s">
        <v>10545</v>
      </c>
      <c r="B3136" s="33" t="s">
        <v>9374</v>
      </c>
      <c r="C3136" s="33" t="s">
        <v>699</v>
      </c>
      <c r="D3136" s="33" t="s">
        <v>715</v>
      </c>
      <c r="E3136" s="28">
        <v>45829.860914351855</v>
      </c>
      <c r="F3136" s="33" t="s">
        <v>706</v>
      </c>
      <c r="G3136" s="28">
        <v>45829.860914351855</v>
      </c>
    </row>
    <row r="3137" spans="1:7" x14ac:dyDescent="0.25">
      <c r="A3137" s="33" t="s">
        <v>10546</v>
      </c>
      <c r="B3137" s="33" t="s">
        <v>9375</v>
      </c>
      <c r="C3137" s="33" t="s">
        <v>699</v>
      </c>
      <c r="D3137" s="33" t="s">
        <v>715</v>
      </c>
      <c r="E3137" s="28">
        <v>45829.86109953704</v>
      </c>
      <c r="F3137" s="33" t="s">
        <v>706</v>
      </c>
      <c r="G3137" s="28">
        <v>45829.86109953704</v>
      </c>
    </row>
    <row r="3138" spans="1:7" x14ac:dyDescent="0.25">
      <c r="A3138" s="33" t="s">
        <v>10547</v>
      </c>
      <c r="B3138" s="33" t="s">
        <v>9376</v>
      </c>
      <c r="C3138" s="33" t="s">
        <v>699</v>
      </c>
      <c r="D3138" s="33" t="s">
        <v>715</v>
      </c>
      <c r="E3138" s="28">
        <v>45829.861307870371</v>
      </c>
      <c r="F3138" s="33" t="s">
        <v>706</v>
      </c>
      <c r="G3138" s="28">
        <v>45829.861307870371</v>
      </c>
    </row>
    <row r="3139" spans="1:7" x14ac:dyDescent="0.25">
      <c r="A3139" s="33" t="s">
        <v>10548</v>
      </c>
      <c r="B3139" s="33" t="s">
        <v>4393</v>
      </c>
      <c r="C3139" s="33" t="s">
        <v>717</v>
      </c>
      <c r="D3139" s="33" t="s">
        <v>718</v>
      </c>
      <c r="E3139" s="28">
        <v>45829.861608796295</v>
      </c>
      <c r="F3139" s="33" t="s">
        <v>706</v>
      </c>
      <c r="G3139" s="28">
        <v>45829.861608796295</v>
      </c>
    </row>
    <row r="3140" spans="1:7" x14ac:dyDescent="0.25">
      <c r="A3140" s="33" t="s">
        <v>10549</v>
      </c>
      <c r="B3140" s="33" t="s">
        <v>3767</v>
      </c>
      <c r="C3140" s="33" t="s">
        <v>717</v>
      </c>
      <c r="D3140" s="33" t="s">
        <v>718</v>
      </c>
      <c r="E3140" s="28">
        <v>45829.861689814818</v>
      </c>
      <c r="F3140" s="33" t="s">
        <v>706</v>
      </c>
      <c r="G3140" s="28">
        <v>45829.861689814818</v>
      </c>
    </row>
    <row r="3141" spans="1:7" x14ac:dyDescent="0.25">
      <c r="A3141" s="33" t="s">
        <v>10550</v>
      </c>
      <c r="B3141" s="33" t="s">
        <v>3752</v>
      </c>
      <c r="C3141" s="33" t="s">
        <v>717</v>
      </c>
      <c r="D3141" s="33" t="s">
        <v>718</v>
      </c>
      <c r="E3141" s="28">
        <v>45829.861770833333</v>
      </c>
      <c r="F3141" s="33" t="s">
        <v>706</v>
      </c>
      <c r="G3141" s="28">
        <v>45829.861770833333</v>
      </c>
    </row>
    <row r="3142" spans="1:7" x14ac:dyDescent="0.25">
      <c r="A3142" s="33" t="s">
        <v>10551</v>
      </c>
      <c r="B3142" s="33" t="s">
        <v>3746</v>
      </c>
      <c r="C3142" s="33" t="s">
        <v>717</v>
      </c>
      <c r="D3142" s="33" t="s">
        <v>718</v>
      </c>
      <c r="E3142" s="28">
        <v>45829.861840277779</v>
      </c>
      <c r="F3142" s="33" t="s">
        <v>706</v>
      </c>
      <c r="G3142" s="28">
        <v>45829.861840277779</v>
      </c>
    </row>
    <row r="3143" spans="1:7" x14ac:dyDescent="0.25">
      <c r="A3143" s="33" t="s">
        <v>10552</v>
      </c>
      <c r="B3143" s="33" t="s">
        <v>5545</v>
      </c>
      <c r="C3143" s="33" t="s">
        <v>717</v>
      </c>
      <c r="D3143" s="33" t="s">
        <v>718</v>
      </c>
      <c r="E3143" s="28">
        <v>45829.869421296295</v>
      </c>
      <c r="F3143" s="33" t="s">
        <v>706</v>
      </c>
      <c r="G3143" s="28">
        <v>45829.869421296295</v>
      </c>
    </row>
    <row r="3144" spans="1:7" x14ac:dyDescent="0.25">
      <c r="A3144" s="33" t="s">
        <v>10553</v>
      </c>
      <c r="B3144" s="33" t="s">
        <v>3789</v>
      </c>
      <c r="C3144" s="33" t="s">
        <v>717</v>
      </c>
      <c r="D3144" s="33" t="s">
        <v>718</v>
      </c>
      <c r="E3144" s="28">
        <v>45829.869444444441</v>
      </c>
      <c r="F3144" s="33" t="s">
        <v>706</v>
      </c>
      <c r="G3144" s="28">
        <v>45829.869444444441</v>
      </c>
    </row>
    <row r="3145" spans="1:7" x14ac:dyDescent="0.25">
      <c r="A3145" s="33" t="s">
        <v>10554</v>
      </c>
      <c r="B3145" s="33" t="s">
        <v>3789</v>
      </c>
      <c r="C3145" s="33" t="s">
        <v>702</v>
      </c>
      <c r="D3145" s="33" t="s">
        <v>77</v>
      </c>
      <c r="E3145" s="28">
        <v>45829.873217592591</v>
      </c>
      <c r="F3145" s="33" t="s">
        <v>696</v>
      </c>
      <c r="G3145" s="28">
        <v>45829.873217592591</v>
      </c>
    </row>
    <row r="3146" spans="1:7" x14ac:dyDescent="0.25">
      <c r="A3146" s="33" t="s">
        <v>10555</v>
      </c>
      <c r="B3146" s="33" t="s">
        <v>3795</v>
      </c>
      <c r="C3146" s="33" t="s">
        <v>704</v>
      </c>
      <c r="D3146" s="33" t="s">
        <v>708</v>
      </c>
      <c r="E3146" s="28">
        <v>45829.874131944445</v>
      </c>
      <c r="F3146" s="33" t="s">
        <v>706</v>
      </c>
      <c r="G3146" s="28">
        <v>45829.874131944445</v>
      </c>
    </row>
    <row r="3147" spans="1:7" x14ac:dyDescent="0.25">
      <c r="A3147" s="33" t="s">
        <v>10556</v>
      </c>
      <c r="B3147" s="33" t="s">
        <v>9107</v>
      </c>
      <c r="C3147" s="33" t="s">
        <v>699</v>
      </c>
      <c r="D3147" s="33" t="s">
        <v>711</v>
      </c>
      <c r="E3147" s="28">
        <v>45829.877858796295</v>
      </c>
      <c r="F3147" s="33" t="s">
        <v>706</v>
      </c>
      <c r="G3147" s="28">
        <v>45829.877858796295</v>
      </c>
    </row>
    <row r="3148" spans="1:7" x14ac:dyDescent="0.25">
      <c r="A3148" s="33" t="s">
        <v>10557</v>
      </c>
      <c r="B3148" s="33" t="s">
        <v>5552</v>
      </c>
      <c r="C3148" s="33" t="s">
        <v>717</v>
      </c>
      <c r="D3148" s="33" t="s">
        <v>718</v>
      </c>
      <c r="E3148" s="28">
        <v>45829.881631944445</v>
      </c>
      <c r="F3148" s="33" t="s">
        <v>706</v>
      </c>
      <c r="G3148" s="28">
        <v>45829.881631944445</v>
      </c>
    </row>
    <row r="3149" spans="1:7" x14ac:dyDescent="0.25">
      <c r="A3149" s="33" t="s">
        <v>10558</v>
      </c>
      <c r="B3149" s="33" t="s">
        <v>8586</v>
      </c>
      <c r="C3149" s="33" t="s">
        <v>699</v>
      </c>
      <c r="D3149" s="33" t="s">
        <v>710</v>
      </c>
      <c r="E3149" s="28">
        <v>45829.883310185185</v>
      </c>
      <c r="F3149" s="33" t="s">
        <v>706</v>
      </c>
      <c r="G3149" s="28">
        <v>45829.883310185185</v>
      </c>
    </row>
    <row r="3150" spans="1:7" x14ac:dyDescent="0.25">
      <c r="A3150" s="33" t="s">
        <v>10559</v>
      </c>
      <c r="B3150" s="33" t="s">
        <v>5718</v>
      </c>
      <c r="C3150" s="33" t="s">
        <v>702</v>
      </c>
      <c r="D3150" s="33" t="s">
        <v>77</v>
      </c>
      <c r="E3150" s="28">
        <v>45829.891550925924</v>
      </c>
      <c r="F3150" s="33" t="s">
        <v>696</v>
      </c>
      <c r="G3150" s="28">
        <v>45829.891550925924</v>
      </c>
    </row>
    <row r="3151" spans="1:7" x14ac:dyDescent="0.25">
      <c r="A3151" s="33" t="s">
        <v>10560</v>
      </c>
      <c r="B3151" s="33" t="s">
        <v>3251</v>
      </c>
      <c r="C3151" s="33" t="s">
        <v>717</v>
      </c>
      <c r="D3151" s="33" t="s">
        <v>718</v>
      </c>
      <c r="E3151" s="28">
        <v>45829.892511574071</v>
      </c>
      <c r="F3151" s="33" t="s">
        <v>706</v>
      </c>
      <c r="G3151" s="28">
        <v>45829.892511574071</v>
      </c>
    </row>
    <row r="3152" spans="1:7" x14ac:dyDescent="0.25">
      <c r="A3152" s="33" t="s">
        <v>10561</v>
      </c>
      <c r="B3152" s="33" t="s">
        <v>3254</v>
      </c>
      <c r="C3152" s="33" t="s">
        <v>717</v>
      </c>
      <c r="D3152" s="33" t="s">
        <v>718</v>
      </c>
      <c r="E3152" s="28">
        <v>45829.892777777779</v>
      </c>
      <c r="F3152" s="33" t="s">
        <v>706</v>
      </c>
      <c r="G3152" s="28">
        <v>45829.892777777779</v>
      </c>
    </row>
    <row r="3153" spans="1:7" x14ac:dyDescent="0.25">
      <c r="A3153" s="33" t="s">
        <v>10562</v>
      </c>
      <c r="B3153" s="33" t="s">
        <v>9454</v>
      </c>
      <c r="C3153" s="33" t="s">
        <v>704</v>
      </c>
      <c r="D3153" s="33" t="s">
        <v>719</v>
      </c>
      <c r="E3153" s="28">
        <v>45829.893090277779</v>
      </c>
      <c r="F3153" s="33" t="s">
        <v>706</v>
      </c>
      <c r="G3153" s="28">
        <v>45829.893090277779</v>
      </c>
    </row>
    <row r="3154" spans="1:7" x14ac:dyDescent="0.25">
      <c r="A3154" s="33" t="s">
        <v>10563</v>
      </c>
      <c r="B3154" s="33" t="s">
        <v>5495</v>
      </c>
      <c r="C3154" s="33" t="s">
        <v>717</v>
      </c>
      <c r="D3154" s="33" t="s">
        <v>718</v>
      </c>
      <c r="E3154" s="28">
        <v>45829.893784722219</v>
      </c>
      <c r="F3154" s="33" t="s">
        <v>706</v>
      </c>
      <c r="G3154" s="28">
        <v>45829.893784722219</v>
      </c>
    </row>
    <row r="3155" spans="1:7" x14ac:dyDescent="0.25">
      <c r="A3155" s="33" t="s">
        <v>10564</v>
      </c>
      <c r="B3155" s="33" t="s">
        <v>6181</v>
      </c>
      <c r="C3155" s="33" t="s">
        <v>694</v>
      </c>
      <c r="D3155" s="33" t="s">
        <v>695</v>
      </c>
      <c r="E3155" s="28">
        <v>45829.893865740742</v>
      </c>
      <c r="F3155" s="33" t="s">
        <v>706</v>
      </c>
      <c r="G3155" s="28">
        <v>45829.893865740742</v>
      </c>
    </row>
    <row r="3156" spans="1:7" x14ac:dyDescent="0.25">
      <c r="A3156" s="33" t="s">
        <v>10565</v>
      </c>
      <c r="B3156" s="33" t="s">
        <v>8476</v>
      </c>
      <c r="C3156" s="33" t="s">
        <v>694</v>
      </c>
      <c r="D3156" s="33" t="s">
        <v>695</v>
      </c>
      <c r="E3156" s="28">
        <v>45829.893900462965</v>
      </c>
      <c r="F3156" s="33" t="s">
        <v>706</v>
      </c>
      <c r="G3156" s="28">
        <v>45829.893900462965</v>
      </c>
    </row>
    <row r="3157" spans="1:7" x14ac:dyDescent="0.25">
      <c r="A3157" s="33" t="s">
        <v>10566</v>
      </c>
      <c r="B3157" s="33" t="s">
        <v>8478</v>
      </c>
      <c r="C3157" s="33" t="s">
        <v>694</v>
      </c>
      <c r="D3157" s="33" t="s">
        <v>695</v>
      </c>
      <c r="E3157" s="28">
        <v>45829.893958333334</v>
      </c>
      <c r="F3157" s="33" t="s">
        <v>706</v>
      </c>
      <c r="G3157" s="28">
        <v>45829.893958333334</v>
      </c>
    </row>
    <row r="3158" spans="1:7" x14ac:dyDescent="0.25">
      <c r="A3158" s="33" t="s">
        <v>10567</v>
      </c>
      <c r="B3158" s="33" t="s">
        <v>8482</v>
      </c>
      <c r="C3158" s="33" t="s">
        <v>704</v>
      </c>
      <c r="D3158" s="33" t="s">
        <v>716</v>
      </c>
      <c r="E3158" s="28">
        <v>45829.89471064815</v>
      </c>
      <c r="F3158" s="33" t="s">
        <v>706</v>
      </c>
      <c r="G3158" s="28">
        <v>45829.89471064815</v>
      </c>
    </row>
    <row r="3159" spans="1:7" x14ac:dyDescent="0.25">
      <c r="A3159" s="33" t="s">
        <v>10568</v>
      </c>
      <c r="B3159" s="33" t="s">
        <v>6245</v>
      </c>
      <c r="C3159" s="33" t="s">
        <v>707</v>
      </c>
      <c r="D3159" s="33" t="s">
        <v>716</v>
      </c>
      <c r="E3159" s="28">
        <v>45829.900601851848</v>
      </c>
      <c r="F3159" s="33" t="s">
        <v>706</v>
      </c>
      <c r="G3159" s="28">
        <v>45829.900601851848</v>
      </c>
    </row>
    <row r="3160" spans="1:7" x14ac:dyDescent="0.25">
      <c r="A3160" s="33" t="s">
        <v>10569</v>
      </c>
      <c r="B3160" s="33" t="s">
        <v>9357</v>
      </c>
      <c r="C3160" s="33" t="s">
        <v>699</v>
      </c>
      <c r="D3160" s="33" t="s">
        <v>715</v>
      </c>
      <c r="E3160" s="28">
        <v>45829.900925925926</v>
      </c>
      <c r="F3160" s="33" t="s">
        <v>706</v>
      </c>
      <c r="G3160" s="28">
        <v>45829.900925925926</v>
      </c>
    </row>
    <row r="3161" spans="1:7" x14ac:dyDescent="0.25">
      <c r="A3161" s="33" t="s">
        <v>10570</v>
      </c>
      <c r="B3161" s="33" t="s">
        <v>9349</v>
      </c>
      <c r="C3161" s="33" t="s">
        <v>699</v>
      </c>
      <c r="D3161" s="33" t="s">
        <v>715</v>
      </c>
      <c r="E3161" s="28">
        <v>45829.900960648149</v>
      </c>
      <c r="F3161" s="33" t="s">
        <v>706</v>
      </c>
      <c r="G3161" s="28">
        <v>45829.900960648149</v>
      </c>
    </row>
    <row r="3162" spans="1:7" x14ac:dyDescent="0.25">
      <c r="A3162" s="33" t="s">
        <v>10571</v>
      </c>
      <c r="B3162" s="33" t="s">
        <v>9350</v>
      </c>
      <c r="C3162" s="33" t="s">
        <v>699</v>
      </c>
      <c r="D3162" s="33" t="s">
        <v>715</v>
      </c>
      <c r="E3162" s="28">
        <v>45829.900995370372</v>
      </c>
      <c r="F3162" s="33" t="s">
        <v>706</v>
      </c>
      <c r="G3162" s="28">
        <v>45829.900995370372</v>
      </c>
    </row>
    <row r="3163" spans="1:7" x14ac:dyDescent="0.25">
      <c r="A3163" s="33" t="s">
        <v>10572</v>
      </c>
      <c r="B3163" s="33" t="s">
        <v>9351</v>
      </c>
      <c r="C3163" s="33" t="s">
        <v>699</v>
      </c>
      <c r="D3163" s="33" t="s">
        <v>715</v>
      </c>
      <c r="E3163" s="28">
        <v>45829.901030092595</v>
      </c>
      <c r="F3163" s="33" t="s">
        <v>706</v>
      </c>
      <c r="G3163" s="28">
        <v>45829.901030092595</v>
      </c>
    </row>
    <row r="3164" spans="1:7" x14ac:dyDescent="0.25">
      <c r="A3164" s="33" t="s">
        <v>10573</v>
      </c>
      <c r="B3164" s="33" t="s">
        <v>9352</v>
      </c>
      <c r="C3164" s="33" t="s">
        <v>699</v>
      </c>
      <c r="D3164" s="33" t="s">
        <v>715</v>
      </c>
      <c r="E3164" s="28">
        <v>45829.901064814818</v>
      </c>
      <c r="F3164" s="33" t="s">
        <v>706</v>
      </c>
      <c r="G3164" s="28">
        <v>45829.901064814818</v>
      </c>
    </row>
    <row r="3165" spans="1:7" x14ac:dyDescent="0.25">
      <c r="A3165" s="33" t="s">
        <v>10574</v>
      </c>
      <c r="B3165" s="33" t="s">
        <v>9353</v>
      </c>
      <c r="C3165" s="33" t="s">
        <v>699</v>
      </c>
      <c r="D3165" s="33" t="s">
        <v>715</v>
      </c>
      <c r="E3165" s="28">
        <v>45829.901099537034</v>
      </c>
      <c r="F3165" s="33" t="s">
        <v>706</v>
      </c>
      <c r="G3165" s="28">
        <v>45829.901099537034</v>
      </c>
    </row>
    <row r="3166" spans="1:7" x14ac:dyDescent="0.25">
      <c r="A3166" s="33" t="s">
        <v>10575</v>
      </c>
      <c r="B3166" s="33" t="s">
        <v>9354</v>
      </c>
      <c r="C3166" s="33" t="s">
        <v>699</v>
      </c>
      <c r="D3166" s="33" t="s">
        <v>715</v>
      </c>
      <c r="E3166" s="28">
        <v>45829.901145833333</v>
      </c>
      <c r="F3166" s="33" t="s">
        <v>706</v>
      </c>
      <c r="G3166" s="28">
        <v>45829.901145833333</v>
      </c>
    </row>
    <row r="3167" spans="1:7" x14ac:dyDescent="0.25">
      <c r="A3167" s="33" t="s">
        <v>10576</v>
      </c>
      <c r="B3167" s="33" t="s">
        <v>6266</v>
      </c>
      <c r="C3167" s="33" t="s">
        <v>717</v>
      </c>
      <c r="D3167" s="33" t="s">
        <v>718</v>
      </c>
      <c r="E3167" s="28">
        <v>45829.908854166664</v>
      </c>
      <c r="F3167" s="33" t="s">
        <v>706</v>
      </c>
      <c r="G3167" s="28">
        <v>45829.908854166664</v>
      </c>
    </row>
    <row r="3168" spans="1:7" x14ac:dyDescent="0.25">
      <c r="A3168" s="33" t="s">
        <v>10577</v>
      </c>
      <c r="B3168" s="33" t="s">
        <v>6169</v>
      </c>
      <c r="C3168" s="33" t="s">
        <v>709</v>
      </c>
      <c r="D3168" s="33" t="s">
        <v>77</v>
      </c>
      <c r="E3168" s="28">
        <v>45829.914201388892</v>
      </c>
      <c r="F3168" s="33" t="s">
        <v>696</v>
      </c>
      <c r="G3168" s="28">
        <v>45829.914201388892</v>
      </c>
    </row>
    <row r="3169" spans="1:7" x14ac:dyDescent="0.25">
      <c r="A3169" s="33" t="s">
        <v>10578</v>
      </c>
      <c r="B3169" s="33" t="s">
        <v>2103</v>
      </c>
      <c r="C3169" s="33" t="s">
        <v>709</v>
      </c>
      <c r="D3169" s="33" t="s">
        <v>77</v>
      </c>
      <c r="E3169" s="28">
        <v>45829.914409722223</v>
      </c>
      <c r="F3169" s="33" t="s">
        <v>696</v>
      </c>
      <c r="G3169" s="28">
        <v>45829.914409722223</v>
      </c>
    </row>
    <row r="3170" spans="1:7" x14ac:dyDescent="0.25">
      <c r="A3170" s="33" t="s">
        <v>10579</v>
      </c>
      <c r="B3170" s="33" t="s">
        <v>5552</v>
      </c>
      <c r="C3170" s="33" t="s">
        <v>702</v>
      </c>
      <c r="D3170" s="33" t="s">
        <v>77</v>
      </c>
      <c r="E3170" s="28">
        <v>45829.91810185185</v>
      </c>
      <c r="F3170" s="33" t="s">
        <v>696</v>
      </c>
      <c r="G3170" s="28">
        <v>45829.91810185185</v>
      </c>
    </row>
    <row r="3171" spans="1:7" x14ac:dyDescent="0.25">
      <c r="A3171" s="33" t="s">
        <v>10580</v>
      </c>
      <c r="B3171" s="33" t="s">
        <v>9473</v>
      </c>
      <c r="C3171" s="33" t="s">
        <v>699</v>
      </c>
      <c r="D3171" s="33" t="s">
        <v>710</v>
      </c>
      <c r="E3171" s="28">
        <v>45829.92392361111</v>
      </c>
      <c r="F3171" s="33" t="s">
        <v>696</v>
      </c>
      <c r="G3171" s="28">
        <v>45829.92392361111</v>
      </c>
    </row>
    <row r="3172" spans="1:7" x14ac:dyDescent="0.25">
      <c r="A3172" s="33" t="s">
        <v>10581</v>
      </c>
      <c r="B3172" s="33" t="s">
        <v>4390</v>
      </c>
      <c r="C3172" s="33" t="s">
        <v>702</v>
      </c>
      <c r="D3172" s="33" t="s">
        <v>77</v>
      </c>
      <c r="E3172" s="28">
        <v>45829.926307870373</v>
      </c>
      <c r="F3172" s="33" t="s">
        <v>696</v>
      </c>
      <c r="G3172" s="28">
        <v>45829.926307870373</v>
      </c>
    </row>
    <row r="3173" spans="1:7" x14ac:dyDescent="0.25">
      <c r="A3173" s="33" t="s">
        <v>10582</v>
      </c>
      <c r="B3173" s="33" t="s">
        <v>3244</v>
      </c>
      <c r="C3173" s="33" t="s">
        <v>702</v>
      </c>
      <c r="D3173" s="33" t="s">
        <v>77</v>
      </c>
      <c r="E3173" s="28">
        <v>45829.938981481479</v>
      </c>
      <c r="F3173" s="33" t="s">
        <v>696</v>
      </c>
      <c r="G3173" s="28">
        <v>45829.938981481479</v>
      </c>
    </row>
    <row r="3174" spans="1:7" x14ac:dyDescent="0.25">
      <c r="A3174" s="33" t="s">
        <v>10583</v>
      </c>
      <c r="B3174" s="33" t="s">
        <v>3242</v>
      </c>
      <c r="C3174" s="33" t="s">
        <v>702</v>
      </c>
      <c r="D3174" s="33" t="s">
        <v>77</v>
      </c>
      <c r="E3174" s="28">
        <v>45829.939027777778</v>
      </c>
      <c r="F3174" s="33" t="s">
        <v>696</v>
      </c>
      <c r="G3174" s="28">
        <v>45829.939027777778</v>
      </c>
    </row>
    <row r="3175" spans="1:7" x14ac:dyDescent="0.25">
      <c r="A3175" s="33" t="s">
        <v>10584</v>
      </c>
      <c r="B3175" s="33" t="s">
        <v>3240</v>
      </c>
      <c r="C3175" s="33" t="s">
        <v>702</v>
      </c>
      <c r="D3175" s="33" t="s">
        <v>77</v>
      </c>
      <c r="E3175" s="28">
        <v>45829.939108796294</v>
      </c>
      <c r="F3175" s="33" t="s">
        <v>696</v>
      </c>
      <c r="G3175" s="28">
        <v>45829.939108796294</v>
      </c>
    </row>
    <row r="3176" spans="1:7" x14ac:dyDescent="0.25">
      <c r="A3176" s="33" t="s">
        <v>10585</v>
      </c>
      <c r="B3176" s="33" t="s">
        <v>3170</v>
      </c>
      <c r="C3176" s="33" t="s">
        <v>702</v>
      </c>
      <c r="D3176" s="33" t="s">
        <v>77</v>
      </c>
      <c r="E3176" s="28">
        <v>45829.939143518517</v>
      </c>
      <c r="F3176" s="33" t="s">
        <v>696</v>
      </c>
      <c r="G3176" s="28">
        <v>45829.939143518517</v>
      </c>
    </row>
    <row r="3177" spans="1:7" x14ac:dyDescent="0.25">
      <c r="A3177" s="33" t="s">
        <v>10586</v>
      </c>
      <c r="B3177" s="33" t="s">
        <v>3702</v>
      </c>
      <c r="C3177" s="33" t="s">
        <v>709</v>
      </c>
      <c r="D3177" s="33" t="s">
        <v>61</v>
      </c>
      <c r="E3177" s="28">
        <v>45829.940694444442</v>
      </c>
      <c r="F3177" s="33" t="s">
        <v>696</v>
      </c>
      <c r="G3177" s="28">
        <v>45829.940694444442</v>
      </c>
    </row>
    <row r="3178" spans="1:7" x14ac:dyDescent="0.25">
      <c r="A3178" s="33" t="s">
        <v>10587</v>
      </c>
      <c r="B3178" s="33" t="s">
        <v>3795</v>
      </c>
      <c r="C3178" s="33" t="s">
        <v>707</v>
      </c>
      <c r="D3178" s="33" t="s">
        <v>708</v>
      </c>
      <c r="E3178" s="28">
        <v>45829.943472222221</v>
      </c>
      <c r="F3178" s="33" t="s">
        <v>696</v>
      </c>
      <c r="G3178" s="28">
        <v>45829.943472222221</v>
      </c>
    </row>
    <row r="3179" spans="1:7" x14ac:dyDescent="0.25">
      <c r="A3179" s="33" t="s">
        <v>10588</v>
      </c>
      <c r="B3179" s="33" t="s">
        <v>5547</v>
      </c>
      <c r="C3179" s="33" t="s">
        <v>694</v>
      </c>
      <c r="D3179" s="33" t="s">
        <v>695</v>
      </c>
      <c r="E3179" s="28">
        <v>45829.944131944445</v>
      </c>
      <c r="F3179" s="33" t="s">
        <v>696</v>
      </c>
      <c r="G3179" s="28">
        <v>45829.944131944445</v>
      </c>
    </row>
    <row r="3180" spans="1:7" x14ac:dyDescent="0.25">
      <c r="A3180" s="33" t="s">
        <v>10589</v>
      </c>
      <c r="B3180" s="33" t="s">
        <v>4950</v>
      </c>
      <c r="C3180" s="33" t="s">
        <v>694</v>
      </c>
      <c r="D3180" s="33" t="s">
        <v>695</v>
      </c>
      <c r="E3180" s="28">
        <v>45829.944236111114</v>
      </c>
      <c r="F3180" s="33" t="s">
        <v>696</v>
      </c>
      <c r="G3180" s="28">
        <v>45829.944236111114</v>
      </c>
    </row>
    <row r="3181" spans="1:7" x14ac:dyDescent="0.25">
      <c r="A3181" s="33" t="s">
        <v>10590</v>
      </c>
      <c r="B3181" s="33" t="s">
        <v>4995</v>
      </c>
      <c r="C3181" s="33" t="s">
        <v>694</v>
      </c>
      <c r="D3181" s="33" t="s">
        <v>695</v>
      </c>
      <c r="E3181" s="28">
        <v>45829.94431712963</v>
      </c>
      <c r="F3181" s="33" t="s">
        <v>696</v>
      </c>
      <c r="G3181" s="28">
        <v>45829.94431712963</v>
      </c>
    </row>
    <row r="3182" spans="1:7" x14ac:dyDescent="0.25">
      <c r="A3182" s="33" t="s">
        <v>10591</v>
      </c>
      <c r="B3182" s="33" t="s">
        <v>4515</v>
      </c>
      <c r="C3182" s="33" t="s">
        <v>694</v>
      </c>
      <c r="D3182" s="33" t="s">
        <v>695</v>
      </c>
      <c r="E3182" s="28">
        <v>45829.944467592592</v>
      </c>
      <c r="F3182" s="33" t="s">
        <v>696</v>
      </c>
      <c r="G3182" s="28">
        <v>45829.944467592592</v>
      </c>
    </row>
    <row r="3183" spans="1:7" x14ac:dyDescent="0.25">
      <c r="A3183" s="33" t="s">
        <v>10592</v>
      </c>
      <c r="B3183" s="33" t="s">
        <v>10415</v>
      </c>
      <c r="C3183" s="33" t="s">
        <v>694</v>
      </c>
      <c r="D3183" s="33" t="s">
        <v>695</v>
      </c>
      <c r="E3183" s="28">
        <v>45829.944537037038</v>
      </c>
      <c r="F3183" s="33" t="s">
        <v>696</v>
      </c>
      <c r="G3183" s="28">
        <v>45829.944537037038</v>
      </c>
    </row>
    <row r="3184" spans="1:7" x14ac:dyDescent="0.25">
      <c r="A3184" s="33" t="s">
        <v>10593</v>
      </c>
      <c r="B3184" s="33" t="s">
        <v>9355</v>
      </c>
      <c r="C3184" s="33" t="s">
        <v>699</v>
      </c>
      <c r="D3184" s="33" t="s">
        <v>715</v>
      </c>
      <c r="E3184" s="28">
        <v>45829.949907407405</v>
      </c>
      <c r="F3184" s="33" t="s">
        <v>696</v>
      </c>
      <c r="G3184" s="28">
        <v>45829.949907407405</v>
      </c>
    </row>
    <row r="3185" spans="1:7" x14ac:dyDescent="0.25">
      <c r="A3185" s="33" t="s">
        <v>10594</v>
      </c>
      <c r="B3185" s="33" t="s">
        <v>9356</v>
      </c>
      <c r="C3185" s="33" t="s">
        <v>699</v>
      </c>
      <c r="D3185" s="33" t="s">
        <v>715</v>
      </c>
      <c r="E3185" s="28">
        <v>45829.949942129628</v>
      </c>
      <c r="F3185" s="33" t="s">
        <v>696</v>
      </c>
      <c r="G3185" s="28">
        <v>45829.949942129628</v>
      </c>
    </row>
    <row r="3186" spans="1:7" x14ac:dyDescent="0.25">
      <c r="A3186" s="33" t="s">
        <v>10595</v>
      </c>
      <c r="B3186" s="33" t="s">
        <v>4936</v>
      </c>
      <c r="C3186" s="33" t="s">
        <v>709</v>
      </c>
      <c r="D3186" s="33" t="s">
        <v>77</v>
      </c>
      <c r="E3186" s="28">
        <v>45829.952766203707</v>
      </c>
      <c r="F3186" s="33" t="s">
        <v>696</v>
      </c>
      <c r="G3186" s="28">
        <v>45829.952766203707</v>
      </c>
    </row>
    <row r="3187" spans="1:7" x14ac:dyDescent="0.25">
      <c r="A3187" s="33" t="s">
        <v>10596</v>
      </c>
      <c r="B3187" s="33" t="s">
        <v>10208</v>
      </c>
      <c r="C3187" s="33" t="s">
        <v>694</v>
      </c>
      <c r="D3187" s="33" t="s">
        <v>695</v>
      </c>
      <c r="E3187" s="28">
        <v>45829.956423611111</v>
      </c>
      <c r="F3187" s="33" t="s">
        <v>696</v>
      </c>
      <c r="G3187" s="28">
        <v>45829.956423611111</v>
      </c>
    </row>
    <row r="3188" spans="1:7" x14ac:dyDescent="0.25">
      <c r="A3188" s="33" t="s">
        <v>10597</v>
      </c>
      <c r="B3188" s="33" t="s">
        <v>4477</v>
      </c>
      <c r="C3188" s="33" t="s">
        <v>694</v>
      </c>
      <c r="D3188" s="33" t="s">
        <v>695</v>
      </c>
      <c r="E3188" s="28">
        <v>45829.956469907411</v>
      </c>
      <c r="F3188" s="33" t="s">
        <v>696</v>
      </c>
      <c r="G3188" s="28">
        <v>45829.956469907411</v>
      </c>
    </row>
    <row r="3189" spans="1:7" x14ac:dyDescent="0.25">
      <c r="A3189" s="33" t="s">
        <v>10598</v>
      </c>
      <c r="B3189" s="33" t="s">
        <v>4481</v>
      </c>
      <c r="C3189" s="33" t="s">
        <v>694</v>
      </c>
      <c r="D3189" s="33" t="s">
        <v>695</v>
      </c>
      <c r="E3189" s="28">
        <v>45829.956516203703</v>
      </c>
      <c r="F3189" s="33" t="s">
        <v>696</v>
      </c>
      <c r="G3189" s="28">
        <v>45829.956516203703</v>
      </c>
    </row>
    <row r="3190" spans="1:7" x14ac:dyDescent="0.25">
      <c r="A3190" s="33" t="s">
        <v>10599</v>
      </c>
      <c r="B3190" s="33" t="s">
        <v>4397</v>
      </c>
      <c r="C3190" s="33" t="s">
        <v>694</v>
      </c>
      <c r="D3190" s="33" t="s">
        <v>695</v>
      </c>
      <c r="E3190" s="28">
        <v>45829.956550925926</v>
      </c>
      <c r="F3190" s="33" t="s">
        <v>696</v>
      </c>
      <c r="G3190" s="28">
        <v>45829.956550925926</v>
      </c>
    </row>
    <row r="3191" spans="1:7" x14ac:dyDescent="0.25">
      <c r="A3191" s="33" t="s">
        <v>10600</v>
      </c>
      <c r="B3191" s="33" t="s">
        <v>4395</v>
      </c>
      <c r="C3191" s="33" t="s">
        <v>694</v>
      </c>
      <c r="D3191" s="33" t="s">
        <v>695</v>
      </c>
      <c r="E3191" s="28">
        <v>45829.956585648149</v>
      </c>
      <c r="F3191" s="33" t="s">
        <v>696</v>
      </c>
      <c r="G3191" s="28">
        <v>45829.956585648149</v>
      </c>
    </row>
    <row r="3192" spans="1:7" x14ac:dyDescent="0.25">
      <c r="A3192" s="33" t="s">
        <v>10601</v>
      </c>
      <c r="B3192" s="33" t="s">
        <v>4479</v>
      </c>
      <c r="C3192" s="33" t="s">
        <v>694</v>
      </c>
      <c r="D3192" s="33" t="s">
        <v>695</v>
      </c>
      <c r="E3192" s="28">
        <v>45829.956608796296</v>
      </c>
      <c r="F3192" s="33" t="s">
        <v>696</v>
      </c>
      <c r="G3192" s="28">
        <v>45829.956608796296</v>
      </c>
    </row>
    <row r="3193" spans="1:7" x14ac:dyDescent="0.25">
      <c r="A3193" s="33" t="s">
        <v>10602</v>
      </c>
      <c r="B3193" s="33" t="s">
        <v>2795</v>
      </c>
      <c r="C3193" s="33" t="s">
        <v>709</v>
      </c>
      <c r="D3193" s="33" t="s">
        <v>77</v>
      </c>
      <c r="E3193" s="28">
        <v>45829.965555555558</v>
      </c>
      <c r="F3193" s="33" t="s">
        <v>696</v>
      </c>
      <c r="G3193" s="28">
        <v>45829.965555555558</v>
      </c>
    </row>
    <row r="3194" spans="1:7" x14ac:dyDescent="0.25">
      <c r="A3194" s="33" t="s">
        <v>10603</v>
      </c>
      <c r="B3194" s="33" t="s">
        <v>9085</v>
      </c>
      <c r="C3194" s="33" t="s">
        <v>699</v>
      </c>
      <c r="D3194" s="33" t="s">
        <v>711</v>
      </c>
      <c r="E3194" s="28">
        <v>45829.965775462966</v>
      </c>
      <c r="F3194" s="33" t="s">
        <v>696</v>
      </c>
      <c r="G3194" s="28">
        <v>45829.965775462966</v>
      </c>
    </row>
    <row r="3195" spans="1:7" x14ac:dyDescent="0.25">
      <c r="A3195" s="33" t="s">
        <v>10604</v>
      </c>
      <c r="B3195" s="33" t="s">
        <v>9087</v>
      </c>
      <c r="C3195" s="33" t="s">
        <v>699</v>
      </c>
      <c r="D3195" s="33" t="s">
        <v>711</v>
      </c>
      <c r="E3195" s="28">
        <v>45829.965821759259</v>
      </c>
      <c r="F3195" s="33" t="s">
        <v>696</v>
      </c>
      <c r="G3195" s="28">
        <v>45829.965821759259</v>
      </c>
    </row>
    <row r="3196" spans="1:7" x14ac:dyDescent="0.25">
      <c r="A3196" s="33" t="s">
        <v>10605</v>
      </c>
      <c r="B3196" s="33" t="s">
        <v>9088</v>
      </c>
      <c r="C3196" s="33" t="s">
        <v>699</v>
      </c>
      <c r="D3196" s="33" t="s">
        <v>711</v>
      </c>
      <c r="E3196" s="28">
        <v>45829.965891203705</v>
      </c>
      <c r="F3196" s="33" t="s">
        <v>696</v>
      </c>
      <c r="G3196" s="28">
        <v>45829.965891203705</v>
      </c>
    </row>
    <row r="3197" spans="1:7" x14ac:dyDescent="0.25">
      <c r="A3197" s="33" t="s">
        <v>10606</v>
      </c>
      <c r="B3197" s="33" t="s">
        <v>9093</v>
      </c>
      <c r="C3197" s="33" t="s">
        <v>699</v>
      </c>
      <c r="D3197" s="33" t="s">
        <v>698</v>
      </c>
      <c r="E3197" s="28">
        <v>45829.967037037037</v>
      </c>
      <c r="F3197" s="33" t="s">
        <v>696</v>
      </c>
      <c r="G3197" s="28">
        <v>45829.967037037037</v>
      </c>
    </row>
    <row r="3198" spans="1:7" x14ac:dyDescent="0.25">
      <c r="A3198" s="33" t="s">
        <v>10607</v>
      </c>
      <c r="B3198" s="33" t="s">
        <v>3809</v>
      </c>
      <c r="C3198" s="33" t="s">
        <v>717</v>
      </c>
      <c r="D3198" s="33" t="s">
        <v>718</v>
      </c>
      <c r="E3198" s="28">
        <v>45829.971504629626</v>
      </c>
      <c r="F3198" s="33" t="s">
        <v>696</v>
      </c>
      <c r="G3198" s="28">
        <v>45829.971504629626</v>
      </c>
    </row>
    <row r="3199" spans="1:7" x14ac:dyDescent="0.25">
      <c r="A3199" s="33" t="s">
        <v>10608</v>
      </c>
      <c r="B3199" s="33" t="s">
        <v>3843</v>
      </c>
      <c r="C3199" s="33" t="s">
        <v>717</v>
      </c>
      <c r="D3199" s="33" t="s">
        <v>718</v>
      </c>
      <c r="E3199" s="28">
        <v>45829.971701388888</v>
      </c>
      <c r="F3199" s="33" t="s">
        <v>696</v>
      </c>
      <c r="G3199" s="28">
        <v>45829.971701388888</v>
      </c>
    </row>
    <row r="3200" spans="1:7" x14ac:dyDescent="0.25">
      <c r="A3200" s="33" t="s">
        <v>10609</v>
      </c>
      <c r="B3200" s="33" t="s">
        <v>6328</v>
      </c>
      <c r="C3200" s="33" t="s">
        <v>717</v>
      </c>
      <c r="D3200" s="33" t="s">
        <v>718</v>
      </c>
      <c r="E3200" s="28">
        <v>45829.971770833334</v>
      </c>
      <c r="F3200" s="33" t="s">
        <v>696</v>
      </c>
      <c r="G3200" s="28">
        <v>45829.971770833334</v>
      </c>
    </row>
    <row r="3201" spans="1:7" x14ac:dyDescent="0.25">
      <c r="A3201" s="33" t="s">
        <v>10610</v>
      </c>
      <c r="B3201" s="33" t="s">
        <v>2097</v>
      </c>
      <c r="C3201" s="33" t="s">
        <v>709</v>
      </c>
      <c r="D3201" s="33" t="s">
        <v>77</v>
      </c>
      <c r="E3201" s="28">
        <v>45829.973402777781</v>
      </c>
      <c r="F3201" s="33" t="s">
        <v>696</v>
      </c>
      <c r="G3201" s="28">
        <v>45829.973402777781</v>
      </c>
    </row>
    <row r="3202" spans="1:7" x14ac:dyDescent="0.25">
      <c r="A3202" s="33" t="s">
        <v>10611</v>
      </c>
      <c r="B3202" s="33" t="s">
        <v>5799</v>
      </c>
      <c r="C3202" s="33" t="s">
        <v>709</v>
      </c>
      <c r="D3202" s="33" t="s">
        <v>77</v>
      </c>
      <c r="E3202" s="28">
        <v>45829.974143518521</v>
      </c>
      <c r="F3202" s="33" t="s">
        <v>696</v>
      </c>
      <c r="G3202" s="28">
        <v>45829.974143518521</v>
      </c>
    </row>
    <row r="3203" spans="1:7" x14ac:dyDescent="0.25">
      <c r="A3203" s="33" t="s">
        <v>10612</v>
      </c>
      <c r="B3203" s="33" t="s">
        <v>3286</v>
      </c>
      <c r="C3203" s="33" t="s">
        <v>709</v>
      </c>
      <c r="D3203" s="33" t="s">
        <v>77</v>
      </c>
      <c r="E3203" s="28">
        <v>45829.990567129629</v>
      </c>
      <c r="F3203" s="33" t="s">
        <v>696</v>
      </c>
      <c r="G3203" s="28">
        <v>45829.990567129629</v>
      </c>
    </row>
    <row r="3204" spans="1:7" x14ac:dyDescent="0.25">
      <c r="A3204" s="33" t="s">
        <v>10613</v>
      </c>
      <c r="B3204" s="33" t="s">
        <v>9454</v>
      </c>
      <c r="C3204" s="33" t="s">
        <v>707</v>
      </c>
      <c r="D3204" s="33" t="s">
        <v>720</v>
      </c>
      <c r="E3204" s="28">
        <v>45829.996979166666</v>
      </c>
      <c r="F3204" s="33" t="s">
        <v>696</v>
      </c>
      <c r="G3204" s="28">
        <v>45829.996979166666</v>
      </c>
    </row>
    <row r="3205" spans="1:7" x14ac:dyDescent="0.25">
      <c r="A3205" s="33" t="s">
        <v>10614</v>
      </c>
      <c r="B3205" s="33" t="s">
        <v>3700</v>
      </c>
      <c r="C3205" s="33" t="s">
        <v>709</v>
      </c>
      <c r="D3205" s="33" t="s">
        <v>61</v>
      </c>
      <c r="E3205" s="28">
        <v>45829.997627314813</v>
      </c>
      <c r="F3205" s="33" t="s">
        <v>696</v>
      </c>
      <c r="G3205" s="28">
        <v>45829.997627314813</v>
      </c>
    </row>
    <row r="3206" spans="1:7" x14ac:dyDescent="0.25">
      <c r="A3206" s="33" t="s">
        <v>10615</v>
      </c>
      <c r="B3206" s="33" t="s">
        <v>8463</v>
      </c>
      <c r="C3206" s="33" t="s">
        <v>699</v>
      </c>
      <c r="D3206" s="33" t="s">
        <v>715</v>
      </c>
      <c r="E3206" s="28">
        <v>45830.045682870368</v>
      </c>
      <c r="F3206" s="33" t="s">
        <v>696</v>
      </c>
      <c r="G3206" s="28">
        <v>45829.045682870368</v>
      </c>
    </row>
    <row r="3207" spans="1:7" x14ac:dyDescent="0.25">
      <c r="A3207" s="33" t="s">
        <v>10616</v>
      </c>
      <c r="B3207" s="33" t="s">
        <v>8527</v>
      </c>
      <c r="C3207" s="33" t="s">
        <v>699</v>
      </c>
      <c r="D3207" s="33" t="s">
        <v>715</v>
      </c>
      <c r="E3207" s="28">
        <v>45830.045717592591</v>
      </c>
      <c r="F3207" s="33" t="s">
        <v>696</v>
      </c>
      <c r="G3207" s="28">
        <v>45829.045717592591</v>
      </c>
    </row>
    <row r="3208" spans="1:7" x14ac:dyDescent="0.25">
      <c r="A3208" s="33" t="s">
        <v>10617</v>
      </c>
      <c r="B3208" s="33" t="s">
        <v>8516</v>
      </c>
      <c r="C3208" s="33" t="s">
        <v>699</v>
      </c>
      <c r="D3208" s="33" t="s">
        <v>715</v>
      </c>
      <c r="E3208" s="28">
        <v>45830.046261574076</v>
      </c>
      <c r="F3208" s="33" t="s">
        <v>696</v>
      </c>
      <c r="G3208" s="28">
        <v>45829.046261574076</v>
      </c>
    </row>
    <row r="3209" spans="1:7" x14ac:dyDescent="0.25">
      <c r="A3209" s="33" t="s">
        <v>10618</v>
      </c>
      <c r="B3209" s="33" t="s">
        <v>8459</v>
      </c>
      <c r="C3209" s="33" t="s">
        <v>694</v>
      </c>
      <c r="D3209" s="33" t="s">
        <v>695</v>
      </c>
      <c r="E3209" s="28">
        <v>45830.047638888886</v>
      </c>
      <c r="F3209" s="33" t="s">
        <v>696</v>
      </c>
      <c r="G3209" s="28">
        <v>45829.047638888886</v>
      </c>
    </row>
    <row r="3210" spans="1:7" x14ac:dyDescent="0.25">
      <c r="A3210" s="33" t="s">
        <v>10619</v>
      </c>
      <c r="B3210" s="33" t="s">
        <v>5067</v>
      </c>
      <c r="C3210" s="33" t="s">
        <v>717</v>
      </c>
      <c r="D3210" s="33" t="s">
        <v>718</v>
      </c>
      <c r="E3210" s="28">
        <v>45830.052847222221</v>
      </c>
      <c r="F3210" s="33" t="s">
        <v>696</v>
      </c>
      <c r="G3210" s="28">
        <v>45829.052847222221</v>
      </c>
    </row>
    <row r="3211" spans="1:7" x14ac:dyDescent="0.25">
      <c r="A3211" s="33" t="s">
        <v>10620</v>
      </c>
      <c r="B3211" s="33" t="s">
        <v>8546</v>
      </c>
      <c r="C3211" s="33" t="s">
        <v>699</v>
      </c>
      <c r="D3211" s="33" t="s">
        <v>700</v>
      </c>
      <c r="E3211" s="28">
        <v>45830.056631944448</v>
      </c>
      <c r="F3211" s="33" t="s">
        <v>696</v>
      </c>
      <c r="G3211" s="28">
        <v>45829.056631944448</v>
      </c>
    </row>
    <row r="3212" spans="1:7" x14ac:dyDescent="0.25">
      <c r="A3212" s="33" t="s">
        <v>10621</v>
      </c>
      <c r="B3212" s="33" t="s">
        <v>8539</v>
      </c>
      <c r="C3212" s="33" t="s">
        <v>699</v>
      </c>
      <c r="D3212" s="33" t="s">
        <v>700</v>
      </c>
      <c r="E3212" s="28">
        <v>45830.05672453704</v>
      </c>
      <c r="F3212" s="33" t="s">
        <v>696</v>
      </c>
      <c r="G3212" s="28">
        <v>45829.05672453704</v>
      </c>
    </row>
    <row r="3213" spans="1:7" x14ac:dyDescent="0.25">
      <c r="A3213" s="33" t="s">
        <v>10622</v>
      </c>
      <c r="B3213" s="33" t="s">
        <v>9457</v>
      </c>
      <c r="C3213" s="33" t="s">
        <v>699</v>
      </c>
      <c r="D3213" s="33" t="s">
        <v>700</v>
      </c>
      <c r="E3213" s="28">
        <v>45830.056747685187</v>
      </c>
      <c r="F3213" s="33" t="s">
        <v>696</v>
      </c>
      <c r="G3213" s="28">
        <v>45829.056747685187</v>
      </c>
    </row>
    <row r="3214" spans="1:7" x14ac:dyDescent="0.25">
      <c r="A3214" s="33" t="s">
        <v>10623</v>
      </c>
      <c r="B3214" s="33" t="s">
        <v>9431</v>
      </c>
      <c r="C3214" s="33" t="s">
        <v>699</v>
      </c>
      <c r="D3214" s="33" t="s">
        <v>700</v>
      </c>
      <c r="E3214" s="28">
        <v>45830.056863425925</v>
      </c>
      <c r="F3214" s="33" t="s">
        <v>696</v>
      </c>
      <c r="G3214" s="28">
        <v>45829.056863425925</v>
      </c>
    </row>
    <row r="3215" spans="1:7" x14ac:dyDescent="0.25">
      <c r="A3215" s="33" t="s">
        <v>10624</v>
      </c>
      <c r="B3215" s="33" t="s">
        <v>9433</v>
      </c>
      <c r="C3215" s="33" t="s">
        <v>699</v>
      </c>
      <c r="D3215" s="33" t="s">
        <v>700</v>
      </c>
      <c r="E3215" s="28">
        <v>45830.056886574072</v>
      </c>
      <c r="F3215" s="33" t="s">
        <v>696</v>
      </c>
      <c r="G3215" s="28">
        <v>45829.056886574072</v>
      </c>
    </row>
    <row r="3216" spans="1:7" x14ac:dyDescent="0.25">
      <c r="A3216" s="33" t="s">
        <v>10625</v>
      </c>
      <c r="B3216" s="33" t="s">
        <v>9434</v>
      </c>
      <c r="C3216" s="33" t="s">
        <v>699</v>
      </c>
      <c r="D3216" s="33" t="s">
        <v>700</v>
      </c>
      <c r="E3216" s="28">
        <v>45830.057013888887</v>
      </c>
      <c r="F3216" s="33" t="s">
        <v>696</v>
      </c>
      <c r="G3216" s="28">
        <v>45829.057013888887</v>
      </c>
    </row>
    <row r="3217" spans="1:7" x14ac:dyDescent="0.25">
      <c r="A3217" s="33" t="s">
        <v>10626</v>
      </c>
      <c r="B3217" s="33" t="s">
        <v>2262</v>
      </c>
      <c r="C3217" s="33" t="s">
        <v>717</v>
      </c>
      <c r="D3217" s="33" t="s">
        <v>718</v>
      </c>
      <c r="E3217" s="28">
        <v>45830.066099537034</v>
      </c>
      <c r="F3217" s="33" t="s">
        <v>696</v>
      </c>
      <c r="G3217" s="28">
        <v>45829.066099537034</v>
      </c>
    </row>
    <row r="3218" spans="1:7" x14ac:dyDescent="0.25">
      <c r="A3218" s="33" t="s">
        <v>10627</v>
      </c>
      <c r="B3218" s="33" t="s">
        <v>9167</v>
      </c>
      <c r="C3218" s="33" t="s">
        <v>699</v>
      </c>
      <c r="D3218" s="33" t="s">
        <v>712</v>
      </c>
      <c r="E3218" s="28">
        <v>45830.070636574077</v>
      </c>
      <c r="F3218" s="33" t="s">
        <v>696</v>
      </c>
      <c r="G3218" s="28">
        <v>45829.070636574077</v>
      </c>
    </row>
    <row r="3219" spans="1:7" x14ac:dyDescent="0.25">
      <c r="A3219" s="33" t="s">
        <v>10628</v>
      </c>
      <c r="B3219" s="33" t="s">
        <v>9168</v>
      </c>
      <c r="C3219" s="33" t="s">
        <v>699</v>
      </c>
      <c r="D3219" s="33" t="s">
        <v>712</v>
      </c>
      <c r="E3219" s="28">
        <v>45830.070810185185</v>
      </c>
      <c r="F3219" s="33" t="s">
        <v>696</v>
      </c>
      <c r="G3219" s="28">
        <v>45829.070810185185</v>
      </c>
    </row>
    <row r="3220" spans="1:7" x14ac:dyDescent="0.25">
      <c r="A3220" s="33" t="s">
        <v>10629</v>
      </c>
      <c r="B3220" s="33" t="s">
        <v>9169</v>
      </c>
      <c r="C3220" s="33" t="s">
        <v>699</v>
      </c>
      <c r="D3220" s="33" t="s">
        <v>712</v>
      </c>
      <c r="E3220" s="28">
        <v>45830.070949074077</v>
      </c>
      <c r="F3220" s="33" t="s">
        <v>696</v>
      </c>
      <c r="G3220" s="28">
        <v>45829.070949074077</v>
      </c>
    </row>
    <row r="3221" spans="1:7" x14ac:dyDescent="0.25">
      <c r="A3221" s="33" t="s">
        <v>10630</v>
      </c>
      <c r="B3221" s="33" t="s">
        <v>9170</v>
      </c>
      <c r="C3221" s="33" t="s">
        <v>699</v>
      </c>
      <c r="D3221" s="33" t="s">
        <v>712</v>
      </c>
      <c r="E3221" s="28">
        <v>45830.070972222224</v>
      </c>
      <c r="F3221" s="33" t="s">
        <v>696</v>
      </c>
      <c r="G3221" s="28">
        <v>45829.070972222224</v>
      </c>
    </row>
    <row r="3222" spans="1:7" x14ac:dyDescent="0.25">
      <c r="A3222" s="33" t="s">
        <v>10631</v>
      </c>
      <c r="B3222" s="33" t="s">
        <v>9171</v>
      </c>
      <c r="C3222" s="33" t="s">
        <v>699</v>
      </c>
      <c r="D3222" s="33" t="s">
        <v>712</v>
      </c>
      <c r="E3222" s="28">
        <v>45830.071122685185</v>
      </c>
      <c r="F3222" s="33" t="s">
        <v>696</v>
      </c>
      <c r="G3222" s="28">
        <v>45829.071122685185</v>
      </c>
    </row>
    <row r="3223" spans="1:7" x14ac:dyDescent="0.25">
      <c r="A3223" s="33" t="s">
        <v>10632</v>
      </c>
      <c r="B3223" s="33" t="s">
        <v>9172</v>
      </c>
      <c r="C3223" s="33" t="s">
        <v>699</v>
      </c>
      <c r="D3223" s="33" t="s">
        <v>712</v>
      </c>
      <c r="E3223" s="28">
        <v>45830.071145833332</v>
      </c>
      <c r="F3223" s="33" t="s">
        <v>696</v>
      </c>
      <c r="G3223" s="28">
        <v>45829.071145833332</v>
      </c>
    </row>
    <row r="3224" spans="1:7" x14ac:dyDescent="0.25">
      <c r="A3224" s="33" t="s">
        <v>10633</v>
      </c>
      <c r="B3224" s="33" t="s">
        <v>9173</v>
      </c>
      <c r="C3224" s="33" t="s">
        <v>699</v>
      </c>
      <c r="D3224" s="33" t="s">
        <v>712</v>
      </c>
      <c r="E3224" s="28">
        <v>45830.071250000001</v>
      </c>
      <c r="F3224" s="33" t="s">
        <v>696</v>
      </c>
      <c r="G3224" s="28">
        <v>45829.071250000001</v>
      </c>
    </row>
    <row r="3225" spans="1:7" x14ac:dyDescent="0.25">
      <c r="A3225" s="33" t="s">
        <v>10634</v>
      </c>
      <c r="B3225" s="33" t="s">
        <v>9174</v>
      </c>
      <c r="C3225" s="33" t="s">
        <v>699</v>
      </c>
      <c r="D3225" s="33" t="s">
        <v>712</v>
      </c>
      <c r="E3225" s="28">
        <v>45830.071261574078</v>
      </c>
      <c r="F3225" s="33" t="s">
        <v>696</v>
      </c>
      <c r="G3225" s="28">
        <v>45829.071261574078</v>
      </c>
    </row>
    <row r="3226" spans="1:7" x14ac:dyDescent="0.25">
      <c r="A3226" s="33" t="s">
        <v>10635</v>
      </c>
      <c r="B3226" s="33" t="s">
        <v>9175</v>
      </c>
      <c r="C3226" s="33" t="s">
        <v>699</v>
      </c>
      <c r="D3226" s="33" t="s">
        <v>712</v>
      </c>
      <c r="E3226" s="28">
        <v>45830.071388888886</v>
      </c>
      <c r="F3226" s="33" t="s">
        <v>696</v>
      </c>
      <c r="G3226" s="28">
        <v>45829.071388888886</v>
      </c>
    </row>
    <row r="3227" spans="1:7" x14ac:dyDescent="0.25">
      <c r="A3227" s="33" t="s">
        <v>10636</v>
      </c>
      <c r="B3227" s="33" t="s">
        <v>9176</v>
      </c>
      <c r="C3227" s="33" t="s">
        <v>699</v>
      </c>
      <c r="D3227" s="33" t="s">
        <v>712</v>
      </c>
      <c r="E3227" s="28">
        <v>45830.071412037039</v>
      </c>
      <c r="F3227" s="33" t="s">
        <v>696</v>
      </c>
      <c r="G3227" s="28">
        <v>45829.071412037039</v>
      </c>
    </row>
    <row r="3228" spans="1:7" x14ac:dyDescent="0.25">
      <c r="A3228" s="33" t="s">
        <v>10637</v>
      </c>
      <c r="B3228" s="33" t="s">
        <v>9177</v>
      </c>
      <c r="C3228" s="33" t="s">
        <v>699</v>
      </c>
      <c r="D3228" s="33" t="s">
        <v>712</v>
      </c>
      <c r="E3228" s="28">
        <v>45830.071469907409</v>
      </c>
      <c r="F3228" s="33" t="s">
        <v>696</v>
      </c>
      <c r="G3228" s="28">
        <v>45829.071469907409</v>
      </c>
    </row>
    <row r="3229" spans="1:7" x14ac:dyDescent="0.25">
      <c r="A3229" s="33" t="s">
        <v>10638</v>
      </c>
      <c r="B3229" s="33" t="s">
        <v>9178</v>
      </c>
      <c r="C3229" s="33" t="s">
        <v>699</v>
      </c>
      <c r="D3229" s="33" t="s">
        <v>712</v>
      </c>
      <c r="E3229" s="28">
        <v>45830.071516203701</v>
      </c>
      <c r="F3229" s="33" t="s">
        <v>696</v>
      </c>
      <c r="G3229" s="28">
        <v>45829.071516203701</v>
      </c>
    </row>
    <row r="3230" spans="1:7" x14ac:dyDescent="0.25">
      <c r="A3230" s="33" t="s">
        <v>10639</v>
      </c>
      <c r="B3230" s="33" t="s">
        <v>9248</v>
      </c>
      <c r="C3230" s="33" t="s">
        <v>699</v>
      </c>
      <c r="D3230" s="33" t="s">
        <v>712</v>
      </c>
      <c r="E3230" s="28">
        <v>45830.071574074071</v>
      </c>
      <c r="F3230" s="33" t="s">
        <v>696</v>
      </c>
      <c r="G3230" s="28">
        <v>45829.071574074071</v>
      </c>
    </row>
    <row r="3231" spans="1:7" x14ac:dyDescent="0.25">
      <c r="A3231" s="33" t="s">
        <v>10640</v>
      </c>
      <c r="B3231" s="33" t="s">
        <v>9249</v>
      </c>
      <c r="C3231" s="33" t="s">
        <v>699</v>
      </c>
      <c r="D3231" s="33" t="s">
        <v>712</v>
      </c>
      <c r="E3231" s="28">
        <v>45830.071608796294</v>
      </c>
      <c r="F3231" s="33" t="s">
        <v>696</v>
      </c>
      <c r="G3231" s="28">
        <v>45829.071608796294</v>
      </c>
    </row>
    <row r="3232" spans="1:7" x14ac:dyDescent="0.25">
      <c r="A3232" s="33" t="s">
        <v>10641</v>
      </c>
      <c r="B3232" s="33" t="s">
        <v>9250</v>
      </c>
      <c r="C3232" s="33" t="s">
        <v>699</v>
      </c>
      <c r="D3232" s="33" t="s">
        <v>712</v>
      </c>
      <c r="E3232" s="28">
        <v>45830.071643518517</v>
      </c>
      <c r="F3232" s="33" t="s">
        <v>696</v>
      </c>
      <c r="G3232" s="28">
        <v>45829.071643518517</v>
      </c>
    </row>
    <row r="3233" spans="1:7" x14ac:dyDescent="0.25">
      <c r="A3233" s="33" t="s">
        <v>10642</v>
      </c>
      <c r="B3233" s="33" t="s">
        <v>9251</v>
      </c>
      <c r="C3233" s="33" t="s">
        <v>699</v>
      </c>
      <c r="D3233" s="33" t="s">
        <v>712</v>
      </c>
      <c r="E3233" s="28">
        <v>45830.07167824074</v>
      </c>
      <c r="F3233" s="33" t="s">
        <v>696</v>
      </c>
      <c r="G3233" s="28">
        <v>45829.07167824074</v>
      </c>
    </row>
    <row r="3234" spans="1:7" x14ac:dyDescent="0.25">
      <c r="A3234" s="33" t="s">
        <v>10643</v>
      </c>
      <c r="B3234" s="33" t="s">
        <v>9252</v>
      </c>
      <c r="C3234" s="33" t="s">
        <v>699</v>
      </c>
      <c r="D3234" s="33" t="s">
        <v>712</v>
      </c>
      <c r="E3234" s="28">
        <v>45830.071736111109</v>
      </c>
      <c r="F3234" s="33" t="s">
        <v>696</v>
      </c>
      <c r="G3234" s="28">
        <v>45829.071736111109</v>
      </c>
    </row>
    <row r="3235" spans="1:7" x14ac:dyDescent="0.25">
      <c r="A3235" s="33" t="s">
        <v>10644</v>
      </c>
      <c r="B3235" s="33" t="s">
        <v>9253</v>
      </c>
      <c r="C3235" s="33" t="s">
        <v>699</v>
      </c>
      <c r="D3235" s="33" t="s">
        <v>712</v>
      </c>
      <c r="E3235" s="28">
        <v>45830.071770833332</v>
      </c>
      <c r="F3235" s="33" t="s">
        <v>696</v>
      </c>
      <c r="G3235" s="28">
        <v>45829.071770833332</v>
      </c>
    </row>
    <row r="3236" spans="1:7" x14ac:dyDescent="0.25">
      <c r="A3236" s="33" t="s">
        <v>10645</v>
      </c>
      <c r="B3236" s="33" t="s">
        <v>9254</v>
      </c>
      <c r="C3236" s="33" t="s">
        <v>699</v>
      </c>
      <c r="D3236" s="33" t="s">
        <v>712</v>
      </c>
      <c r="E3236" s="28">
        <v>45830.071828703702</v>
      </c>
      <c r="F3236" s="33" t="s">
        <v>696</v>
      </c>
      <c r="G3236" s="28">
        <v>45829.071828703702</v>
      </c>
    </row>
    <row r="3237" spans="1:7" x14ac:dyDescent="0.25">
      <c r="A3237" s="33" t="s">
        <v>10646</v>
      </c>
      <c r="B3237" s="33" t="s">
        <v>9255</v>
      </c>
      <c r="C3237" s="33" t="s">
        <v>699</v>
      </c>
      <c r="D3237" s="33" t="s">
        <v>712</v>
      </c>
      <c r="E3237" s="28">
        <v>45830.071932870371</v>
      </c>
      <c r="F3237" s="33" t="s">
        <v>696</v>
      </c>
      <c r="G3237" s="28">
        <v>45829.071932870371</v>
      </c>
    </row>
    <row r="3238" spans="1:7" x14ac:dyDescent="0.25">
      <c r="A3238" s="33" t="s">
        <v>10647</v>
      </c>
      <c r="B3238" s="33" t="s">
        <v>9256</v>
      </c>
      <c r="C3238" s="33" t="s">
        <v>699</v>
      </c>
      <c r="D3238" s="33" t="s">
        <v>712</v>
      </c>
      <c r="E3238" s="28">
        <v>45830.072013888886</v>
      </c>
      <c r="F3238" s="33" t="s">
        <v>696</v>
      </c>
      <c r="G3238" s="28">
        <v>45829.072013888886</v>
      </c>
    </row>
    <row r="3239" spans="1:7" x14ac:dyDescent="0.25">
      <c r="A3239" s="33" t="s">
        <v>10648</v>
      </c>
      <c r="B3239" s="33" t="s">
        <v>9257</v>
      </c>
      <c r="C3239" s="33" t="s">
        <v>699</v>
      </c>
      <c r="D3239" s="33" t="s">
        <v>712</v>
      </c>
      <c r="E3239" s="28">
        <v>45830.07203703704</v>
      </c>
      <c r="F3239" s="33" t="s">
        <v>696</v>
      </c>
      <c r="G3239" s="28">
        <v>45829.07203703704</v>
      </c>
    </row>
    <row r="3240" spans="1:7" x14ac:dyDescent="0.25">
      <c r="A3240" s="33" t="s">
        <v>10649</v>
      </c>
      <c r="B3240" s="33" t="s">
        <v>9258</v>
      </c>
      <c r="C3240" s="33" t="s">
        <v>699</v>
      </c>
      <c r="D3240" s="33" t="s">
        <v>712</v>
      </c>
      <c r="E3240" s="28">
        <v>45830.072083333333</v>
      </c>
      <c r="F3240" s="33" t="s">
        <v>696</v>
      </c>
      <c r="G3240" s="28">
        <v>45829.072083333333</v>
      </c>
    </row>
    <row r="3241" spans="1:7" x14ac:dyDescent="0.25">
      <c r="A3241" s="33" t="s">
        <v>10650</v>
      </c>
      <c r="B3241" s="33" t="s">
        <v>3274</v>
      </c>
      <c r="C3241" s="33" t="s">
        <v>717</v>
      </c>
      <c r="D3241" s="33" t="s">
        <v>718</v>
      </c>
      <c r="E3241" s="28">
        <v>45830.071944444448</v>
      </c>
      <c r="F3241" s="33" t="s">
        <v>696</v>
      </c>
      <c r="G3241" s="28">
        <v>45829.071944444448</v>
      </c>
    </row>
    <row r="3242" spans="1:7" x14ac:dyDescent="0.25">
      <c r="A3242" s="33" t="s">
        <v>10651</v>
      </c>
      <c r="B3242" s="33" t="s">
        <v>3270</v>
      </c>
      <c r="C3242" s="33" t="s">
        <v>717</v>
      </c>
      <c r="D3242" s="33" t="s">
        <v>718</v>
      </c>
      <c r="E3242" s="28">
        <v>45830.072013888886</v>
      </c>
      <c r="F3242" s="33" t="s">
        <v>696</v>
      </c>
      <c r="G3242" s="28">
        <v>45829.072013888886</v>
      </c>
    </row>
    <row r="3243" spans="1:7" x14ac:dyDescent="0.25">
      <c r="A3243" s="33" t="s">
        <v>10652</v>
      </c>
      <c r="B3243" s="33" t="s">
        <v>3268</v>
      </c>
      <c r="C3243" s="33" t="s">
        <v>717</v>
      </c>
      <c r="D3243" s="33" t="s">
        <v>718</v>
      </c>
      <c r="E3243" s="28">
        <v>45830.072071759256</v>
      </c>
      <c r="F3243" s="33" t="s">
        <v>696</v>
      </c>
      <c r="G3243" s="28">
        <v>45829.072071759256</v>
      </c>
    </row>
    <row r="3244" spans="1:7" x14ac:dyDescent="0.25">
      <c r="A3244" s="33" t="s">
        <v>10653</v>
      </c>
      <c r="B3244" s="33" t="s">
        <v>3266</v>
      </c>
      <c r="C3244" s="33" t="s">
        <v>717</v>
      </c>
      <c r="D3244" s="33" t="s">
        <v>718</v>
      </c>
      <c r="E3244" s="28">
        <v>45830.072129629632</v>
      </c>
      <c r="F3244" s="33" t="s">
        <v>696</v>
      </c>
      <c r="G3244" s="28">
        <v>45829.072129629632</v>
      </c>
    </row>
    <row r="3245" spans="1:7" x14ac:dyDescent="0.25">
      <c r="A3245" s="33" t="s">
        <v>10654</v>
      </c>
      <c r="B3245" s="33" t="s">
        <v>3272</v>
      </c>
      <c r="C3245" s="33" t="s">
        <v>717</v>
      </c>
      <c r="D3245" s="33" t="s">
        <v>718</v>
      </c>
      <c r="E3245" s="28">
        <v>45830.072199074071</v>
      </c>
      <c r="F3245" s="33" t="s">
        <v>696</v>
      </c>
      <c r="G3245" s="28">
        <v>45829.072199074071</v>
      </c>
    </row>
    <row r="3246" spans="1:7" x14ac:dyDescent="0.25">
      <c r="A3246" s="33" t="s">
        <v>10655</v>
      </c>
      <c r="B3246" s="33" t="s">
        <v>3264</v>
      </c>
      <c r="C3246" s="33" t="s">
        <v>717</v>
      </c>
      <c r="D3246" s="33" t="s">
        <v>718</v>
      </c>
      <c r="E3246" s="28">
        <v>45830.072245370371</v>
      </c>
      <c r="F3246" s="33" t="s">
        <v>696</v>
      </c>
      <c r="G3246" s="28">
        <v>45829.072245370371</v>
      </c>
    </row>
    <row r="3247" spans="1:7" x14ac:dyDescent="0.25">
      <c r="A3247" s="33" t="s">
        <v>10656</v>
      </c>
      <c r="B3247" s="33" t="s">
        <v>3224</v>
      </c>
      <c r="C3247" s="33" t="s">
        <v>717</v>
      </c>
      <c r="D3247" s="33" t="s">
        <v>718</v>
      </c>
      <c r="E3247" s="28">
        <v>45830.072280092594</v>
      </c>
      <c r="F3247" s="33" t="s">
        <v>696</v>
      </c>
      <c r="G3247" s="28">
        <v>45829.072280092594</v>
      </c>
    </row>
    <row r="3248" spans="1:7" x14ac:dyDescent="0.25">
      <c r="A3248" s="33" t="s">
        <v>10657</v>
      </c>
      <c r="B3248" s="33" t="s">
        <v>4495</v>
      </c>
      <c r="C3248" s="33" t="s">
        <v>717</v>
      </c>
      <c r="D3248" s="33" t="s">
        <v>718</v>
      </c>
      <c r="E3248" s="28">
        <v>45830.072384259256</v>
      </c>
      <c r="F3248" s="33" t="s">
        <v>696</v>
      </c>
      <c r="G3248" s="28">
        <v>45829.072384259256</v>
      </c>
    </row>
    <row r="3249" spans="1:7" x14ac:dyDescent="0.25">
      <c r="A3249" s="33" t="s">
        <v>10658</v>
      </c>
      <c r="B3249" s="33" t="s">
        <v>2139</v>
      </c>
      <c r="C3249" s="33" t="s">
        <v>717</v>
      </c>
      <c r="D3249" s="33" t="s">
        <v>718</v>
      </c>
      <c r="E3249" s="28">
        <v>45830.072418981479</v>
      </c>
      <c r="F3249" s="33" t="s">
        <v>696</v>
      </c>
      <c r="G3249" s="28">
        <v>45829.072418981479</v>
      </c>
    </row>
    <row r="3250" spans="1:7" x14ac:dyDescent="0.25">
      <c r="A3250" s="33" t="s">
        <v>10659</v>
      </c>
      <c r="B3250" s="33" t="s">
        <v>6200</v>
      </c>
      <c r="C3250" s="33" t="s">
        <v>717</v>
      </c>
      <c r="D3250" s="33" t="s">
        <v>718</v>
      </c>
      <c r="E3250" s="28">
        <v>45830.072453703702</v>
      </c>
      <c r="F3250" s="33" t="s">
        <v>696</v>
      </c>
      <c r="G3250" s="28">
        <v>45829.072453703702</v>
      </c>
    </row>
    <row r="3251" spans="1:7" x14ac:dyDescent="0.25">
      <c r="A3251" s="33" t="s">
        <v>10660</v>
      </c>
      <c r="B3251" s="33" t="s">
        <v>2629</v>
      </c>
      <c r="C3251" s="33" t="s">
        <v>702</v>
      </c>
      <c r="D3251" s="33" t="s">
        <v>77</v>
      </c>
      <c r="E3251" s="28">
        <v>45830.073333333334</v>
      </c>
      <c r="F3251" s="33" t="s">
        <v>696</v>
      </c>
      <c r="G3251" s="28">
        <v>45829.073333333334</v>
      </c>
    </row>
    <row r="3252" spans="1:7" x14ac:dyDescent="0.25">
      <c r="A3252" s="33" t="s">
        <v>10661</v>
      </c>
      <c r="B3252" s="33" t="s">
        <v>9179</v>
      </c>
      <c r="C3252" s="33" t="s">
        <v>699</v>
      </c>
      <c r="D3252" s="33" t="s">
        <v>712</v>
      </c>
      <c r="E3252" s="28">
        <v>45830.072500000002</v>
      </c>
      <c r="F3252" s="33" t="s">
        <v>696</v>
      </c>
      <c r="G3252" s="28">
        <v>45829.072500000002</v>
      </c>
    </row>
    <row r="3253" spans="1:7" x14ac:dyDescent="0.25">
      <c r="A3253" s="33" t="s">
        <v>10662</v>
      </c>
      <c r="B3253" s="33" t="s">
        <v>9180</v>
      </c>
      <c r="C3253" s="33" t="s">
        <v>699</v>
      </c>
      <c r="D3253" s="33" t="s">
        <v>712</v>
      </c>
      <c r="E3253" s="28">
        <v>45830.072500000002</v>
      </c>
      <c r="F3253" s="33" t="s">
        <v>696</v>
      </c>
      <c r="G3253" s="28">
        <v>45829.072500000002</v>
      </c>
    </row>
    <row r="3254" spans="1:7" x14ac:dyDescent="0.25">
      <c r="A3254" s="33" t="s">
        <v>10663</v>
      </c>
      <c r="B3254" s="33" t="s">
        <v>9181</v>
      </c>
      <c r="C3254" s="33" t="s">
        <v>699</v>
      </c>
      <c r="D3254" s="33" t="s">
        <v>712</v>
      </c>
      <c r="E3254" s="28">
        <v>45830.072557870371</v>
      </c>
      <c r="F3254" s="33" t="s">
        <v>696</v>
      </c>
      <c r="G3254" s="28">
        <v>45829.072557870371</v>
      </c>
    </row>
    <row r="3255" spans="1:7" x14ac:dyDescent="0.25">
      <c r="A3255" s="33" t="s">
        <v>10664</v>
      </c>
      <c r="B3255" s="33" t="s">
        <v>9182</v>
      </c>
      <c r="C3255" s="33" t="s">
        <v>699</v>
      </c>
      <c r="D3255" s="33" t="s">
        <v>712</v>
      </c>
      <c r="E3255" s="28">
        <v>45830.072592592594</v>
      </c>
      <c r="F3255" s="33" t="s">
        <v>696</v>
      </c>
      <c r="G3255" s="28">
        <v>45829.072592592594</v>
      </c>
    </row>
    <row r="3256" spans="1:7" x14ac:dyDescent="0.25">
      <c r="A3256" s="33" t="s">
        <v>10665</v>
      </c>
      <c r="B3256" s="33" t="s">
        <v>9183</v>
      </c>
      <c r="C3256" s="33" t="s">
        <v>699</v>
      </c>
      <c r="D3256" s="33" t="s">
        <v>712</v>
      </c>
      <c r="E3256" s="28">
        <v>45830.07267361111</v>
      </c>
      <c r="F3256" s="33" t="s">
        <v>696</v>
      </c>
      <c r="G3256" s="28">
        <v>45829.07267361111</v>
      </c>
    </row>
    <row r="3257" spans="1:7" x14ac:dyDescent="0.25">
      <c r="A3257" s="33" t="s">
        <v>10666</v>
      </c>
      <c r="B3257" s="33" t="s">
        <v>9187</v>
      </c>
      <c r="C3257" s="33" t="s">
        <v>699</v>
      </c>
      <c r="D3257" s="33" t="s">
        <v>712</v>
      </c>
      <c r="E3257" s="28">
        <v>45830.072685185187</v>
      </c>
      <c r="F3257" s="33" t="s">
        <v>696</v>
      </c>
      <c r="G3257" s="28">
        <v>45829.072685185187</v>
      </c>
    </row>
    <row r="3258" spans="1:7" x14ac:dyDescent="0.25">
      <c r="A3258" s="33" t="s">
        <v>10667</v>
      </c>
      <c r="B3258" s="33" t="s">
        <v>9188</v>
      </c>
      <c r="C3258" s="33" t="s">
        <v>699</v>
      </c>
      <c r="D3258" s="33" t="s">
        <v>712</v>
      </c>
      <c r="E3258" s="28">
        <v>45830.072754629633</v>
      </c>
      <c r="F3258" s="33" t="s">
        <v>696</v>
      </c>
      <c r="G3258" s="28">
        <v>45829.072754629633</v>
      </c>
    </row>
    <row r="3259" spans="1:7" x14ac:dyDescent="0.25">
      <c r="A3259" s="33" t="s">
        <v>10668</v>
      </c>
      <c r="B3259" s="33" t="s">
        <v>9189</v>
      </c>
      <c r="C3259" s="33" t="s">
        <v>699</v>
      </c>
      <c r="D3259" s="33" t="s">
        <v>712</v>
      </c>
      <c r="E3259" s="28">
        <v>45830.072766203702</v>
      </c>
      <c r="F3259" s="33" t="s">
        <v>696</v>
      </c>
      <c r="G3259" s="28">
        <v>45829.072766203702</v>
      </c>
    </row>
    <row r="3260" spans="1:7" x14ac:dyDescent="0.25">
      <c r="A3260" s="33" t="s">
        <v>10669</v>
      </c>
      <c r="B3260" s="33" t="s">
        <v>9190</v>
      </c>
      <c r="C3260" s="33" t="s">
        <v>699</v>
      </c>
      <c r="D3260" s="33" t="s">
        <v>712</v>
      </c>
      <c r="E3260" s="28">
        <v>45830.072824074072</v>
      </c>
      <c r="F3260" s="33" t="s">
        <v>696</v>
      </c>
      <c r="G3260" s="28">
        <v>45829.072824074072</v>
      </c>
    </row>
    <row r="3261" spans="1:7" x14ac:dyDescent="0.25">
      <c r="A3261" s="33" t="s">
        <v>10670</v>
      </c>
      <c r="B3261" s="33" t="s">
        <v>9191</v>
      </c>
      <c r="C3261" s="33" t="s">
        <v>699</v>
      </c>
      <c r="D3261" s="33" t="s">
        <v>712</v>
      </c>
      <c r="E3261" s="28">
        <v>45830.072835648149</v>
      </c>
      <c r="F3261" s="33" t="s">
        <v>696</v>
      </c>
      <c r="G3261" s="28">
        <v>45829.072835648149</v>
      </c>
    </row>
    <row r="3262" spans="1:7" x14ac:dyDescent="0.25">
      <c r="A3262" s="33" t="s">
        <v>10671</v>
      </c>
      <c r="B3262" s="33" t="s">
        <v>9192</v>
      </c>
      <c r="C3262" s="33" t="s">
        <v>699</v>
      </c>
      <c r="D3262" s="33" t="s">
        <v>712</v>
      </c>
      <c r="E3262" s="28">
        <v>45830.072962962964</v>
      </c>
      <c r="F3262" s="33" t="s">
        <v>696</v>
      </c>
      <c r="G3262" s="28">
        <v>45829.072962962964</v>
      </c>
    </row>
    <row r="3263" spans="1:7" x14ac:dyDescent="0.25">
      <c r="A3263" s="33" t="s">
        <v>10672</v>
      </c>
      <c r="B3263" s="33" t="s">
        <v>9195</v>
      </c>
      <c r="C3263" s="33" t="s">
        <v>699</v>
      </c>
      <c r="D3263" s="33" t="s">
        <v>712</v>
      </c>
      <c r="E3263" s="28">
        <v>45830.07298611111</v>
      </c>
      <c r="F3263" s="33" t="s">
        <v>696</v>
      </c>
      <c r="G3263" s="28">
        <v>45829.07298611111</v>
      </c>
    </row>
    <row r="3264" spans="1:7" x14ac:dyDescent="0.25">
      <c r="A3264" s="33" t="s">
        <v>10673</v>
      </c>
      <c r="B3264" s="33" t="s">
        <v>9196</v>
      </c>
      <c r="C3264" s="33" t="s">
        <v>699</v>
      </c>
      <c r="D3264" s="33" t="s">
        <v>712</v>
      </c>
      <c r="E3264" s="28">
        <v>45830.07303240741</v>
      </c>
      <c r="F3264" s="33" t="s">
        <v>696</v>
      </c>
      <c r="G3264" s="28">
        <v>45829.07303240741</v>
      </c>
    </row>
    <row r="3265" spans="1:7" x14ac:dyDescent="0.25">
      <c r="A3265" s="33" t="s">
        <v>10674</v>
      </c>
      <c r="B3265" s="33" t="s">
        <v>9197</v>
      </c>
      <c r="C3265" s="33" t="s">
        <v>699</v>
      </c>
      <c r="D3265" s="33" t="s">
        <v>712</v>
      </c>
      <c r="E3265" s="28">
        <v>45830.073067129626</v>
      </c>
      <c r="F3265" s="33" t="s">
        <v>696</v>
      </c>
      <c r="G3265" s="28">
        <v>45829.073067129626</v>
      </c>
    </row>
    <row r="3266" spans="1:7" x14ac:dyDescent="0.25">
      <c r="A3266" s="33" t="s">
        <v>10675</v>
      </c>
      <c r="B3266" s="33" t="s">
        <v>9261</v>
      </c>
      <c r="C3266" s="33" t="s">
        <v>699</v>
      </c>
      <c r="D3266" s="33" t="s">
        <v>712</v>
      </c>
      <c r="E3266" s="28">
        <v>45830.073125000003</v>
      </c>
      <c r="F3266" s="33" t="s">
        <v>696</v>
      </c>
      <c r="G3266" s="28">
        <v>45829.073125000003</v>
      </c>
    </row>
    <row r="3267" spans="1:7" x14ac:dyDescent="0.25">
      <c r="A3267" s="33" t="s">
        <v>10676</v>
      </c>
      <c r="B3267" s="33" t="s">
        <v>9262</v>
      </c>
      <c r="C3267" s="33" t="s">
        <v>699</v>
      </c>
      <c r="D3267" s="33" t="s">
        <v>712</v>
      </c>
      <c r="E3267" s="28">
        <v>45830.073159722226</v>
      </c>
      <c r="F3267" s="33" t="s">
        <v>696</v>
      </c>
      <c r="G3267" s="28">
        <v>45829.073159722226</v>
      </c>
    </row>
    <row r="3268" spans="1:7" x14ac:dyDescent="0.25">
      <c r="A3268" s="33" t="s">
        <v>10677</v>
      </c>
      <c r="B3268" s="33" t="s">
        <v>9263</v>
      </c>
      <c r="C3268" s="33" t="s">
        <v>699</v>
      </c>
      <c r="D3268" s="33" t="s">
        <v>712</v>
      </c>
      <c r="E3268" s="28">
        <v>45830.073263888888</v>
      </c>
      <c r="F3268" s="33" t="s">
        <v>696</v>
      </c>
      <c r="G3268" s="28">
        <v>45829.073263888888</v>
      </c>
    </row>
    <row r="3269" spans="1:7" x14ac:dyDescent="0.25">
      <c r="A3269" s="33" t="s">
        <v>10678</v>
      </c>
      <c r="B3269" s="33" t="s">
        <v>9264</v>
      </c>
      <c r="C3269" s="33" t="s">
        <v>699</v>
      </c>
      <c r="D3269" s="33" t="s">
        <v>712</v>
      </c>
      <c r="E3269" s="28">
        <v>45830.073275462964</v>
      </c>
      <c r="F3269" s="33" t="s">
        <v>696</v>
      </c>
      <c r="G3269" s="28">
        <v>45829.073275462964</v>
      </c>
    </row>
    <row r="3270" spans="1:7" x14ac:dyDescent="0.25">
      <c r="A3270" s="33" t="s">
        <v>10679</v>
      </c>
      <c r="B3270" s="33" t="s">
        <v>9265</v>
      </c>
      <c r="C3270" s="33" t="s">
        <v>699</v>
      </c>
      <c r="D3270" s="33" t="s">
        <v>712</v>
      </c>
      <c r="E3270" s="28">
        <v>45830.073321759257</v>
      </c>
      <c r="F3270" s="33" t="s">
        <v>696</v>
      </c>
      <c r="G3270" s="28">
        <v>45829.073321759257</v>
      </c>
    </row>
    <row r="3271" spans="1:7" x14ac:dyDescent="0.25">
      <c r="A3271" s="33" t="s">
        <v>10680</v>
      </c>
      <c r="B3271" s="33" t="s">
        <v>9266</v>
      </c>
      <c r="C3271" s="33" t="s">
        <v>699</v>
      </c>
      <c r="D3271" s="33" t="s">
        <v>712</v>
      </c>
      <c r="E3271" s="28">
        <v>45830.073344907411</v>
      </c>
      <c r="F3271" s="33" t="s">
        <v>696</v>
      </c>
      <c r="G3271" s="28">
        <v>45829.073344907411</v>
      </c>
    </row>
    <row r="3272" spans="1:7" x14ac:dyDescent="0.25">
      <c r="A3272" s="33" t="s">
        <v>10681</v>
      </c>
      <c r="B3272" s="33" t="s">
        <v>9267</v>
      </c>
      <c r="C3272" s="33" t="s">
        <v>699</v>
      </c>
      <c r="D3272" s="33" t="s">
        <v>712</v>
      </c>
      <c r="E3272" s="28">
        <v>45830.073414351849</v>
      </c>
      <c r="F3272" s="33" t="s">
        <v>696</v>
      </c>
      <c r="G3272" s="28">
        <v>45829.073414351849</v>
      </c>
    </row>
    <row r="3273" spans="1:7" x14ac:dyDescent="0.25">
      <c r="A3273" s="33" t="s">
        <v>10682</v>
      </c>
      <c r="B3273" s="33" t="s">
        <v>9268</v>
      </c>
      <c r="C3273" s="33" t="s">
        <v>699</v>
      </c>
      <c r="D3273" s="33" t="s">
        <v>712</v>
      </c>
      <c r="E3273" s="28">
        <v>45830.073425925926</v>
      </c>
      <c r="F3273" s="33" t="s">
        <v>696</v>
      </c>
      <c r="G3273" s="28">
        <v>45829.073425925926</v>
      </c>
    </row>
    <row r="3274" spans="1:7" x14ac:dyDescent="0.25">
      <c r="A3274" s="33" t="s">
        <v>10683</v>
      </c>
      <c r="B3274" s="33" t="s">
        <v>9269</v>
      </c>
      <c r="C3274" s="33" t="s">
        <v>699</v>
      </c>
      <c r="D3274" s="33" t="s">
        <v>712</v>
      </c>
      <c r="E3274" s="28">
        <v>45830.073483796295</v>
      </c>
      <c r="F3274" s="33" t="s">
        <v>696</v>
      </c>
      <c r="G3274" s="28">
        <v>45829.073483796295</v>
      </c>
    </row>
    <row r="3275" spans="1:7" x14ac:dyDescent="0.25">
      <c r="A3275" s="33" t="s">
        <v>10684</v>
      </c>
      <c r="B3275" s="33" t="s">
        <v>9270</v>
      </c>
      <c r="C3275" s="33" t="s">
        <v>699</v>
      </c>
      <c r="D3275" s="33" t="s">
        <v>712</v>
      </c>
      <c r="E3275" s="28">
        <v>45830.073506944442</v>
      </c>
      <c r="F3275" s="33" t="s">
        <v>696</v>
      </c>
      <c r="G3275" s="28">
        <v>45829.073506944442</v>
      </c>
    </row>
    <row r="3276" spans="1:7" x14ac:dyDescent="0.25">
      <c r="A3276" s="33" t="s">
        <v>10685</v>
      </c>
      <c r="B3276" s="33" t="s">
        <v>9271</v>
      </c>
      <c r="C3276" s="33" t="s">
        <v>699</v>
      </c>
      <c r="D3276" s="33" t="s">
        <v>712</v>
      </c>
      <c r="E3276" s="28">
        <v>45830.073541666665</v>
      </c>
      <c r="F3276" s="33" t="s">
        <v>696</v>
      </c>
      <c r="G3276" s="28">
        <v>45829.073541666665</v>
      </c>
    </row>
    <row r="3277" spans="1:7" x14ac:dyDescent="0.25">
      <c r="A3277" s="33" t="s">
        <v>10686</v>
      </c>
      <c r="B3277" s="33" t="s">
        <v>9272</v>
      </c>
      <c r="C3277" s="33" t="s">
        <v>699</v>
      </c>
      <c r="D3277" s="33" t="s">
        <v>712</v>
      </c>
      <c r="E3277" s="28">
        <v>45830.073564814818</v>
      </c>
      <c r="F3277" s="33" t="s">
        <v>696</v>
      </c>
      <c r="G3277" s="28">
        <v>45829.073564814818</v>
      </c>
    </row>
    <row r="3278" spans="1:7" x14ac:dyDescent="0.25">
      <c r="A3278" s="33" t="s">
        <v>10687</v>
      </c>
      <c r="B3278" s="33" t="s">
        <v>9273</v>
      </c>
      <c r="C3278" s="33" t="s">
        <v>699</v>
      </c>
      <c r="D3278" s="33" t="s">
        <v>712</v>
      </c>
      <c r="E3278" s="28">
        <v>45830.073634259257</v>
      </c>
      <c r="F3278" s="33" t="s">
        <v>696</v>
      </c>
      <c r="G3278" s="28">
        <v>45829.073634259257</v>
      </c>
    </row>
    <row r="3279" spans="1:7" x14ac:dyDescent="0.25">
      <c r="A3279" s="33" t="s">
        <v>10688</v>
      </c>
      <c r="B3279" s="33" t="s">
        <v>9274</v>
      </c>
      <c r="C3279" s="33" t="s">
        <v>699</v>
      </c>
      <c r="D3279" s="33" t="s">
        <v>712</v>
      </c>
      <c r="E3279" s="28">
        <v>45830.073657407411</v>
      </c>
      <c r="F3279" s="33" t="s">
        <v>696</v>
      </c>
      <c r="G3279" s="28">
        <v>45829.073657407411</v>
      </c>
    </row>
    <row r="3280" spans="1:7" x14ac:dyDescent="0.25">
      <c r="A3280" s="33" t="s">
        <v>10689</v>
      </c>
      <c r="B3280" s="33" t="s">
        <v>9275</v>
      </c>
      <c r="C3280" s="33" t="s">
        <v>699</v>
      </c>
      <c r="D3280" s="33" t="s">
        <v>712</v>
      </c>
      <c r="E3280" s="28">
        <v>45830.073703703703</v>
      </c>
      <c r="F3280" s="33" t="s">
        <v>696</v>
      </c>
      <c r="G3280" s="28">
        <v>45829.073703703703</v>
      </c>
    </row>
    <row r="3281" spans="1:7" x14ac:dyDescent="0.25">
      <c r="A3281" s="33" t="s">
        <v>10690</v>
      </c>
      <c r="B3281" s="33" t="s">
        <v>2629</v>
      </c>
      <c r="C3281" s="33" t="s">
        <v>709</v>
      </c>
      <c r="D3281" s="33" t="s">
        <v>77</v>
      </c>
      <c r="E3281" s="28">
        <v>45830.073738425926</v>
      </c>
      <c r="F3281" s="33" t="s">
        <v>696</v>
      </c>
      <c r="G3281" s="28">
        <v>45829.073738425926</v>
      </c>
    </row>
    <row r="3282" spans="1:7" x14ac:dyDescent="0.25">
      <c r="A3282" s="33" t="s">
        <v>10691</v>
      </c>
      <c r="B3282" s="33" t="s">
        <v>9259</v>
      </c>
      <c r="C3282" s="33" t="s">
        <v>699</v>
      </c>
      <c r="D3282" s="33" t="s">
        <v>712</v>
      </c>
      <c r="E3282" s="28">
        <v>45830.074108796296</v>
      </c>
      <c r="F3282" s="33" t="s">
        <v>696</v>
      </c>
      <c r="G3282" s="28">
        <v>45829.074108796296</v>
      </c>
    </row>
    <row r="3283" spans="1:7" x14ac:dyDescent="0.25">
      <c r="A3283" s="33" t="s">
        <v>10692</v>
      </c>
      <c r="B3283" s="33" t="s">
        <v>9276</v>
      </c>
      <c r="C3283" s="33" t="s">
        <v>699</v>
      </c>
      <c r="D3283" s="33" t="s">
        <v>712</v>
      </c>
      <c r="E3283" s="28">
        <v>45830.074131944442</v>
      </c>
      <c r="F3283" s="33" t="s">
        <v>696</v>
      </c>
      <c r="G3283" s="28">
        <v>45829.074131944442</v>
      </c>
    </row>
    <row r="3284" spans="1:7" x14ac:dyDescent="0.25">
      <c r="A3284" s="33" t="s">
        <v>10693</v>
      </c>
      <c r="B3284" s="33" t="s">
        <v>9277</v>
      </c>
      <c r="C3284" s="33" t="s">
        <v>699</v>
      </c>
      <c r="D3284" s="33" t="s">
        <v>712</v>
      </c>
      <c r="E3284" s="28">
        <v>45830.074166666665</v>
      </c>
      <c r="F3284" s="33" t="s">
        <v>696</v>
      </c>
      <c r="G3284" s="28">
        <v>45829.074166666665</v>
      </c>
    </row>
    <row r="3285" spans="1:7" x14ac:dyDescent="0.25">
      <c r="A3285" s="33" t="s">
        <v>10694</v>
      </c>
      <c r="B3285" s="33" t="s">
        <v>9278</v>
      </c>
      <c r="C3285" s="33" t="s">
        <v>699</v>
      </c>
      <c r="D3285" s="33" t="s">
        <v>712</v>
      </c>
      <c r="E3285" s="28">
        <v>45830.074189814812</v>
      </c>
      <c r="F3285" s="33" t="s">
        <v>696</v>
      </c>
      <c r="G3285" s="28">
        <v>45829.074189814812</v>
      </c>
    </row>
    <row r="3286" spans="1:7" x14ac:dyDescent="0.25">
      <c r="A3286" s="33" t="s">
        <v>10695</v>
      </c>
      <c r="B3286" s="33" t="s">
        <v>9279</v>
      </c>
      <c r="C3286" s="33" t="s">
        <v>699</v>
      </c>
      <c r="D3286" s="33" t="s">
        <v>712</v>
      </c>
      <c r="E3286" s="28">
        <v>45830.074247685188</v>
      </c>
      <c r="F3286" s="33" t="s">
        <v>696</v>
      </c>
      <c r="G3286" s="28">
        <v>45829.074247685188</v>
      </c>
    </row>
    <row r="3287" spans="1:7" x14ac:dyDescent="0.25">
      <c r="A3287" s="33" t="s">
        <v>10696</v>
      </c>
      <c r="B3287" s="33" t="s">
        <v>9280</v>
      </c>
      <c r="C3287" s="33" t="s">
        <v>699</v>
      </c>
      <c r="D3287" s="33" t="s">
        <v>712</v>
      </c>
      <c r="E3287" s="28">
        <v>45830.074259259258</v>
      </c>
      <c r="F3287" s="33" t="s">
        <v>696</v>
      </c>
      <c r="G3287" s="28">
        <v>45829.074259259258</v>
      </c>
    </row>
    <row r="3288" spans="1:7" x14ac:dyDescent="0.25">
      <c r="A3288" s="33" t="s">
        <v>10697</v>
      </c>
      <c r="B3288" s="33" t="s">
        <v>9281</v>
      </c>
      <c r="C3288" s="33" t="s">
        <v>699</v>
      </c>
      <c r="D3288" s="33" t="s">
        <v>712</v>
      </c>
      <c r="E3288" s="28">
        <v>45830.074305555558</v>
      </c>
      <c r="F3288" s="33" t="s">
        <v>696</v>
      </c>
      <c r="G3288" s="28">
        <v>45829.074305555558</v>
      </c>
    </row>
    <row r="3289" spans="1:7" x14ac:dyDescent="0.25">
      <c r="A3289" s="33" t="s">
        <v>10698</v>
      </c>
      <c r="B3289" s="33" t="s">
        <v>9282</v>
      </c>
      <c r="C3289" s="33" t="s">
        <v>699</v>
      </c>
      <c r="D3289" s="33" t="s">
        <v>712</v>
      </c>
      <c r="E3289" s="28">
        <v>45830.074317129627</v>
      </c>
      <c r="F3289" s="33" t="s">
        <v>696</v>
      </c>
      <c r="G3289" s="28">
        <v>45829.074317129627</v>
      </c>
    </row>
    <row r="3290" spans="1:7" x14ac:dyDescent="0.25">
      <c r="A3290" s="33" t="s">
        <v>10699</v>
      </c>
      <c r="B3290" s="33" t="s">
        <v>9283</v>
      </c>
      <c r="C3290" s="33" t="s">
        <v>699</v>
      </c>
      <c r="D3290" s="33" t="s">
        <v>712</v>
      </c>
      <c r="E3290" s="28">
        <v>45830.07435185185</v>
      </c>
      <c r="F3290" s="33" t="s">
        <v>696</v>
      </c>
      <c r="G3290" s="28">
        <v>45829.07435185185</v>
      </c>
    </row>
    <row r="3291" spans="1:7" x14ac:dyDescent="0.25">
      <c r="A3291" s="33" t="s">
        <v>10700</v>
      </c>
      <c r="B3291" s="33" t="s">
        <v>9284</v>
      </c>
      <c r="C3291" s="33" t="s">
        <v>699</v>
      </c>
      <c r="D3291" s="33" t="s">
        <v>712</v>
      </c>
      <c r="E3291" s="28">
        <v>45830.074374999997</v>
      </c>
      <c r="F3291" s="33" t="s">
        <v>696</v>
      </c>
      <c r="G3291" s="28">
        <v>45829.074374999997</v>
      </c>
    </row>
    <row r="3292" spans="1:7" x14ac:dyDescent="0.25">
      <c r="A3292" s="33" t="s">
        <v>10701</v>
      </c>
      <c r="B3292" s="33" t="s">
        <v>9285</v>
      </c>
      <c r="C3292" s="33" t="s">
        <v>699</v>
      </c>
      <c r="D3292" s="33" t="s">
        <v>712</v>
      </c>
      <c r="E3292" s="28">
        <v>45830.074456018519</v>
      </c>
      <c r="F3292" s="33" t="s">
        <v>696</v>
      </c>
      <c r="G3292" s="28">
        <v>45829.074456018519</v>
      </c>
    </row>
    <row r="3293" spans="1:7" x14ac:dyDescent="0.25">
      <c r="A3293" s="33" t="s">
        <v>10702</v>
      </c>
      <c r="B3293" s="33" t="s">
        <v>9286</v>
      </c>
      <c r="C3293" s="33" t="s">
        <v>699</v>
      </c>
      <c r="D3293" s="33" t="s">
        <v>712</v>
      </c>
      <c r="E3293" s="28">
        <v>45830.074467592596</v>
      </c>
      <c r="F3293" s="33" t="s">
        <v>696</v>
      </c>
      <c r="G3293" s="28">
        <v>45829.074467592596</v>
      </c>
    </row>
    <row r="3294" spans="1:7" x14ac:dyDescent="0.25">
      <c r="A3294" s="33" t="s">
        <v>10703</v>
      </c>
      <c r="B3294" s="33" t="s">
        <v>9287</v>
      </c>
      <c r="C3294" s="33" t="s">
        <v>699</v>
      </c>
      <c r="D3294" s="33" t="s">
        <v>712</v>
      </c>
      <c r="E3294" s="28">
        <v>45830.074513888889</v>
      </c>
      <c r="F3294" s="33" t="s">
        <v>696</v>
      </c>
      <c r="G3294" s="28">
        <v>45829.074513888889</v>
      </c>
    </row>
    <row r="3295" spans="1:7" x14ac:dyDescent="0.25">
      <c r="A3295" s="33" t="s">
        <v>10704</v>
      </c>
      <c r="B3295" s="33" t="s">
        <v>9288</v>
      </c>
      <c r="C3295" s="33" t="s">
        <v>699</v>
      </c>
      <c r="D3295" s="33" t="s">
        <v>712</v>
      </c>
      <c r="E3295" s="28">
        <v>45830.074525462966</v>
      </c>
      <c r="F3295" s="33" t="s">
        <v>696</v>
      </c>
      <c r="G3295" s="28">
        <v>45829.074525462966</v>
      </c>
    </row>
    <row r="3296" spans="1:7" x14ac:dyDescent="0.25">
      <c r="A3296" s="33" t="s">
        <v>10705</v>
      </c>
      <c r="B3296" s="33" t="s">
        <v>9289</v>
      </c>
      <c r="C3296" s="33" t="s">
        <v>699</v>
      </c>
      <c r="D3296" s="33" t="s">
        <v>712</v>
      </c>
      <c r="E3296" s="28">
        <v>45830.074571759258</v>
      </c>
      <c r="F3296" s="33" t="s">
        <v>696</v>
      </c>
      <c r="G3296" s="28">
        <v>45829.074571759258</v>
      </c>
    </row>
    <row r="3297" spans="1:7" x14ac:dyDescent="0.25">
      <c r="A3297" s="33" t="s">
        <v>10706</v>
      </c>
      <c r="B3297" s="33" t="s">
        <v>9290</v>
      </c>
      <c r="C3297" s="33" t="s">
        <v>699</v>
      </c>
      <c r="D3297" s="33" t="s">
        <v>712</v>
      </c>
      <c r="E3297" s="28">
        <v>45830.074583333335</v>
      </c>
      <c r="F3297" s="33" t="s">
        <v>696</v>
      </c>
      <c r="G3297" s="28">
        <v>45829.074583333335</v>
      </c>
    </row>
    <row r="3298" spans="1:7" x14ac:dyDescent="0.25">
      <c r="A3298" s="33" t="s">
        <v>10707</v>
      </c>
      <c r="B3298" s="33" t="s">
        <v>9291</v>
      </c>
      <c r="C3298" s="33" t="s">
        <v>699</v>
      </c>
      <c r="D3298" s="33" t="s">
        <v>712</v>
      </c>
      <c r="E3298" s="28">
        <v>45830.074618055558</v>
      </c>
      <c r="F3298" s="33" t="s">
        <v>696</v>
      </c>
      <c r="G3298" s="28">
        <v>45829.074618055558</v>
      </c>
    </row>
    <row r="3299" spans="1:7" x14ac:dyDescent="0.25">
      <c r="A3299" s="33" t="s">
        <v>10708</v>
      </c>
      <c r="B3299" s="33" t="s">
        <v>9294</v>
      </c>
      <c r="C3299" s="33" t="s">
        <v>699</v>
      </c>
      <c r="D3299" s="33" t="s">
        <v>712</v>
      </c>
      <c r="E3299" s="28">
        <v>45830.075196759259</v>
      </c>
      <c r="F3299" s="33" t="s">
        <v>696</v>
      </c>
      <c r="G3299" s="28">
        <v>45829.075196759259</v>
      </c>
    </row>
    <row r="3300" spans="1:7" x14ac:dyDescent="0.25">
      <c r="A3300" s="33" t="s">
        <v>10709</v>
      </c>
      <c r="B3300" s="33" t="s">
        <v>9292</v>
      </c>
      <c r="C3300" s="33" t="s">
        <v>699</v>
      </c>
      <c r="D3300" s="33" t="s">
        <v>712</v>
      </c>
      <c r="E3300" s="28">
        <v>45830.075266203705</v>
      </c>
      <c r="F3300" s="33" t="s">
        <v>696</v>
      </c>
      <c r="G3300" s="28">
        <v>45829.075266203705</v>
      </c>
    </row>
    <row r="3301" spans="1:7" x14ac:dyDescent="0.25">
      <c r="A3301" s="33" t="s">
        <v>10710</v>
      </c>
      <c r="B3301" s="33" t="s">
        <v>9293</v>
      </c>
      <c r="C3301" s="33" t="s">
        <v>699</v>
      </c>
      <c r="D3301" s="33" t="s">
        <v>712</v>
      </c>
      <c r="E3301" s="28">
        <v>45830.075462962966</v>
      </c>
      <c r="F3301" s="33" t="s">
        <v>696</v>
      </c>
      <c r="G3301" s="28">
        <v>45829.075462962966</v>
      </c>
    </row>
    <row r="3302" spans="1:7" x14ac:dyDescent="0.25">
      <c r="A3302" s="33" t="s">
        <v>10711</v>
      </c>
      <c r="B3302" s="33" t="s">
        <v>9226</v>
      </c>
      <c r="C3302" s="33" t="s">
        <v>699</v>
      </c>
      <c r="D3302" s="33" t="s">
        <v>712</v>
      </c>
      <c r="E3302" s="28">
        <v>45830.075868055559</v>
      </c>
      <c r="F3302" s="33" t="s">
        <v>696</v>
      </c>
      <c r="G3302" s="28">
        <v>45829.075868055559</v>
      </c>
    </row>
    <row r="3303" spans="1:7" x14ac:dyDescent="0.25">
      <c r="A3303" s="33" t="s">
        <v>10712</v>
      </c>
      <c r="B3303" s="33" t="s">
        <v>9295</v>
      </c>
      <c r="C3303" s="33" t="s">
        <v>699</v>
      </c>
      <c r="D3303" s="33" t="s">
        <v>712</v>
      </c>
      <c r="E3303" s="28">
        <v>45830.075891203705</v>
      </c>
      <c r="F3303" s="33" t="s">
        <v>696</v>
      </c>
      <c r="G3303" s="28">
        <v>45829.075891203705</v>
      </c>
    </row>
    <row r="3304" spans="1:7" x14ac:dyDescent="0.25">
      <c r="A3304" s="33" t="s">
        <v>10713</v>
      </c>
      <c r="B3304" s="33" t="s">
        <v>9296</v>
      </c>
      <c r="C3304" s="33" t="s">
        <v>699</v>
      </c>
      <c r="D3304" s="33" t="s">
        <v>712</v>
      </c>
      <c r="E3304" s="28">
        <v>45830.076157407406</v>
      </c>
      <c r="F3304" s="33" t="s">
        <v>696</v>
      </c>
      <c r="G3304" s="28">
        <v>45829.076157407406</v>
      </c>
    </row>
    <row r="3305" spans="1:7" x14ac:dyDescent="0.25">
      <c r="A3305" s="33" t="s">
        <v>10714</v>
      </c>
      <c r="B3305" s="33" t="s">
        <v>9297</v>
      </c>
      <c r="C3305" s="33" t="s">
        <v>699</v>
      </c>
      <c r="D3305" s="33" t="s">
        <v>712</v>
      </c>
      <c r="E3305" s="28">
        <v>45830.076388888891</v>
      </c>
      <c r="F3305" s="33" t="s">
        <v>696</v>
      </c>
      <c r="G3305" s="28">
        <v>45829.076388888891</v>
      </c>
    </row>
    <row r="3306" spans="1:7" x14ac:dyDescent="0.25">
      <c r="A3306" s="33" t="s">
        <v>10715</v>
      </c>
      <c r="B3306" s="33" t="s">
        <v>9298</v>
      </c>
      <c r="C3306" s="33" t="s">
        <v>699</v>
      </c>
      <c r="D3306" s="33" t="s">
        <v>712</v>
      </c>
      <c r="E3306" s="28">
        <v>45830.076516203706</v>
      </c>
      <c r="F3306" s="33" t="s">
        <v>696</v>
      </c>
      <c r="G3306" s="28">
        <v>45829.076516203706</v>
      </c>
    </row>
    <row r="3307" spans="1:7" x14ac:dyDescent="0.25">
      <c r="A3307" s="33" t="s">
        <v>10716</v>
      </c>
      <c r="B3307" s="33" t="s">
        <v>9423</v>
      </c>
      <c r="C3307" s="33" t="s">
        <v>699</v>
      </c>
      <c r="D3307" s="33" t="s">
        <v>712</v>
      </c>
      <c r="E3307" s="28">
        <v>45830.07744212963</v>
      </c>
      <c r="F3307" s="33" t="s">
        <v>696</v>
      </c>
      <c r="G3307" s="28">
        <v>45829.07744212963</v>
      </c>
    </row>
    <row r="3308" spans="1:7" x14ac:dyDescent="0.25">
      <c r="A3308" s="33" t="s">
        <v>10717</v>
      </c>
      <c r="B3308" s="33" t="s">
        <v>9424</v>
      </c>
      <c r="C3308" s="33" t="s">
        <v>699</v>
      </c>
      <c r="D3308" s="33" t="s">
        <v>712</v>
      </c>
      <c r="E3308" s="28">
        <v>45830.077465277776</v>
      </c>
      <c r="F3308" s="33" t="s">
        <v>696</v>
      </c>
      <c r="G3308" s="28">
        <v>45829.077465277776</v>
      </c>
    </row>
    <row r="3309" spans="1:7" x14ac:dyDescent="0.25">
      <c r="A3309" s="33" t="s">
        <v>10718</v>
      </c>
      <c r="B3309" s="33" t="s">
        <v>9538</v>
      </c>
      <c r="C3309" s="33" t="s">
        <v>699</v>
      </c>
      <c r="D3309" s="33" t="s">
        <v>712</v>
      </c>
      <c r="E3309" s="28">
        <v>45830.077581018515</v>
      </c>
      <c r="F3309" s="33" t="s">
        <v>696</v>
      </c>
      <c r="G3309" s="28">
        <v>45829.077581018515</v>
      </c>
    </row>
    <row r="3310" spans="1:7" x14ac:dyDescent="0.25">
      <c r="A3310" s="33" t="s">
        <v>10719</v>
      </c>
      <c r="B3310" s="33" t="s">
        <v>9539</v>
      </c>
      <c r="C3310" s="33" t="s">
        <v>699</v>
      </c>
      <c r="D3310" s="33" t="s">
        <v>712</v>
      </c>
      <c r="E3310" s="28">
        <v>45830.077673611115</v>
      </c>
      <c r="F3310" s="33" t="s">
        <v>696</v>
      </c>
      <c r="G3310" s="28">
        <v>45829.077673611115</v>
      </c>
    </row>
    <row r="3311" spans="1:7" x14ac:dyDescent="0.25">
      <c r="A3311" s="33" t="s">
        <v>10720</v>
      </c>
      <c r="B3311" s="33" t="s">
        <v>9299</v>
      </c>
      <c r="C3311" s="33" t="s">
        <v>699</v>
      </c>
      <c r="D3311" s="33" t="s">
        <v>712</v>
      </c>
      <c r="E3311" s="28">
        <v>45830.078032407408</v>
      </c>
      <c r="F3311" s="33" t="s">
        <v>696</v>
      </c>
      <c r="G3311" s="28">
        <v>45829.078032407408</v>
      </c>
    </row>
    <row r="3312" spans="1:7" x14ac:dyDescent="0.25">
      <c r="A3312" s="33" t="s">
        <v>10721</v>
      </c>
      <c r="B3312" s="33" t="s">
        <v>9300</v>
      </c>
      <c r="C3312" s="33" t="s">
        <v>699</v>
      </c>
      <c r="D3312" s="33" t="s">
        <v>712</v>
      </c>
      <c r="E3312" s="28">
        <v>45830.078055555554</v>
      </c>
      <c r="F3312" s="33" t="s">
        <v>696</v>
      </c>
      <c r="G3312" s="28">
        <v>45829.078055555554</v>
      </c>
    </row>
    <row r="3313" spans="1:7" x14ac:dyDescent="0.25">
      <c r="A3313" s="33" t="s">
        <v>10722</v>
      </c>
      <c r="B3313" s="33" t="s">
        <v>9303</v>
      </c>
      <c r="C3313" s="33" t="s">
        <v>699</v>
      </c>
      <c r="D3313" s="33" t="s">
        <v>712</v>
      </c>
      <c r="E3313" s="28">
        <v>45830.078206018516</v>
      </c>
      <c r="F3313" s="33" t="s">
        <v>696</v>
      </c>
      <c r="G3313" s="28">
        <v>45829.078206018516</v>
      </c>
    </row>
    <row r="3314" spans="1:7" x14ac:dyDescent="0.25">
      <c r="A3314" s="33" t="s">
        <v>10723</v>
      </c>
      <c r="B3314" s="33" t="s">
        <v>9304</v>
      </c>
      <c r="C3314" s="33" t="s">
        <v>699</v>
      </c>
      <c r="D3314" s="33" t="s">
        <v>712</v>
      </c>
      <c r="E3314" s="28">
        <v>45830.078229166669</v>
      </c>
      <c r="F3314" s="33" t="s">
        <v>696</v>
      </c>
      <c r="G3314" s="28">
        <v>45829.078229166669</v>
      </c>
    </row>
    <row r="3315" spans="1:7" x14ac:dyDescent="0.25">
      <c r="A3315" s="33" t="s">
        <v>10724</v>
      </c>
      <c r="B3315" s="33" t="s">
        <v>9306</v>
      </c>
      <c r="C3315" s="33" t="s">
        <v>699</v>
      </c>
      <c r="D3315" s="33" t="s">
        <v>712</v>
      </c>
      <c r="E3315" s="28">
        <v>45830.078483796293</v>
      </c>
      <c r="F3315" s="33" t="s">
        <v>696</v>
      </c>
      <c r="G3315" s="28">
        <v>45829.078483796293</v>
      </c>
    </row>
    <row r="3316" spans="1:7" x14ac:dyDescent="0.25">
      <c r="A3316" s="33" t="s">
        <v>10725</v>
      </c>
      <c r="B3316" s="33" t="s">
        <v>9307</v>
      </c>
      <c r="C3316" s="33" t="s">
        <v>699</v>
      </c>
      <c r="D3316" s="33" t="s">
        <v>712</v>
      </c>
      <c r="E3316" s="28">
        <v>45830.07849537037</v>
      </c>
      <c r="F3316" s="33" t="s">
        <v>696</v>
      </c>
      <c r="G3316" s="28">
        <v>45829.07849537037</v>
      </c>
    </row>
    <row r="3317" spans="1:7" x14ac:dyDescent="0.25">
      <c r="A3317" s="33" t="s">
        <v>10726</v>
      </c>
      <c r="B3317" s="33" t="s">
        <v>9308</v>
      </c>
      <c r="C3317" s="33" t="s">
        <v>699</v>
      </c>
      <c r="D3317" s="33" t="s">
        <v>712</v>
      </c>
      <c r="E3317" s="28">
        <v>45830.078668981485</v>
      </c>
      <c r="F3317" s="33" t="s">
        <v>696</v>
      </c>
      <c r="G3317" s="28">
        <v>45829.078668981485</v>
      </c>
    </row>
    <row r="3318" spans="1:7" x14ac:dyDescent="0.25">
      <c r="A3318" s="33" t="s">
        <v>10727</v>
      </c>
      <c r="B3318" s="33" t="s">
        <v>8634</v>
      </c>
      <c r="C3318" s="33" t="s">
        <v>694</v>
      </c>
      <c r="D3318" s="33" t="s">
        <v>695</v>
      </c>
      <c r="E3318" s="28">
        <v>45830.079027777778</v>
      </c>
      <c r="F3318" s="33" t="s">
        <v>696</v>
      </c>
      <c r="G3318" s="28">
        <v>45829.079027777778</v>
      </c>
    </row>
    <row r="3319" spans="1:7" x14ac:dyDescent="0.25">
      <c r="A3319" s="33" t="s">
        <v>10728</v>
      </c>
      <c r="B3319" s="33" t="s">
        <v>3795</v>
      </c>
      <c r="C3319" s="33" t="s">
        <v>694</v>
      </c>
      <c r="D3319" s="33" t="s">
        <v>695</v>
      </c>
      <c r="E3319" s="28">
        <v>45830.079074074078</v>
      </c>
      <c r="F3319" s="33" t="s">
        <v>696</v>
      </c>
      <c r="G3319" s="28">
        <v>45829.079074074078</v>
      </c>
    </row>
    <row r="3320" spans="1:7" x14ac:dyDescent="0.25">
      <c r="A3320" s="33" t="s">
        <v>10729</v>
      </c>
      <c r="B3320" s="33" t="s">
        <v>3720</v>
      </c>
      <c r="C3320" s="33" t="s">
        <v>702</v>
      </c>
      <c r="D3320" s="33" t="s">
        <v>77</v>
      </c>
      <c r="E3320" s="28">
        <v>45830.085266203707</v>
      </c>
      <c r="F3320" s="33" t="s">
        <v>696</v>
      </c>
      <c r="G3320" s="28">
        <v>45829.085266203707</v>
      </c>
    </row>
    <row r="3321" spans="1:7" x14ac:dyDescent="0.25">
      <c r="A3321" s="33" t="s">
        <v>10730</v>
      </c>
      <c r="B3321" s="33" t="s">
        <v>9104</v>
      </c>
      <c r="C3321" s="33" t="s">
        <v>699</v>
      </c>
      <c r="D3321" s="33" t="s">
        <v>698</v>
      </c>
      <c r="E3321" s="28">
        <v>45830.085381944446</v>
      </c>
      <c r="F3321" s="33" t="s">
        <v>696</v>
      </c>
      <c r="G3321" s="28">
        <v>45829.085381944446</v>
      </c>
    </row>
    <row r="3322" spans="1:7" x14ac:dyDescent="0.25">
      <c r="A3322" s="33" t="s">
        <v>10731</v>
      </c>
      <c r="B3322" s="33" t="s">
        <v>9076</v>
      </c>
      <c r="C3322" s="33" t="s">
        <v>699</v>
      </c>
      <c r="D3322" s="33" t="s">
        <v>698</v>
      </c>
      <c r="E3322" s="28">
        <v>45830.085451388892</v>
      </c>
      <c r="F3322" s="33" t="s">
        <v>696</v>
      </c>
      <c r="G3322" s="28">
        <v>45829.085451388892</v>
      </c>
    </row>
    <row r="3323" spans="1:7" x14ac:dyDescent="0.25">
      <c r="A3323" s="33" t="s">
        <v>10732</v>
      </c>
      <c r="B3323" s="33" t="s">
        <v>3720</v>
      </c>
      <c r="C3323" s="33" t="s">
        <v>709</v>
      </c>
      <c r="D3323" s="33" t="s">
        <v>77</v>
      </c>
      <c r="E3323" s="28">
        <v>45830.085543981484</v>
      </c>
      <c r="F3323" s="33" t="s">
        <v>696</v>
      </c>
      <c r="G3323" s="28">
        <v>45829.085543981484</v>
      </c>
    </row>
    <row r="3324" spans="1:7" x14ac:dyDescent="0.25">
      <c r="A3324" s="33" t="s">
        <v>10733</v>
      </c>
      <c r="B3324" s="33" t="s">
        <v>3209</v>
      </c>
      <c r="C3324" s="33" t="s">
        <v>702</v>
      </c>
      <c r="D3324" s="33" t="s">
        <v>77</v>
      </c>
      <c r="E3324" s="28">
        <v>45830.07298611111</v>
      </c>
      <c r="F3324" s="33" t="s">
        <v>696</v>
      </c>
      <c r="G3324" s="28">
        <v>45829.07298611111</v>
      </c>
    </row>
    <row r="3325" spans="1:7" x14ac:dyDescent="0.25">
      <c r="A3325" s="33" t="s">
        <v>10734</v>
      </c>
      <c r="B3325" s="33" t="s">
        <v>6137</v>
      </c>
      <c r="C3325" s="33" t="s">
        <v>702</v>
      </c>
      <c r="D3325" s="33" t="s">
        <v>77</v>
      </c>
      <c r="E3325" s="28">
        <v>45830.092719907407</v>
      </c>
      <c r="F3325" s="33" t="s">
        <v>696</v>
      </c>
      <c r="G3325" s="28">
        <v>45829.092719907407</v>
      </c>
    </row>
    <row r="3326" spans="1:7" x14ac:dyDescent="0.25">
      <c r="A3326" s="33" t="s">
        <v>10735</v>
      </c>
      <c r="B3326" s="33" t="s">
        <v>9967</v>
      </c>
      <c r="C3326" s="33" t="s">
        <v>702</v>
      </c>
      <c r="D3326" s="33" t="s">
        <v>77</v>
      </c>
      <c r="E3326" s="28">
        <v>45830.093206018515</v>
      </c>
      <c r="F3326" s="33" t="s">
        <v>696</v>
      </c>
      <c r="G3326" s="28">
        <v>45829.093206018515</v>
      </c>
    </row>
    <row r="3327" spans="1:7" x14ac:dyDescent="0.25">
      <c r="A3327" s="33" t="s">
        <v>10736</v>
      </c>
      <c r="B3327" s="33" t="s">
        <v>4600</v>
      </c>
      <c r="C3327" s="33" t="s">
        <v>699</v>
      </c>
      <c r="D3327" s="33" t="s">
        <v>710</v>
      </c>
      <c r="E3327" s="28">
        <v>45830.093298611115</v>
      </c>
      <c r="F3327" s="33" t="s">
        <v>696</v>
      </c>
      <c r="G3327" s="28">
        <v>45829.093298611115</v>
      </c>
    </row>
    <row r="3328" spans="1:7" x14ac:dyDescent="0.25">
      <c r="A3328" s="33" t="s">
        <v>10737</v>
      </c>
      <c r="B3328" s="33" t="s">
        <v>3574</v>
      </c>
      <c r="C3328" s="33" t="s">
        <v>699</v>
      </c>
      <c r="D3328" s="33" t="s">
        <v>710</v>
      </c>
      <c r="E3328" s="28">
        <v>45830.093368055554</v>
      </c>
      <c r="F3328" s="33" t="s">
        <v>696</v>
      </c>
      <c r="G3328" s="28">
        <v>45829.093368055554</v>
      </c>
    </row>
    <row r="3329" spans="1:7" x14ac:dyDescent="0.25">
      <c r="A3329" s="33" t="s">
        <v>10738</v>
      </c>
      <c r="B3329" s="33" t="s">
        <v>3576</v>
      </c>
      <c r="C3329" s="33" t="s">
        <v>699</v>
      </c>
      <c r="D3329" s="33" t="s">
        <v>710</v>
      </c>
      <c r="E3329" s="28">
        <v>45830.093460648146</v>
      </c>
      <c r="F3329" s="33" t="s">
        <v>696</v>
      </c>
      <c r="G3329" s="28">
        <v>45829.093460648146</v>
      </c>
    </row>
    <row r="3330" spans="1:7" x14ac:dyDescent="0.25">
      <c r="A3330" s="33" t="s">
        <v>10739</v>
      </c>
      <c r="B3330" s="33" t="s">
        <v>3633</v>
      </c>
      <c r="C3330" s="33" t="s">
        <v>699</v>
      </c>
      <c r="D3330" s="33" t="s">
        <v>710</v>
      </c>
      <c r="E3330" s="28">
        <v>45830.093935185185</v>
      </c>
      <c r="F3330" s="33" t="s">
        <v>696</v>
      </c>
      <c r="G3330" s="28">
        <v>45829.093935185185</v>
      </c>
    </row>
    <row r="3331" spans="1:7" x14ac:dyDescent="0.25">
      <c r="A3331" s="33" t="s">
        <v>10740</v>
      </c>
      <c r="B3331" s="33" t="s">
        <v>3615</v>
      </c>
      <c r="C3331" s="33" t="s">
        <v>699</v>
      </c>
      <c r="D3331" s="33" t="s">
        <v>710</v>
      </c>
      <c r="E3331" s="28">
        <v>45830.094317129631</v>
      </c>
      <c r="F3331" s="33" t="s">
        <v>696</v>
      </c>
      <c r="G3331" s="28">
        <v>45829.094317129631</v>
      </c>
    </row>
    <row r="3332" spans="1:7" x14ac:dyDescent="0.25">
      <c r="A3332" s="33" t="s">
        <v>10741</v>
      </c>
      <c r="B3332" s="33" t="s">
        <v>5565</v>
      </c>
      <c r="C3332" s="33" t="s">
        <v>717</v>
      </c>
      <c r="D3332" s="33" t="s">
        <v>718</v>
      </c>
      <c r="E3332" s="28">
        <v>45830.099953703706</v>
      </c>
      <c r="F3332" s="33" t="s">
        <v>696</v>
      </c>
      <c r="G3332" s="28">
        <v>45829.099953703706</v>
      </c>
    </row>
    <row r="3333" spans="1:7" x14ac:dyDescent="0.25">
      <c r="A3333" s="33" t="s">
        <v>10742</v>
      </c>
      <c r="B3333" s="33" t="s">
        <v>5749</v>
      </c>
      <c r="C3333" s="33" t="s">
        <v>709</v>
      </c>
      <c r="D3333" s="33" t="s">
        <v>77</v>
      </c>
      <c r="E3333" s="28">
        <v>45830.105324074073</v>
      </c>
      <c r="F3333" s="33" t="s">
        <v>696</v>
      </c>
      <c r="G3333" s="28">
        <v>45829.105324074073</v>
      </c>
    </row>
    <row r="3334" spans="1:7" x14ac:dyDescent="0.25">
      <c r="A3334" s="33" t="s">
        <v>10743</v>
      </c>
      <c r="B3334" s="33" t="s">
        <v>5763</v>
      </c>
      <c r="C3334" s="33" t="s">
        <v>709</v>
      </c>
      <c r="D3334" s="33" t="s">
        <v>77</v>
      </c>
      <c r="E3334" s="28">
        <v>45830.105520833335</v>
      </c>
      <c r="F3334" s="33" t="s">
        <v>696</v>
      </c>
      <c r="G3334" s="28">
        <v>45829.105520833335</v>
      </c>
    </row>
    <row r="3335" spans="1:7" x14ac:dyDescent="0.25">
      <c r="A3335" s="33" t="s">
        <v>10744</v>
      </c>
      <c r="B3335" s="33" t="s">
        <v>1779</v>
      </c>
      <c r="C3335" s="33" t="s">
        <v>709</v>
      </c>
      <c r="D3335" s="33" t="s">
        <v>77</v>
      </c>
      <c r="E3335" s="28">
        <v>45830.10565972222</v>
      </c>
      <c r="F3335" s="33" t="s">
        <v>696</v>
      </c>
      <c r="G3335" s="28">
        <v>45829.10565972222</v>
      </c>
    </row>
    <row r="3336" spans="1:7" x14ac:dyDescent="0.25">
      <c r="A3336" s="33" t="s">
        <v>10745</v>
      </c>
      <c r="B3336" s="33" t="s">
        <v>3270</v>
      </c>
      <c r="C3336" s="33" t="s">
        <v>702</v>
      </c>
      <c r="D3336" s="33" t="s">
        <v>77</v>
      </c>
      <c r="E3336" s="28">
        <v>45830.105763888889</v>
      </c>
      <c r="F3336" s="33" t="s">
        <v>696</v>
      </c>
      <c r="G3336" s="28">
        <v>45829.105763888889</v>
      </c>
    </row>
    <row r="3337" spans="1:7" x14ac:dyDescent="0.25">
      <c r="A3337" s="33" t="s">
        <v>10746</v>
      </c>
      <c r="B3337" s="33" t="s">
        <v>3268</v>
      </c>
      <c r="C3337" s="33" t="s">
        <v>702</v>
      </c>
      <c r="D3337" s="33" t="s">
        <v>77</v>
      </c>
      <c r="E3337" s="28">
        <v>45830.105856481481</v>
      </c>
      <c r="F3337" s="33" t="s">
        <v>696</v>
      </c>
      <c r="G3337" s="28">
        <v>45829.105856481481</v>
      </c>
    </row>
    <row r="3338" spans="1:7" x14ac:dyDescent="0.25">
      <c r="A3338" s="33" t="s">
        <v>10747</v>
      </c>
      <c r="B3338" s="33" t="s">
        <v>3266</v>
      </c>
      <c r="C3338" s="33" t="s">
        <v>702</v>
      </c>
      <c r="D3338" s="33" t="s">
        <v>77</v>
      </c>
      <c r="E3338" s="28">
        <v>45830.105902777781</v>
      </c>
      <c r="F3338" s="33" t="s">
        <v>696</v>
      </c>
      <c r="G3338" s="28">
        <v>45829.105902777781</v>
      </c>
    </row>
    <row r="3339" spans="1:7" x14ac:dyDescent="0.25">
      <c r="A3339" s="33" t="s">
        <v>10748</v>
      </c>
      <c r="B3339" s="33" t="s">
        <v>3272</v>
      </c>
      <c r="C3339" s="33" t="s">
        <v>702</v>
      </c>
      <c r="D3339" s="33" t="s">
        <v>77</v>
      </c>
      <c r="E3339" s="28">
        <v>45830.105949074074</v>
      </c>
      <c r="F3339" s="33" t="s">
        <v>696</v>
      </c>
      <c r="G3339" s="28">
        <v>45829.105949074074</v>
      </c>
    </row>
    <row r="3340" spans="1:7" x14ac:dyDescent="0.25">
      <c r="A3340" s="33" t="s">
        <v>10749</v>
      </c>
      <c r="B3340" s="33" t="s">
        <v>3264</v>
      </c>
      <c r="C3340" s="33" t="s">
        <v>702</v>
      </c>
      <c r="D3340" s="33" t="s">
        <v>77</v>
      </c>
      <c r="E3340" s="28">
        <v>45830.10601851852</v>
      </c>
      <c r="F3340" s="33" t="s">
        <v>696</v>
      </c>
      <c r="G3340" s="28">
        <v>45829.10601851852</v>
      </c>
    </row>
    <row r="3341" spans="1:7" x14ac:dyDescent="0.25">
      <c r="A3341" s="33" t="s">
        <v>10750</v>
      </c>
      <c r="B3341" s="33" t="s">
        <v>3224</v>
      </c>
      <c r="C3341" s="33" t="s">
        <v>702</v>
      </c>
      <c r="D3341" s="33" t="s">
        <v>77</v>
      </c>
      <c r="E3341" s="28">
        <v>45830.106053240743</v>
      </c>
      <c r="F3341" s="33" t="s">
        <v>696</v>
      </c>
      <c r="G3341" s="28">
        <v>45829.106053240743</v>
      </c>
    </row>
    <row r="3342" spans="1:7" x14ac:dyDescent="0.25">
      <c r="A3342" s="33" t="s">
        <v>10751</v>
      </c>
      <c r="B3342" s="33" t="s">
        <v>3274</v>
      </c>
      <c r="C3342" s="33" t="s">
        <v>702</v>
      </c>
      <c r="D3342" s="33" t="s">
        <v>77</v>
      </c>
      <c r="E3342" s="28">
        <v>45830.10670138889</v>
      </c>
      <c r="F3342" s="33" t="s">
        <v>696</v>
      </c>
      <c r="G3342" s="28">
        <v>45829.10670138889</v>
      </c>
    </row>
    <row r="3343" spans="1:7" x14ac:dyDescent="0.25">
      <c r="A3343" s="33" t="s">
        <v>10752</v>
      </c>
      <c r="B3343" s="33" t="s">
        <v>8584</v>
      </c>
      <c r="C3343" s="33" t="s">
        <v>704</v>
      </c>
      <c r="D3343" s="33" t="s">
        <v>720</v>
      </c>
      <c r="E3343" s="28">
        <v>45830.106817129628</v>
      </c>
      <c r="F3343" s="33" t="s">
        <v>696</v>
      </c>
      <c r="G3343" s="28">
        <v>45829.106817129628</v>
      </c>
    </row>
    <row r="3344" spans="1:7" x14ac:dyDescent="0.25">
      <c r="A3344" s="33" t="s">
        <v>10753</v>
      </c>
      <c r="B3344" s="33" t="s">
        <v>8579</v>
      </c>
      <c r="C3344" s="33" t="s">
        <v>704</v>
      </c>
      <c r="D3344" s="33" t="s">
        <v>720</v>
      </c>
      <c r="E3344" s="28">
        <v>45830.106909722221</v>
      </c>
      <c r="F3344" s="33" t="s">
        <v>696</v>
      </c>
      <c r="G3344" s="28">
        <v>45829.106909722221</v>
      </c>
    </row>
    <row r="3345" spans="1:7" x14ac:dyDescent="0.25">
      <c r="A3345" s="33" t="s">
        <v>10754</v>
      </c>
      <c r="B3345" s="33" t="s">
        <v>8584</v>
      </c>
      <c r="C3345" s="33" t="s">
        <v>707</v>
      </c>
      <c r="D3345" s="33" t="s">
        <v>720</v>
      </c>
      <c r="E3345" s="28">
        <v>45830.107187499998</v>
      </c>
      <c r="F3345" s="33" t="s">
        <v>696</v>
      </c>
      <c r="G3345" s="28">
        <v>45829.107187499998</v>
      </c>
    </row>
    <row r="3346" spans="1:7" x14ac:dyDescent="0.25">
      <c r="A3346" s="33" t="s">
        <v>10755</v>
      </c>
      <c r="B3346" s="33" t="s">
        <v>8579</v>
      </c>
      <c r="C3346" s="33" t="s">
        <v>707</v>
      </c>
      <c r="D3346" s="33" t="s">
        <v>720</v>
      </c>
      <c r="E3346" s="28">
        <v>45830.107268518521</v>
      </c>
      <c r="F3346" s="33" t="s">
        <v>696</v>
      </c>
      <c r="G3346" s="28">
        <v>45829.107268518521</v>
      </c>
    </row>
    <row r="3347" spans="1:7" x14ac:dyDescent="0.25">
      <c r="A3347" s="33" t="s">
        <v>10756</v>
      </c>
      <c r="B3347" s="33" t="s">
        <v>3258</v>
      </c>
      <c r="C3347" s="33" t="s">
        <v>717</v>
      </c>
      <c r="D3347" s="33" t="s">
        <v>718</v>
      </c>
      <c r="E3347" s="28">
        <v>45830.111296296294</v>
      </c>
      <c r="F3347" s="33" t="s">
        <v>696</v>
      </c>
      <c r="G3347" s="28">
        <v>45829.111296296294</v>
      </c>
    </row>
    <row r="3348" spans="1:7" x14ac:dyDescent="0.25">
      <c r="A3348" s="33" t="s">
        <v>10757</v>
      </c>
      <c r="B3348" s="33" t="s">
        <v>2186</v>
      </c>
      <c r="C3348" s="33" t="s">
        <v>717</v>
      </c>
      <c r="D3348" s="33" t="s">
        <v>718</v>
      </c>
      <c r="E3348" s="28">
        <v>45830.111400462964</v>
      </c>
      <c r="F3348" s="33" t="s">
        <v>696</v>
      </c>
      <c r="G3348" s="28">
        <v>45829.111400462964</v>
      </c>
    </row>
    <row r="3349" spans="1:7" x14ac:dyDescent="0.25">
      <c r="A3349" s="33" t="s">
        <v>10758</v>
      </c>
      <c r="B3349" s="33" t="s">
        <v>2227</v>
      </c>
      <c r="C3349" s="33" t="s">
        <v>709</v>
      </c>
      <c r="D3349" s="33" t="s">
        <v>77</v>
      </c>
      <c r="E3349" s="28">
        <v>45830.115798611114</v>
      </c>
      <c r="F3349" s="33" t="s">
        <v>696</v>
      </c>
      <c r="G3349" s="28">
        <v>45829.115798611114</v>
      </c>
    </row>
    <row r="3350" spans="1:7" x14ac:dyDescent="0.25">
      <c r="A3350" s="33" t="s">
        <v>10759</v>
      </c>
      <c r="B3350" s="33" t="s">
        <v>9320</v>
      </c>
      <c r="C3350" s="33" t="s">
        <v>699</v>
      </c>
      <c r="D3350" s="33" t="s">
        <v>715</v>
      </c>
      <c r="E3350" s="28">
        <v>45830.118518518517</v>
      </c>
      <c r="F3350" s="33" t="s">
        <v>696</v>
      </c>
      <c r="G3350" s="28">
        <v>45829.118518518517</v>
      </c>
    </row>
    <row r="3351" spans="1:7" x14ac:dyDescent="0.25">
      <c r="A3351" s="33" t="s">
        <v>10760</v>
      </c>
      <c r="B3351" s="33" t="s">
        <v>2609</v>
      </c>
      <c r="C3351" s="33" t="s">
        <v>699</v>
      </c>
      <c r="D3351" s="33" t="s">
        <v>698</v>
      </c>
      <c r="E3351" s="28">
        <v>45830.119780092595</v>
      </c>
      <c r="F3351" s="33" t="s">
        <v>696</v>
      </c>
      <c r="G3351" s="28">
        <v>45829.119780092595</v>
      </c>
    </row>
    <row r="3352" spans="1:7" x14ac:dyDescent="0.25">
      <c r="A3352" s="33" t="s">
        <v>10761</v>
      </c>
      <c r="B3352" s="33" t="s">
        <v>9455</v>
      </c>
      <c r="C3352" s="33" t="s">
        <v>699</v>
      </c>
      <c r="D3352" s="33" t="s">
        <v>700</v>
      </c>
      <c r="E3352" s="28">
        <v>45830.126203703701</v>
      </c>
      <c r="F3352" s="33" t="s">
        <v>696</v>
      </c>
      <c r="G3352" s="28">
        <v>45829.126203703701</v>
      </c>
    </row>
    <row r="3353" spans="1:7" x14ac:dyDescent="0.25">
      <c r="A3353" s="33" t="s">
        <v>10762</v>
      </c>
      <c r="B3353" s="33" t="s">
        <v>9456</v>
      </c>
      <c r="C3353" s="33" t="s">
        <v>699</v>
      </c>
      <c r="D3353" s="33" t="s">
        <v>700</v>
      </c>
      <c r="E3353" s="28">
        <v>45830.126226851855</v>
      </c>
      <c r="F3353" s="33" t="s">
        <v>696</v>
      </c>
      <c r="G3353" s="28">
        <v>45829.126226851855</v>
      </c>
    </row>
    <row r="3354" spans="1:7" x14ac:dyDescent="0.25">
      <c r="A3354" s="33" t="s">
        <v>10763</v>
      </c>
      <c r="B3354" s="33" t="s">
        <v>8548</v>
      </c>
      <c r="C3354" s="33" t="s">
        <v>699</v>
      </c>
      <c r="D3354" s="33" t="s">
        <v>700</v>
      </c>
      <c r="E3354" s="28">
        <v>45830.126319444447</v>
      </c>
      <c r="F3354" s="33" t="s">
        <v>696</v>
      </c>
      <c r="G3354" s="28">
        <v>45829.126319444447</v>
      </c>
    </row>
    <row r="3355" spans="1:7" x14ac:dyDescent="0.25">
      <c r="A3355" s="33" t="s">
        <v>10764</v>
      </c>
      <c r="B3355" s="33" t="s">
        <v>8210</v>
      </c>
      <c r="C3355" s="33" t="s">
        <v>699</v>
      </c>
      <c r="D3355" s="33" t="s">
        <v>714</v>
      </c>
      <c r="E3355" s="28">
        <v>45830.127372685187</v>
      </c>
      <c r="F3355" s="33" t="s">
        <v>696</v>
      </c>
      <c r="G3355" s="28">
        <v>45829.127372685187</v>
      </c>
    </row>
    <row r="3356" spans="1:7" x14ac:dyDescent="0.25">
      <c r="A3356" s="33" t="s">
        <v>10765</v>
      </c>
      <c r="B3356" s="33" t="s">
        <v>6306</v>
      </c>
      <c r="C3356" s="33" t="s">
        <v>694</v>
      </c>
      <c r="D3356" s="33" t="s">
        <v>695</v>
      </c>
      <c r="E3356" s="28">
        <v>45830.128125000003</v>
      </c>
      <c r="F3356" s="33" t="s">
        <v>696</v>
      </c>
      <c r="G3356" s="28">
        <v>45829.128125000003</v>
      </c>
    </row>
    <row r="3357" spans="1:7" x14ac:dyDescent="0.25">
      <c r="A3357" s="33" t="s">
        <v>10766</v>
      </c>
      <c r="B3357" s="33" t="s">
        <v>5572</v>
      </c>
      <c r="C3357" s="33" t="s">
        <v>717</v>
      </c>
      <c r="D3357" s="33" t="s">
        <v>718</v>
      </c>
      <c r="E3357" s="28">
        <v>45830.129733796297</v>
      </c>
      <c r="F3357" s="33" t="s">
        <v>696</v>
      </c>
      <c r="G3357" s="28">
        <v>45829.129733796297</v>
      </c>
    </row>
    <row r="3358" spans="1:7" x14ac:dyDescent="0.25">
      <c r="A3358" s="33" t="s">
        <v>10767</v>
      </c>
      <c r="B3358" s="33" t="s">
        <v>9103</v>
      </c>
      <c r="C3358" s="33" t="s">
        <v>699</v>
      </c>
      <c r="D3358" s="33" t="s">
        <v>711</v>
      </c>
      <c r="E3358" s="28">
        <v>45830.130462962959</v>
      </c>
      <c r="F3358" s="33" t="s">
        <v>696</v>
      </c>
      <c r="G3358" s="28">
        <v>45829.130462962959</v>
      </c>
    </row>
    <row r="3359" spans="1:7" x14ac:dyDescent="0.25">
      <c r="A3359" s="33" t="s">
        <v>10768</v>
      </c>
      <c r="B3359" s="33" t="s">
        <v>9105</v>
      </c>
      <c r="C3359" s="33" t="s">
        <v>699</v>
      </c>
      <c r="D3359" s="33" t="s">
        <v>711</v>
      </c>
      <c r="E3359" s="28">
        <v>45830.130509259259</v>
      </c>
      <c r="F3359" s="33" t="s">
        <v>696</v>
      </c>
      <c r="G3359" s="28">
        <v>45829.130509259259</v>
      </c>
    </row>
    <row r="3360" spans="1:7" x14ac:dyDescent="0.25">
      <c r="A3360" s="33" t="s">
        <v>10769</v>
      </c>
      <c r="B3360" s="33" t="s">
        <v>9101</v>
      </c>
      <c r="C3360" s="33" t="s">
        <v>699</v>
      </c>
      <c r="D3360" s="33" t="s">
        <v>711</v>
      </c>
      <c r="E3360" s="28">
        <v>45830.130555555559</v>
      </c>
      <c r="F3360" s="33" t="s">
        <v>696</v>
      </c>
      <c r="G3360" s="28">
        <v>45829.130555555559</v>
      </c>
    </row>
    <row r="3361" spans="1:7" x14ac:dyDescent="0.25">
      <c r="A3361" s="33" t="s">
        <v>10770</v>
      </c>
      <c r="B3361" s="33" t="s">
        <v>9100</v>
      </c>
      <c r="C3361" s="33" t="s">
        <v>699</v>
      </c>
      <c r="D3361" s="33" t="s">
        <v>711</v>
      </c>
      <c r="E3361" s="28">
        <v>45830.130601851852</v>
      </c>
      <c r="F3361" s="33" t="s">
        <v>696</v>
      </c>
      <c r="G3361" s="28">
        <v>45829.130601851852</v>
      </c>
    </row>
    <row r="3362" spans="1:7" x14ac:dyDescent="0.25">
      <c r="A3362" s="33" t="s">
        <v>10771</v>
      </c>
      <c r="B3362" s="33" t="s">
        <v>9099</v>
      </c>
      <c r="C3362" s="33" t="s">
        <v>699</v>
      </c>
      <c r="D3362" s="33" t="s">
        <v>711</v>
      </c>
      <c r="E3362" s="28">
        <v>45830.130671296298</v>
      </c>
      <c r="F3362" s="33" t="s">
        <v>696</v>
      </c>
      <c r="G3362" s="28">
        <v>45829.130671296298</v>
      </c>
    </row>
    <row r="3363" spans="1:7" x14ac:dyDescent="0.25">
      <c r="A3363" s="33" t="s">
        <v>10772</v>
      </c>
      <c r="B3363" s="33" t="s">
        <v>9098</v>
      </c>
      <c r="C3363" s="33" t="s">
        <v>699</v>
      </c>
      <c r="D3363" s="33" t="s">
        <v>711</v>
      </c>
      <c r="E3363" s="28">
        <v>45830.13071759259</v>
      </c>
      <c r="F3363" s="33" t="s">
        <v>696</v>
      </c>
      <c r="G3363" s="28">
        <v>45829.13071759259</v>
      </c>
    </row>
    <row r="3364" spans="1:7" x14ac:dyDescent="0.25">
      <c r="A3364" s="33" t="s">
        <v>10773</v>
      </c>
      <c r="B3364" s="33" t="s">
        <v>9097</v>
      </c>
      <c r="C3364" s="33" t="s">
        <v>699</v>
      </c>
      <c r="D3364" s="33" t="s">
        <v>711</v>
      </c>
      <c r="E3364" s="28">
        <v>45830.13076388889</v>
      </c>
      <c r="F3364" s="33" t="s">
        <v>696</v>
      </c>
      <c r="G3364" s="28">
        <v>45829.13076388889</v>
      </c>
    </row>
    <row r="3365" spans="1:7" x14ac:dyDescent="0.25">
      <c r="A3365" s="33" t="s">
        <v>10774</v>
      </c>
      <c r="B3365" s="33" t="s">
        <v>9096</v>
      </c>
      <c r="C3365" s="33" t="s">
        <v>699</v>
      </c>
      <c r="D3365" s="33" t="s">
        <v>711</v>
      </c>
      <c r="E3365" s="28">
        <v>45830.130833333336</v>
      </c>
      <c r="F3365" s="33" t="s">
        <v>696</v>
      </c>
      <c r="G3365" s="28">
        <v>45829.130833333336</v>
      </c>
    </row>
    <row r="3366" spans="1:7" x14ac:dyDescent="0.25">
      <c r="A3366" s="33" t="s">
        <v>10775</v>
      </c>
      <c r="B3366" s="33" t="s">
        <v>9086</v>
      </c>
      <c r="C3366" s="33" t="s">
        <v>699</v>
      </c>
      <c r="D3366" s="33" t="s">
        <v>711</v>
      </c>
      <c r="E3366" s="28">
        <v>45830.130856481483</v>
      </c>
      <c r="F3366" s="33" t="s">
        <v>696</v>
      </c>
      <c r="G3366" s="28">
        <v>45829.130856481483</v>
      </c>
    </row>
    <row r="3367" spans="1:7" x14ac:dyDescent="0.25">
      <c r="A3367" s="33" t="s">
        <v>10776</v>
      </c>
      <c r="B3367" s="33" t="s">
        <v>3221</v>
      </c>
      <c r="C3367" s="33" t="s">
        <v>717</v>
      </c>
      <c r="D3367" s="33" t="s">
        <v>718</v>
      </c>
      <c r="E3367" s="28">
        <v>45830.133946759262</v>
      </c>
      <c r="F3367" s="33" t="s">
        <v>696</v>
      </c>
      <c r="G3367" s="28">
        <v>45829.133946759262</v>
      </c>
    </row>
    <row r="3368" spans="1:7" x14ac:dyDescent="0.25">
      <c r="A3368" s="33" t="s">
        <v>10777</v>
      </c>
      <c r="B3368" s="33" t="s">
        <v>3212</v>
      </c>
      <c r="C3368" s="33" t="s">
        <v>717</v>
      </c>
      <c r="D3368" s="33" t="s">
        <v>718</v>
      </c>
      <c r="E3368" s="28">
        <v>45830.133981481478</v>
      </c>
      <c r="F3368" s="33" t="s">
        <v>696</v>
      </c>
      <c r="G3368" s="28">
        <v>45829.133981481478</v>
      </c>
    </row>
    <row r="3369" spans="1:7" x14ac:dyDescent="0.25">
      <c r="A3369" s="33" t="s">
        <v>10778</v>
      </c>
      <c r="B3369" s="33" t="s">
        <v>3215</v>
      </c>
      <c r="C3369" s="33" t="s">
        <v>717</v>
      </c>
      <c r="D3369" s="33" t="s">
        <v>718</v>
      </c>
      <c r="E3369" s="28">
        <v>45830.133993055555</v>
      </c>
      <c r="F3369" s="33" t="s">
        <v>696</v>
      </c>
      <c r="G3369" s="28">
        <v>45829.133993055555</v>
      </c>
    </row>
    <row r="3370" spans="1:7" x14ac:dyDescent="0.25">
      <c r="A3370" s="33" t="s">
        <v>10779</v>
      </c>
      <c r="B3370" s="33" t="s">
        <v>3217</v>
      </c>
      <c r="C3370" s="33" t="s">
        <v>717</v>
      </c>
      <c r="D3370" s="33" t="s">
        <v>718</v>
      </c>
      <c r="E3370" s="28">
        <v>45830.134039351855</v>
      </c>
      <c r="F3370" s="33" t="s">
        <v>696</v>
      </c>
      <c r="G3370" s="28">
        <v>45829.134039351855</v>
      </c>
    </row>
    <row r="3371" spans="1:7" x14ac:dyDescent="0.25">
      <c r="A3371" s="33" t="s">
        <v>10780</v>
      </c>
      <c r="B3371" s="33" t="s">
        <v>3219</v>
      </c>
      <c r="C3371" s="33" t="s">
        <v>717</v>
      </c>
      <c r="D3371" s="33" t="s">
        <v>718</v>
      </c>
      <c r="E3371" s="28">
        <v>45830.134074074071</v>
      </c>
      <c r="F3371" s="33" t="s">
        <v>696</v>
      </c>
      <c r="G3371" s="28">
        <v>45829.134074074071</v>
      </c>
    </row>
    <row r="3372" spans="1:7" x14ac:dyDescent="0.25">
      <c r="A3372" s="33" t="s">
        <v>10781</v>
      </c>
      <c r="B3372" s="33" t="s">
        <v>8570</v>
      </c>
      <c r="C3372" s="33" t="s">
        <v>694</v>
      </c>
      <c r="D3372" s="33" t="s">
        <v>695</v>
      </c>
      <c r="E3372" s="28">
        <v>45830.145810185182</v>
      </c>
      <c r="F3372" s="33" t="s">
        <v>696</v>
      </c>
      <c r="G3372" s="28">
        <v>45829.145810185182</v>
      </c>
    </row>
    <row r="3373" spans="1:7" x14ac:dyDescent="0.25">
      <c r="A3373" s="33" t="s">
        <v>10782</v>
      </c>
      <c r="B3373" s="33" t="s">
        <v>8570</v>
      </c>
      <c r="C3373" s="33" t="s">
        <v>717</v>
      </c>
      <c r="D3373" s="33" t="s">
        <v>718</v>
      </c>
      <c r="E3373" s="28">
        <v>45830.14644675926</v>
      </c>
      <c r="F3373" s="33" t="s">
        <v>696</v>
      </c>
      <c r="G3373" s="28">
        <v>45829.14644675926</v>
      </c>
    </row>
    <row r="3374" spans="1:7" x14ac:dyDescent="0.25">
      <c r="A3374" s="33" t="s">
        <v>10783</v>
      </c>
      <c r="B3374" s="33" t="s">
        <v>2182</v>
      </c>
      <c r="C3374" s="33" t="s">
        <v>717</v>
      </c>
      <c r="D3374" s="33" t="s">
        <v>718</v>
      </c>
      <c r="E3374" s="28">
        <v>45830.147187499999</v>
      </c>
      <c r="F3374" s="33" t="s">
        <v>696</v>
      </c>
      <c r="G3374" s="28">
        <v>45829.147187499999</v>
      </c>
    </row>
    <row r="3375" spans="1:7" x14ac:dyDescent="0.25">
      <c r="A3375" s="33" t="s">
        <v>10784</v>
      </c>
      <c r="B3375" s="33" t="s">
        <v>3206</v>
      </c>
      <c r="C3375" s="33" t="s">
        <v>717</v>
      </c>
      <c r="D3375" s="33" t="s">
        <v>718</v>
      </c>
      <c r="E3375" s="28">
        <v>45830.147199074076</v>
      </c>
      <c r="F3375" s="33" t="s">
        <v>696</v>
      </c>
      <c r="G3375" s="28">
        <v>45829.147199074076</v>
      </c>
    </row>
    <row r="3376" spans="1:7" x14ac:dyDescent="0.25">
      <c r="A3376" s="33" t="s">
        <v>10785</v>
      </c>
      <c r="B3376" s="33" t="s">
        <v>3174</v>
      </c>
      <c r="C3376" s="33" t="s">
        <v>702</v>
      </c>
      <c r="D3376" s="33" t="s">
        <v>77</v>
      </c>
      <c r="E3376" s="28">
        <v>45830.136053240742</v>
      </c>
      <c r="F3376" s="33" t="s">
        <v>696</v>
      </c>
      <c r="G3376" s="28">
        <v>45829.136053240742</v>
      </c>
    </row>
    <row r="3377" spans="1:7" x14ac:dyDescent="0.25">
      <c r="A3377" s="33" t="s">
        <v>10786</v>
      </c>
      <c r="B3377" s="33" t="s">
        <v>9055</v>
      </c>
      <c r="C3377" s="33" t="s">
        <v>699</v>
      </c>
      <c r="D3377" s="33" t="s">
        <v>715</v>
      </c>
      <c r="E3377" s="28">
        <v>45830.152361111112</v>
      </c>
      <c r="F3377" s="33" t="s">
        <v>696</v>
      </c>
      <c r="G3377" s="28">
        <v>45829.152361111112</v>
      </c>
    </row>
    <row r="3378" spans="1:7" x14ac:dyDescent="0.25">
      <c r="A3378" s="33" t="s">
        <v>10787</v>
      </c>
      <c r="B3378" s="33" t="s">
        <v>9327</v>
      </c>
      <c r="C3378" s="33" t="s">
        <v>699</v>
      </c>
      <c r="D3378" s="33" t="s">
        <v>715</v>
      </c>
      <c r="E3378" s="28">
        <v>45830.152384259258</v>
      </c>
      <c r="F3378" s="33" t="s">
        <v>696</v>
      </c>
      <c r="G3378" s="28">
        <v>45829.152384259258</v>
      </c>
    </row>
    <row r="3379" spans="1:7" x14ac:dyDescent="0.25">
      <c r="A3379" s="33" t="s">
        <v>10788</v>
      </c>
      <c r="B3379" s="33" t="s">
        <v>2250</v>
      </c>
      <c r="C3379" s="33" t="s">
        <v>709</v>
      </c>
      <c r="D3379" s="33" t="s">
        <v>77</v>
      </c>
      <c r="E3379" s="28">
        <v>45830.153032407405</v>
      </c>
      <c r="F3379" s="33" t="s">
        <v>696</v>
      </c>
      <c r="G3379" s="28">
        <v>45829.153032407405</v>
      </c>
    </row>
    <row r="3380" spans="1:7" x14ac:dyDescent="0.25">
      <c r="A3380" s="33" t="s">
        <v>10789</v>
      </c>
      <c r="B3380" s="33" t="s">
        <v>2268</v>
      </c>
      <c r="C3380" s="33" t="s">
        <v>709</v>
      </c>
      <c r="D3380" s="33" t="s">
        <v>77</v>
      </c>
      <c r="E3380" s="28">
        <v>45830.153182870374</v>
      </c>
      <c r="F3380" s="33" t="s">
        <v>696</v>
      </c>
      <c r="G3380" s="28">
        <v>45829.153182870374</v>
      </c>
    </row>
    <row r="3381" spans="1:7" x14ac:dyDescent="0.25">
      <c r="A3381" s="33" t="s">
        <v>10790</v>
      </c>
      <c r="B3381" s="33" t="s">
        <v>4502</v>
      </c>
      <c r="C3381" s="33" t="s">
        <v>709</v>
      </c>
      <c r="D3381" s="33" t="s">
        <v>77</v>
      </c>
      <c r="E3381" s="28">
        <v>45830.153287037036</v>
      </c>
      <c r="F3381" s="33" t="s">
        <v>696</v>
      </c>
      <c r="G3381" s="28">
        <v>45829.153287037036</v>
      </c>
    </row>
    <row r="3382" spans="1:7" x14ac:dyDescent="0.25">
      <c r="A3382" s="33" t="s">
        <v>10791</v>
      </c>
      <c r="B3382" s="33" t="s">
        <v>2266</v>
      </c>
      <c r="C3382" s="33" t="s">
        <v>709</v>
      </c>
      <c r="D3382" s="33" t="s">
        <v>77</v>
      </c>
      <c r="E3382" s="28">
        <v>45830.153425925928</v>
      </c>
      <c r="F3382" s="33" t="s">
        <v>696</v>
      </c>
      <c r="G3382" s="28">
        <v>45829.153425925928</v>
      </c>
    </row>
    <row r="3383" spans="1:7" x14ac:dyDescent="0.25">
      <c r="A3383" s="33" t="s">
        <v>10792</v>
      </c>
      <c r="B3383" s="33" t="s">
        <v>6282</v>
      </c>
      <c r="C3383" s="33" t="s">
        <v>694</v>
      </c>
      <c r="D3383" s="33" t="s">
        <v>695</v>
      </c>
      <c r="E3383" s="28">
        <v>45830.154745370368</v>
      </c>
      <c r="F3383" s="33" t="s">
        <v>696</v>
      </c>
      <c r="G3383" s="28">
        <v>45829.154745370368</v>
      </c>
    </row>
    <row r="3384" spans="1:7" x14ac:dyDescent="0.25">
      <c r="A3384" s="33" t="s">
        <v>10793</v>
      </c>
      <c r="B3384" s="33" t="s">
        <v>9502</v>
      </c>
      <c r="C3384" s="33" t="s">
        <v>699</v>
      </c>
      <c r="D3384" s="33" t="s">
        <v>700</v>
      </c>
      <c r="E3384" s="28">
        <v>45830.159097222226</v>
      </c>
      <c r="F3384" s="33" t="s">
        <v>696</v>
      </c>
      <c r="G3384" s="28">
        <v>45829.159097222226</v>
      </c>
    </row>
    <row r="3385" spans="1:7" x14ac:dyDescent="0.25">
      <c r="A3385" s="33" t="s">
        <v>10794</v>
      </c>
      <c r="B3385" s="33" t="s">
        <v>9503</v>
      </c>
      <c r="C3385" s="33" t="s">
        <v>699</v>
      </c>
      <c r="D3385" s="33" t="s">
        <v>700</v>
      </c>
      <c r="E3385" s="28">
        <v>45830.159120370372</v>
      </c>
      <c r="F3385" s="33" t="s">
        <v>696</v>
      </c>
      <c r="G3385" s="28">
        <v>45829.159120370372</v>
      </c>
    </row>
    <row r="3386" spans="1:7" x14ac:dyDescent="0.25">
      <c r="A3386" s="33" t="s">
        <v>10795</v>
      </c>
      <c r="B3386" s="33" t="s">
        <v>9504</v>
      </c>
      <c r="C3386" s="33" t="s">
        <v>699</v>
      </c>
      <c r="D3386" s="33" t="s">
        <v>700</v>
      </c>
      <c r="E3386" s="28">
        <v>45830.159236111111</v>
      </c>
      <c r="F3386" s="33" t="s">
        <v>696</v>
      </c>
      <c r="G3386" s="28">
        <v>45829.159236111111</v>
      </c>
    </row>
    <row r="3387" spans="1:7" x14ac:dyDescent="0.25">
      <c r="A3387" s="33" t="s">
        <v>10796</v>
      </c>
      <c r="B3387" s="33" t="s">
        <v>9505</v>
      </c>
      <c r="C3387" s="33" t="s">
        <v>699</v>
      </c>
      <c r="D3387" s="33" t="s">
        <v>700</v>
      </c>
      <c r="E3387" s="28">
        <v>45830.159270833334</v>
      </c>
      <c r="F3387" s="33" t="s">
        <v>696</v>
      </c>
      <c r="G3387" s="28">
        <v>45829.159270833334</v>
      </c>
    </row>
    <row r="3388" spans="1:7" x14ac:dyDescent="0.25">
      <c r="A3388" s="33" t="s">
        <v>10797</v>
      </c>
      <c r="B3388" s="33" t="s">
        <v>9506</v>
      </c>
      <c r="C3388" s="33" t="s">
        <v>699</v>
      </c>
      <c r="D3388" s="33" t="s">
        <v>700</v>
      </c>
      <c r="E3388" s="28">
        <v>45830.159432870372</v>
      </c>
      <c r="F3388" s="33" t="s">
        <v>696</v>
      </c>
      <c r="G3388" s="28">
        <v>45829.159432870372</v>
      </c>
    </row>
    <row r="3389" spans="1:7" x14ac:dyDescent="0.25">
      <c r="A3389" s="33" t="s">
        <v>10798</v>
      </c>
      <c r="B3389" s="33" t="s">
        <v>9507</v>
      </c>
      <c r="C3389" s="33" t="s">
        <v>699</v>
      </c>
      <c r="D3389" s="33" t="s">
        <v>700</v>
      </c>
      <c r="E3389" s="28">
        <v>45830.159456018519</v>
      </c>
      <c r="F3389" s="33" t="s">
        <v>696</v>
      </c>
      <c r="G3389" s="28">
        <v>45829.159456018519</v>
      </c>
    </row>
    <row r="3390" spans="1:7" x14ac:dyDescent="0.25">
      <c r="A3390" s="33" t="s">
        <v>10799</v>
      </c>
      <c r="B3390" s="33" t="s">
        <v>9508</v>
      </c>
      <c r="C3390" s="33" t="s">
        <v>699</v>
      </c>
      <c r="D3390" s="33" t="s">
        <v>700</v>
      </c>
      <c r="E3390" s="28">
        <v>45830.159537037034</v>
      </c>
      <c r="F3390" s="33" t="s">
        <v>696</v>
      </c>
      <c r="G3390" s="28">
        <v>45829.159537037034</v>
      </c>
    </row>
    <row r="3391" spans="1:7" x14ac:dyDescent="0.25">
      <c r="A3391" s="33" t="s">
        <v>10800</v>
      </c>
      <c r="B3391" s="33" t="s">
        <v>9509</v>
      </c>
      <c r="C3391" s="33" t="s">
        <v>699</v>
      </c>
      <c r="D3391" s="33" t="s">
        <v>700</v>
      </c>
      <c r="E3391" s="28">
        <v>45830.159548611111</v>
      </c>
      <c r="F3391" s="33" t="s">
        <v>696</v>
      </c>
      <c r="G3391" s="28">
        <v>45829.159548611111</v>
      </c>
    </row>
    <row r="3392" spans="1:7" x14ac:dyDescent="0.25">
      <c r="A3392" s="33" t="s">
        <v>10801</v>
      </c>
      <c r="B3392" s="33" t="s">
        <v>9510</v>
      </c>
      <c r="C3392" s="33" t="s">
        <v>699</v>
      </c>
      <c r="D3392" s="33" t="s">
        <v>700</v>
      </c>
      <c r="E3392" s="28">
        <v>45830.159594907411</v>
      </c>
      <c r="F3392" s="33" t="s">
        <v>696</v>
      </c>
      <c r="G3392" s="28">
        <v>45829.159594907411</v>
      </c>
    </row>
    <row r="3393" spans="1:7" x14ac:dyDescent="0.25">
      <c r="A3393" s="33" t="s">
        <v>10802</v>
      </c>
      <c r="B3393" s="33" t="s">
        <v>4944</v>
      </c>
      <c r="C3393" s="33" t="s">
        <v>702</v>
      </c>
      <c r="D3393" s="33" t="s">
        <v>77</v>
      </c>
      <c r="E3393" s="28">
        <v>45830.161840277775</v>
      </c>
      <c r="F3393" s="33" t="s">
        <v>696</v>
      </c>
      <c r="G3393" s="28">
        <v>45829.161840277775</v>
      </c>
    </row>
    <row r="3394" spans="1:7" x14ac:dyDescent="0.25">
      <c r="A3394" s="33" t="s">
        <v>10803</v>
      </c>
      <c r="B3394" s="33" t="s">
        <v>2243</v>
      </c>
      <c r="C3394" s="33" t="s">
        <v>702</v>
      </c>
      <c r="D3394" s="33" t="s">
        <v>77</v>
      </c>
      <c r="E3394" s="28">
        <v>45830.163310185184</v>
      </c>
      <c r="F3394" s="33" t="s">
        <v>696</v>
      </c>
      <c r="G3394" s="28">
        <v>45829.163310185184</v>
      </c>
    </row>
    <row r="3395" spans="1:7" x14ac:dyDescent="0.25">
      <c r="A3395" s="33" t="s">
        <v>10804</v>
      </c>
      <c r="B3395" s="33" t="s">
        <v>2245</v>
      </c>
      <c r="C3395" s="33" t="s">
        <v>702</v>
      </c>
      <c r="D3395" s="33" t="s">
        <v>77</v>
      </c>
      <c r="E3395" s="28">
        <v>45830.163402777776</v>
      </c>
      <c r="F3395" s="33" t="s">
        <v>696</v>
      </c>
      <c r="G3395" s="28">
        <v>45829.163402777776</v>
      </c>
    </row>
    <row r="3396" spans="1:7" x14ac:dyDescent="0.25">
      <c r="A3396" s="33" t="s">
        <v>10805</v>
      </c>
      <c r="B3396" s="33" t="s">
        <v>4944</v>
      </c>
      <c r="C3396" s="33" t="s">
        <v>709</v>
      </c>
      <c r="D3396" s="33" t="s">
        <v>77</v>
      </c>
      <c r="E3396" s="28">
        <v>45830.162083333336</v>
      </c>
      <c r="F3396" s="33" t="s">
        <v>696</v>
      </c>
      <c r="G3396" s="28">
        <v>45829.162083333336</v>
      </c>
    </row>
    <row r="3397" spans="1:7" x14ac:dyDescent="0.25">
      <c r="A3397" s="33" t="s">
        <v>10806</v>
      </c>
      <c r="B3397" s="33" t="s">
        <v>6419</v>
      </c>
      <c r="C3397" s="33" t="s">
        <v>709</v>
      </c>
      <c r="D3397" s="33" t="s">
        <v>77</v>
      </c>
      <c r="E3397" s="28">
        <v>45830.162256944444</v>
      </c>
      <c r="F3397" s="33" t="s">
        <v>696</v>
      </c>
      <c r="G3397" s="28">
        <v>45829.162256944444</v>
      </c>
    </row>
    <row r="3398" spans="1:7" x14ac:dyDescent="0.25">
      <c r="A3398" s="33" t="s">
        <v>10807</v>
      </c>
      <c r="B3398" s="33" t="s">
        <v>3791</v>
      </c>
      <c r="C3398" s="33" t="s">
        <v>709</v>
      </c>
      <c r="D3398" s="33" t="s">
        <v>77</v>
      </c>
      <c r="E3398" s="28">
        <v>45830.16238425926</v>
      </c>
      <c r="F3398" s="33" t="s">
        <v>696</v>
      </c>
      <c r="G3398" s="28">
        <v>45829.16238425926</v>
      </c>
    </row>
    <row r="3399" spans="1:7" x14ac:dyDescent="0.25">
      <c r="A3399" s="33" t="s">
        <v>10808</v>
      </c>
      <c r="B3399" s="33" t="s">
        <v>2243</v>
      </c>
      <c r="C3399" s="33" t="s">
        <v>709</v>
      </c>
      <c r="D3399" s="33" t="s">
        <v>77</v>
      </c>
      <c r="E3399" s="28">
        <v>45830.163738425923</v>
      </c>
      <c r="F3399" s="33" t="s">
        <v>696</v>
      </c>
      <c r="G3399" s="28">
        <v>45829.163738425923</v>
      </c>
    </row>
    <row r="3400" spans="1:7" x14ac:dyDescent="0.25">
      <c r="A3400" s="33" t="s">
        <v>10809</v>
      </c>
      <c r="B3400" s="33" t="s">
        <v>2245</v>
      </c>
      <c r="C3400" s="33" t="s">
        <v>709</v>
      </c>
      <c r="D3400" s="33" t="s">
        <v>77</v>
      </c>
      <c r="E3400" s="28">
        <v>45830.163831018515</v>
      </c>
      <c r="F3400" s="33" t="s">
        <v>696</v>
      </c>
      <c r="G3400" s="28">
        <v>45829.163831018515</v>
      </c>
    </row>
    <row r="3401" spans="1:7" x14ac:dyDescent="0.25">
      <c r="A3401" s="33" t="s">
        <v>10810</v>
      </c>
      <c r="B3401" s="33" t="s">
        <v>3755</v>
      </c>
      <c r="C3401" s="33" t="s">
        <v>717</v>
      </c>
      <c r="D3401" s="33" t="s">
        <v>718</v>
      </c>
      <c r="E3401" s="28">
        <v>45830.173275462963</v>
      </c>
      <c r="F3401" s="33" t="s">
        <v>696</v>
      </c>
      <c r="G3401" s="28">
        <v>45829.173275462963</v>
      </c>
    </row>
    <row r="3402" spans="1:7" x14ac:dyDescent="0.25">
      <c r="A3402" s="33" t="s">
        <v>10811</v>
      </c>
      <c r="B3402" s="33" t="s">
        <v>3837</v>
      </c>
      <c r="C3402" s="33" t="s">
        <v>717</v>
      </c>
      <c r="D3402" s="33" t="s">
        <v>718</v>
      </c>
      <c r="E3402" s="28">
        <v>45830.173344907409</v>
      </c>
      <c r="F3402" s="33" t="s">
        <v>696</v>
      </c>
      <c r="G3402" s="28">
        <v>45829.173344907409</v>
      </c>
    </row>
    <row r="3403" spans="1:7" x14ac:dyDescent="0.25">
      <c r="A3403" s="33" t="s">
        <v>10812</v>
      </c>
      <c r="B3403" s="33" t="s">
        <v>3737</v>
      </c>
      <c r="C3403" s="33" t="s">
        <v>717</v>
      </c>
      <c r="D3403" s="33" t="s">
        <v>718</v>
      </c>
      <c r="E3403" s="28">
        <v>45830.173391203702</v>
      </c>
      <c r="F3403" s="33" t="s">
        <v>696</v>
      </c>
      <c r="G3403" s="28">
        <v>45829.173391203702</v>
      </c>
    </row>
    <row r="3404" spans="1:7" x14ac:dyDescent="0.25">
      <c r="A3404" s="33" t="s">
        <v>10813</v>
      </c>
      <c r="B3404" s="33" t="s">
        <v>4432</v>
      </c>
      <c r="C3404" s="33" t="s">
        <v>717</v>
      </c>
      <c r="D3404" s="33" t="s">
        <v>718</v>
      </c>
      <c r="E3404" s="28">
        <v>45830.173761574071</v>
      </c>
      <c r="F3404" s="33" t="s">
        <v>696</v>
      </c>
      <c r="G3404" s="28">
        <v>45829.173761574071</v>
      </c>
    </row>
    <row r="3405" spans="1:7" x14ac:dyDescent="0.25">
      <c r="A3405" s="33" t="s">
        <v>10814</v>
      </c>
      <c r="B3405" s="33" t="s">
        <v>8266</v>
      </c>
      <c r="C3405" s="33" t="s">
        <v>702</v>
      </c>
      <c r="D3405" s="33" t="s">
        <v>183</v>
      </c>
      <c r="E3405" s="28">
        <v>45830.174363425926</v>
      </c>
      <c r="F3405" s="33" t="s">
        <v>696</v>
      </c>
      <c r="G3405" s="28">
        <v>45829.174363425926</v>
      </c>
    </row>
    <row r="3406" spans="1:7" x14ac:dyDescent="0.25">
      <c r="A3406" s="33" t="s">
        <v>10815</v>
      </c>
      <c r="B3406" s="33" t="s">
        <v>4779</v>
      </c>
      <c r="C3406" s="33" t="s">
        <v>702</v>
      </c>
      <c r="D3406" s="33" t="s">
        <v>183</v>
      </c>
      <c r="E3406" s="28">
        <v>45830.174467592595</v>
      </c>
      <c r="F3406" s="33" t="s">
        <v>696</v>
      </c>
      <c r="G3406" s="28">
        <v>45829.174467592595</v>
      </c>
    </row>
    <row r="3407" spans="1:7" x14ac:dyDescent="0.25">
      <c r="A3407" s="33" t="s">
        <v>10816</v>
      </c>
      <c r="B3407" s="33" t="s">
        <v>5598</v>
      </c>
      <c r="C3407" s="33" t="s">
        <v>717</v>
      </c>
      <c r="D3407" s="33" t="s">
        <v>718</v>
      </c>
      <c r="E3407" s="28">
        <v>45830.174641203703</v>
      </c>
      <c r="F3407" s="33" t="s">
        <v>696</v>
      </c>
      <c r="G3407" s="28">
        <v>45829.174641203703</v>
      </c>
    </row>
    <row r="3408" spans="1:7" x14ac:dyDescent="0.25">
      <c r="A3408" s="33" t="s">
        <v>10817</v>
      </c>
      <c r="B3408" s="33" t="s">
        <v>6064</v>
      </c>
      <c r="C3408" s="33" t="s">
        <v>717</v>
      </c>
      <c r="D3408" s="33" t="s">
        <v>718</v>
      </c>
      <c r="E3408" s="28">
        <v>45830.174710648149</v>
      </c>
      <c r="F3408" s="33" t="s">
        <v>696</v>
      </c>
      <c r="G3408" s="28">
        <v>45829.174710648149</v>
      </c>
    </row>
    <row r="3409" spans="1:7" x14ac:dyDescent="0.25">
      <c r="A3409" s="33" t="s">
        <v>10818</v>
      </c>
      <c r="B3409" s="33" t="s">
        <v>9418</v>
      </c>
      <c r="C3409" s="33" t="s">
        <v>699</v>
      </c>
      <c r="D3409" s="33" t="s">
        <v>698</v>
      </c>
      <c r="E3409" s="28">
        <v>45830.17796296296</v>
      </c>
      <c r="F3409" s="33" t="s">
        <v>696</v>
      </c>
      <c r="G3409" s="28">
        <v>45829.17796296296</v>
      </c>
    </row>
    <row r="3410" spans="1:7" x14ac:dyDescent="0.25">
      <c r="A3410" s="33" t="s">
        <v>10819</v>
      </c>
      <c r="B3410" s="33" t="s">
        <v>9067</v>
      </c>
      <c r="C3410" s="33" t="s">
        <v>699</v>
      </c>
      <c r="D3410" s="33" t="s">
        <v>698</v>
      </c>
      <c r="E3410" s="28">
        <v>45830.178298611114</v>
      </c>
      <c r="F3410" s="33" t="s">
        <v>696</v>
      </c>
      <c r="G3410" s="28">
        <v>45829.178298611114</v>
      </c>
    </row>
    <row r="3411" spans="1:7" x14ac:dyDescent="0.25">
      <c r="A3411" s="33" t="s">
        <v>10820</v>
      </c>
      <c r="B3411" s="33" t="s">
        <v>9102</v>
      </c>
      <c r="C3411" s="33" t="s">
        <v>699</v>
      </c>
      <c r="D3411" s="33" t="s">
        <v>698</v>
      </c>
      <c r="E3411" s="28">
        <v>45830.178703703707</v>
      </c>
      <c r="F3411" s="33" t="s">
        <v>696</v>
      </c>
      <c r="G3411" s="28">
        <v>45829.178703703707</v>
      </c>
    </row>
    <row r="3412" spans="1:7" x14ac:dyDescent="0.25">
      <c r="A3412" s="33" t="s">
        <v>10821</v>
      </c>
      <c r="B3412" s="33" t="s">
        <v>9451</v>
      </c>
      <c r="C3412" s="33" t="s">
        <v>699</v>
      </c>
      <c r="D3412" s="33" t="s">
        <v>698</v>
      </c>
      <c r="E3412" s="28">
        <v>45830.179108796299</v>
      </c>
      <c r="F3412" s="33" t="s">
        <v>696</v>
      </c>
      <c r="G3412" s="28">
        <v>45829.179108796299</v>
      </c>
    </row>
    <row r="3413" spans="1:7" x14ac:dyDescent="0.25">
      <c r="A3413" s="33" t="s">
        <v>10822</v>
      </c>
      <c r="B3413" s="33" t="s">
        <v>9458</v>
      </c>
      <c r="C3413" s="33" t="s">
        <v>699</v>
      </c>
      <c r="D3413" s="33" t="s">
        <v>698</v>
      </c>
      <c r="E3413" s="28">
        <v>45830.179444444446</v>
      </c>
      <c r="F3413" s="33" t="s">
        <v>696</v>
      </c>
      <c r="G3413" s="28">
        <v>45829.179444444446</v>
      </c>
    </row>
    <row r="3414" spans="1:7" x14ac:dyDescent="0.25">
      <c r="A3414" s="33" t="s">
        <v>10823</v>
      </c>
      <c r="B3414" s="33" t="s">
        <v>9070</v>
      </c>
      <c r="C3414" s="33" t="s">
        <v>699</v>
      </c>
      <c r="D3414" s="33" t="s">
        <v>698</v>
      </c>
      <c r="E3414" s="28">
        <v>45830.179710648146</v>
      </c>
      <c r="F3414" s="33" t="s">
        <v>696</v>
      </c>
      <c r="G3414" s="28">
        <v>45829.179710648146</v>
      </c>
    </row>
    <row r="3415" spans="1:7" x14ac:dyDescent="0.25">
      <c r="A3415" s="33" t="s">
        <v>10824</v>
      </c>
      <c r="B3415" s="33" t="s">
        <v>9472</v>
      </c>
      <c r="C3415" s="33" t="s">
        <v>699</v>
      </c>
      <c r="D3415" s="33" t="s">
        <v>698</v>
      </c>
      <c r="E3415" s="28">
        <v>45830.180138888885</v>
      </c>
      <c r="F3415" s="33" t="s">
        <v>696</v>
      </c>
      <c r="G3415" s="28">
        <v>45829.180138888885</v>
      </c>
    </row>
    <row r="3416" spans="1:7" x14ac:dyDescent="0.25">
      <c r="A3416" s="33" t="s">
        <v>10825</v>
      </c>
      <c r="B3416" s="33" t="s">
        <v>9471</v>
      </c>
      <c r="C3416" s="33" t="s">
        <v>699</v>
      </c>
      <c r="D3416" s="33" t="s">
        <v>698</v>
      </c>
      <c r="E3416" s="28">
        <v>45830.180196759262</v>
      </c>
      <c r="F3416" s="33" t="s">
        <v>696</v>
      </c>
      <c r="G3416" s="28">
        <v>45829.180196759262</v>
      </c>
    </row>
    <row r="3417" spans="1:7" x14ac:dyDescent="0.25">
      <c r="A3417" s="33" t="s">
        <v>10826</v>
      </c>
      <c r="B3417" s="33" t="s">
        <v>9065</v>
      </c>
      <c r="C3417" s="33" t="s">
        <v>699</v>
      </c>
      <c r="D3417" s="33" t="s">
        <v>698</v>
      </c>
      <c r="E3417" s="28">
        <v>45830.180763888886</v>
      </c>
      <c r="F3417" s="33" t="s">
        <v>696</v>
      </c>
      <c r="G3417" s="28">
        <v>45829.180763888886</v>
      </c>
    </row>
    <row r="3418" spans="1:7" x14ac:dyDescent="0.25">
      <c r="A3418" s="33" t="s">
        <v>10827</v>
      </c>
      <c r="B3418" s="33" t="s">
        <v>9082</v>
      </c>
      <c r="C3418" s="33" t="s">
        <v>699</v>
      </c>
      <c r="D3418" s="33" t="s">
        <v>698</v>
      </c>
      <c r="E3418" s="28">
        <v>45830.181203703702</v>
      </c>
      <c r="F3418" s="33" t="s">
        <v>696</v>
      </c>
      <c r="G3418" s="28">
        <v>45829.181203703702</v>
      </c>
    </row>
    <row r="3419" spans="1:7" x14ac:dyDescent="0.25">
      <c r="A3419" s="33" t="s">
        <v>10828</v>
      </c>
      <c r="B3419" s="33" t="s">
        <v>9069</v>
      </c>
      <c r="C3419" s="33" t="s">
        <v>699</v>
      </c>
      <c r="D3419" s="33" t="s">
        <v>698</v>
      </c>
      <c r="E3419" s="28">
        <v>45830.181712962964</v>
      </c>
      <c r="F3419" s="33" t="s">
        <v>696</v>
      </c>
      <c r="G3419" s="28">
        <v>45829.181712962964</v>
      </c>
    </row>
    <row r="3420" spans="1:7" x14ac:dyDescent="0.25">
      <c r="A3420" s="33" t="s">
        <v>10829</v>
      </c>
      <c r="B3420" s="33" t="s">
        <v>9068</v>
      </c>
      <c r="C3420" s="33" t="s">
        <v>699</v>
      </c>
      <c r="D3420" s="33" t="s">
        <v>698</v>
      </c>
      <c r="E3420" s="28">
        <v>45830.181770833333</v>
      </c>
      <c r="F3420" s="33" t="s">
        <v>696</v>
      </c>
      <c r="G3420" s="28">
        <v>45829.181770833333</v>
      </c>
    </row>
    <row r="3421" spans="1:7" x14ac:dyDescent="0.25">
      <c r="A3421" s="33" t="s">
        <v>10830</v>
      </c>
      <c r="B3421" s="33" t="s">
        <v>6193</v>
      </c>
      <c r="C3421" s="33" t="s">
        <v>694</v>
      </c>
      <c r="D3421" s="33" t="s">
        <v>695</v>
      </c>
      <c r="E3421" s="28">
        <v>45830.184039351851</v>
      </c>
      <c r="F3421" s="33" t="s">
        <v>696</v>
      </c>
      <c r="G3421" s="28">
        <v>45829.184039351851</v>
      </c>
    </row>
    <row r="3422" spans="1:7" x14ac:dyDescent="0.25">
      <c r="A3422" s="33" t="s">
        <v>10831</v>
      </c>
      <c r="B3422" s="33" t="s">
        <v>6189</v>
      </c>
      <c r="C3422" s="33" t="s">
        <v>694</v>
      </c>
      <c r="D3422" s="33" t="s">
        <v>695</v>
      </c>
      <c r="E3422" s="28">
        <v>45830.18408564815</v>
      </c>
      <c r="F3422" s="33" t="s">
        <v>696</v>
      </c>
      <c r="G3422" s="28">
        <v>45829.18408564815</v>
      </c>
    </row>
    <row r="3423" spans="1:7" x14ac:dyDescent="0.25">
      <c r="A3423" s="33" t="s">
        <v>10832</v>
      </c>
      <c r="B3423" s="33" t="s">
        <v>6185</v>
      </c>
      <c r="C3423" s="33" t="s">
        <v>694</v>
      </c>
      <c r="D3423" s="33" t="s">
        <v>695</v>
      </c>
      <c r="E3423" s="28">
        <v>45830.184131944443</v>
      </c>
      <c r="F3423" s="33" t="s">
        <v>696</v>
      </c>
      <c r="G3423" s="28">
        <v>45829.184131944443</v>
      </c>
    </row>
    <row r="3424" spans="1:7" x14ac:dyDescent="0.25">
      <c r="A3424" s="33" t="s">
        <v>10833</v>
      </c>
      <c r="B3424" s="33" t="s">
        <v>6243</v>
      </c>
      <c r="C3424" s="33" t="s">
        <v>694</v>
      </c>
      <c r="D3424" s="33" t="s">
        <v>695</v>
      </c>
      <c r="E3424" s="28">
        <v>45830.184201388889</v>
      </c>
      <c r="F3424" s="33" t="s">
        <v>696</v>
      </c>
      <c r="G3424" s="28">
        <v>45829.184201388889</v>
      </c>
    </row>
    <row r="3425" spans="1:7" x14ac:dyDescent="0.25">
      <c r="A3425" s="33" t="s">
        <v>10834</v>
      </c>
      <c r="B3425" s="33" t="s">
        <v>6290</v>
      </c>
      <c r="C3425" s="33" t="s">
        <v>694</v>
      </c>
      <c r="D3425" s="33" t="s">
        <v>695</v>
      </c>
      <c r="E3425" s="28">
        <v>45830.184247685182</v>
      </c>
      <c r="F3425" s="33" t="s">
        <v>696</v>
      </c>
      <c r="G3425" s="28">
        <v>45829.184247685182</v>
      </c>
    </row>
    <row r="3426" spans="1:7" x14ac:dyDescent="0.25">
      <c r="A3426" s="33" t="s">
        <v>10835</v>
      </c>
      <c r="B3426" s="33" t="s">
        <v>8579</v>
      </c>
      <c r="C3426" s="33" t="s">
        <v>694</v>
      </c>
      <c r="D3426" s="33" t="s">
        <v>695</v>
      </c>
      <c r="E3426" s="28">
        <v>45830.184293981481</v>
      </c>
      <c r="F3426" s="33" t="s">
        <v>696</v>
      </c>
      <c r="G3426" s="28">
        <v>45829.184293981481</v>
      </c>
    </row>
    <row r="3427" spans="1:7" x14ac:dyDescent="0.25">
      <c r="A3427" s="33" t="s">
        <v>10836</v>
      </c>
      <c r="B3427" s="33" t="s">
        <v>8584</v>
      </c>
      <c r="C3427" s="33" t="s">
        <v>694</v>
      </c>
      <c r="D3427" s="33" t="s">
        <v>695</v>
      </c>
      <c r="E3427" s="28">
        <v>45830.184340277781</v>
      </c>
      <c r="F3427" s="33" t="s">
        <v>696</v>
      </c>
      <c r="G3427" s="28">
        <v>45829.184340277781</v>
      </c>
    </row>
    <row r="3428" spans="1:7" x14ac:dyDescent="0.25">
      <c r="A3428" s="33" t="s">
        <v>10837</v>
      </c>
      <c r="B3428" s="33" t="s">
        <v>9111</v>
      </c>
      <c r="C3428" s="33" t="s">
        <v>699</v>
      </c>
      <c r="D3428" s="33" t="s">
        <v>714</v>
      </c>
      <c r="E3428" s="28">
        <v>45830.18818287037</v>
      </c>
      <c r="F3428" s="33" t="s">
        <v>696</v>
      </c>
      <c r="G3428" s="28">
        <v>45829.18818287037</v>
      </c>
    </row>
    <row r="3429" spans="1:7" x14ac:dyDescent="0.25">
      <c r="A3429" s="33" t="s">
        <v>10838</v>
      </c>
      <c r="B3429" s="33" t="s">
        <v>9113</v>
      </c>
      <c r="C3429" s="33" t="s">
        <v>699</v>
      </c>
      <c r="D3429" s="33" t="s">
        <v>714</v>
      </c>
      <c r="E3429" s="28">
        <v>45830.188368055555</v>
      </c>
      <c r="F3429" s="33" t="s">
        <v>696</v>
      </c>
      <c r="G3429" s="28">
        <v>45829.188368055555</v>
      </c>
    </row>
    <row r="3430" spans="1:7" x14ac:dyDescent="0.25">
      <c r="A3430" s="33" t="s">
        <v>10839</v>
      </c>
      <c r="B3430" s="33" t="s">
        <v>9114</v>
      </c>
      <c r="C3430" s="33" t="s">
        <v>699</v>
      </c>
      <c r="D3430" s="33" t="s">
        <v>714</v>
      </c>
      <c r="E3430" s="28">
        <v>45830.188564814816</v>
      </c>
      <c r="F3430" s="33" t="s">
        <v>696</v>
      </c>
      <c r="G3430" s="28">
        <v>45829.188564814816</v>
      </c>
    </row>
    <row r="3431" spans="1:7" x14ac:dyDescent="0.25">
      <c r="A3431" s="33" t="s">
        <v>10840</v>
      </c>
      <c r="B3431" s="33" t="s">
        <v>9116</v>
      </c>
      <c r="C3431" s="33" t="s">
        <v>699</v>
      </c>
      <c r="D3431" s="33" t="s">
        <v>714</v>
      </c>
      <c r="E3431" s="28">
        <v>45830.188726851855</v>
      </c>
      <c r="F3431" s="33" t="s">
        <v>696</v>
      </c>
      <c r="G3431" s="28">
        <v>45829.188726851855</v>
      </c>
    </row>
    <row r="3432" spans="1:7" x14ac:dyDescent="0.25">
      <c r="A3432" s="33" t="s">
        <v>10841</v>
      </c>
      <c r="B3432" s="33" t="s">
        <v>5753</v>
      </c>
      <c r="C3432" s="33" t="s">
        <v>702</v>
      </c>
      <c r="D3432" s="33" t="s">
        <v>77</v>
      </c>
      <c r="E3432" s="28">
        <v>45830.190127314818</v>
      </c>
      <c r="F3432" s="33" t="s">
        <v>696</v>
      </c>
      <c r="G3432" s="28">
        <v>45829.190127314818</v>
      </c>
    </row>
    <row r="3433" spans="1:7" x14ac:dyDescent="0.25">
      <c r="A3433" s="33" t="s">
        <v>10842</v>
      </c>
      <c r="B3433" s="33" t="s">
        <v>5759</v>
      </c>
      <c r="C3433" s="33" t="s">
        <v>702</v>
      </c>
      <c r="D3433" s="33" t="s">
        <v>77</v>
      </c>
      <c r="E3433" s="28">
        <v>45830.192673611113</v>
      </c>
      <c r="F3433" s="33" t="s">
        <v>696</v>
      </c>
      <c r="G3433" s="28">
        <v>45829.192673611113</v>
      </c>
    </row>
    <row r="3434" spans="1:7" x14ac:dyDescent="0.25">
      <c r="A3434" s="33" t="s">
        <v>10843</v>
      </c>
      <c r="B3434" s="33" t="s">
        <v>9117</v>
      </c>
      <c r="C3434" s="33" t="s">
        <v>699</v>
      </c>
      <c r="D3434" s="33" t="s">
        <v>712</v>
      </c>
      <c r="E3434" s="28">
        <v>45830.196689814817</v>
      </c>
      <c r="F3434" s="33" t="s">
        <v>696</v>
      </c>
      <c r="G3434" s="28">
        <v>45829.196689814817</v>
      </c>
    </row>
    <row r="3435" spans="1:7" x14ac:dyDescent="0.25">
      <c r="A3435" s="33" t="s">
        <v>10844</v>
      </c>
      <c r="B3435" s="33" t="s">
        <v>9118</v>
      </c>
      <c r="C3435" s="33" t="s">
        <v>699</v>
      </c>
      <c r="D3435" s="33" t="s">
        <v>712</v>
      </c>
      <c r="E3435" s="28">
        <v>45830.19672453704</v>
      </c>
      <c r="F3435" s="33" t="s">
        <v>696</v>
      </c>
      <c r="G3435" s="28">
        <v>45829.19672453704</v>
      </c>
    </row>
    <row r="3436" spans="1:7" x14ac:dyDescent="0.25">
      <c r="A3436" s="33" t="s">
        <v>10845</v>
      </c>
      <c r="B3436" s="33" t="s">
        <v>9119</v>
      </c>
      <c r="C3436" s="33" t="s">
        <v>699</v>
      </c>
      <c r="D3436" s="33" t="s">
        <v>712</v>
      </c>
      <c r="E3436" s="28">
        <v>45830.196828703702</v>
      </c>
      <c r="F3436" s="33" t="s">
        <v>696</v>
      </c>
      <c r="G3436" s="28">
        <v>45829.196828703702</v>
      </c>
    </row>
    <row r="3437" spans="1:7" x14ac:dyDescent="0.25">
      <c r="A3437" s="33" t="s">
        <v>10846</v>
      </c>
      <c r="B3437" s="33" t="s">
        <v>9120</v>
      </c>
      <c r="C3437" s="33" t="s">
        <v>699</v>
      </c>
      <c r="D3437" s="33" t="s">
        <v>712</v>
      </c>
      <c r="E3437" s="28">
        <v>45830.196840277778</v>
      </c>
      <c r="F3437" s="33" t="s">
        <v>696</v>
      </c>
      <c r="G3437" s="28">
        <v>45829.196840277778</v>
      </c>
    </row>
    <row r="3438" spans="1:7" x14ac:dyDescent="0.25">
      <c r="A3438" s="33" t="s">
        <v>10847</v>
      </c>
      <c r="B3438" s="33" t="s">
        <v>9121</v>
      </c>
      <c r="C3438" s="33" t="s">
        <v>699</v>
      </c>
      <c r="D3438" s="33" t="s">
        <v>712</v>
      </c>
      <c r="E3438" s="28">
        <v>45830.196909722225</v>
      </c>
      <c r="F3438" s="33" t="s">
        <v>696</v>
      </c>
      <c r="G3438" s="28">
        <v>45829.196909722225</v>
      </c>
    </row>
    <row r="3439" spans="1:7" x14ac:dyDescent="0.25">
      <c r="A3439" s="33" t="s">
        <v>10848</v>
      </c>
      <c r="B3439" s="33" t="s">
        <v>9122</v>
      </c>
      <c r="C3439" s="33" t="s">
        <v>699</v>
      </c>
      <c r="D3439" s="33" t="s">
        <v>712</v>
      </c>
      <c r="E3439" s="28">
        <v>45830.196909722225</v>
      </c>
      <c r="F3439" s="33" t="s">
        <v>696</v>
      </c>
      <c r="G3439" s="28">
        <v>45829.196909722225</v>
      </c>
    </row>
    <row r="3440" spans="1:7" x14ac:dyDescent="0.25">
      <c r="A3440" s="33" t="s">
        <v>10849</v>
      </c>
      <c r="B3440" s="33" t="s">
        <v>3292</v>
      </c>
      <c r="C3440" s="33" t="s">
        <v>702</v>
      </c>
      <c r="D3440" s="33" t="s">
        <v>77</v>
      </c>
      <c r="E3440" s="28">
        <v>45830.197152777779</v>
      </c>
      <c r="F3440" s="33" t="s">
        <v>696</v>
      </c>
      <c r="G3440" s="28">
        <v>45829.197152777779</v>
      </c>
    </row>
    <row r="3441" spans="1:7" x14ac:dyDescent="0.25">
      <c r="A3441" s="33" t="s">
        <v>10850</v>
      </c>
      <c r="B3441" s="33" t="s">
        <v>9115</v>
      </c>
      <c r="C3441" s="33" t="s">
        <v>699</v>
      </c>
      <c r="D3441" s="33" t="s">
        <v>712</v>
      </c>
      <c r="E3441" s="28">
        <v>45830.197337962964</v>
      </c>
      <c r="F3441" s="33" t="s">
        <v>696</v>
      </c>
      <c r="G3441" s="28">
        <v>45829.197337962964</v>
      </c>
    </row>
    <row r="3442" spans="1:7" x14ac:dyDescent="0.25">
      <c r="A3442" s="33" t="s">
        <v>10851</v>
      </c>
      <c r="B3442" s="33" t="s">
        <v>9123</v>
      </c>
      <c r="C3442" s="33" t="s">
        <v>699</v>
      </c>
      <c r="D3442" s="33" t="s">
        <v>712</v>
      </c>
      <c r="E3442" s="28">
        <v>45830.197743055556</v>
      </c>
      <c r="F3442" s="33" t="s">
        <v>696</v>
      </c>
      <c r="G3442" s="28">
        <v>45829.197743055556</v>
      </c>
    </row>
    <row r="3443" spans="1:7" x14ac:dyDescent="0.25">
      <c r="A3443" s="33" t="s">
        <v>10852</v>
      </c>
      <c r="B3443" s="33" t="s">
        <v>9124</v>
      </c>
      <c r="C3443" s="33" t="s">
        <v>699</v>
      </c>
      <c r="D3443" s="33" t="s">
        <v>712</v>
      </c>
      <c r="E3443" s="28">
        <v>45830.197777777779</v>
      </c>
      <c r="F3443" s="33" t="s">
        <v>696</v>
      </c>
      <c r="G3443" s="28">
        <v>45829.197777777779</v>
      </c>
    </row>
    <row r="3444" spans="1:7" x14ac:dyDescent="0.25">
      <c r="A3444" s="33" t="s">
        <v>10853</v>
      </c>
      <c r="B3444" s="33" t="s">
        <v>9453</v>
      </c>
      <c r="C3444" s="33" t="s">
        <v>704</v>
      </c>
      <c r="D3444" s="33" t="s">
        <v>720</v>
      </c>
      <c r="E3444" s="28">
        <v>45830.197847222225</v>
      </c>
      <c r="F3444" s="33" t="s">
        <v>696</v>
      </c>
      <c r="G3444" s="28">
        <v>45829.197847222225</v>
      </c>
    </row>
    <row r="3445" spans="1:7" x14ac:dyDescent="0.25">
      <c r="A3445" s="33" t="s">
        <v>10854</v>
      </c>
      <c r="B3445" s="33" t="s">
        <v>9453</v>
      </c>
      <c r="C3445" s="33" t="s">
        <v>707</v>
      </c>
      <c r="D3445" s="33" t="s">
        <v>720</v>
      </c>
      <c r="E3445" s="28">
        <v>45830.19803240741</v>
      </c>
      <c r="F3445" s="33" t="s">
        <v>696</v>
      </c>
      <c r="G3445" s="28">
        <v>45829.19803240741</v>
      </c>
    </row>
    <row r="3446" spans="1:7" x14ac:dyDescent="0.25">
      <c r="A3446" s="33" t="s">
        <v>10855</v>
      </c>
      <c r="B3446" s="33" t="s">
        <v>5753</v>
      </c>
      <c r="C3446" s="33" t="s">
        <v>709</v>
      </c>
      <c r="D3446" s="33" t="s">
        <v>77</v>
      </c>
      <c r="E3446" s="28">
        <v>45830.190300925926</v>
      </c>
      <c r="F3446" s="33" t="s">
        <v>696</v>
      </c>
      <c r="G3446" s="28">
        <v>45829.190300925926</v>
      </c>
    </row>
    <row r="3447" spans="1:7" x14ac:dyDescent="0.25">
      <c r="A3447" s="33" t="s">
        <v>10856</v>
      </c>
      <c r="B3447" s="33" t="s">
        <v>2751</v>
      </c>
      <c r="C3447" s="33" t="s">
        <v>709</v>
      </c>
      <c r="D3447" s="33" t="s">
        <v>77</v>
      </c>
      <c r="E3447" s="28">
        <v>45830.190798611111</v>
      </c>
      <c r="F3447" s="33" t="s">
        <v>696</v>
      </c>
      <c r="G3447" s="28">
        <v>45829.190798611111</v>
      </c>
    </row>
    <row r="3448" spans="1:7" x14ac:dyDescent="0.25">
      <c r="A3448" s="33" t="s">
        <v>10857</v>
      </c>
      <c r="B3448" s="33" t="s">
        <v>2264</v>
      </c>
      <c r="C3448" s="33" t="s">
        <v>709</v>
      </c>
      <c r="D3448" s="33" t="s">
        <v>77</v>
      </c>
      <c r="E3448" s="28">
        <v>45830.191342592596</v>
      </c>
      <c r="F3448" s="33" t="s">
        <v>696</v>
      </c>
      <c r="G3448" s="28">
        <v>45829.191342592596</v>
      </c>
    </row>
    <row r="3449" spans="1:7" x14ac:dyDescent="0.25">
      <c r="A3449" s="33" t="s">
        <v>10858</v>
      </c>
      <c r="B3449" s="33" t="s">
        <v>2213</v>
      </c>
      <c r="C3449" s="33" t="s">
        <v>709</v>
      </c>
      <c r="D3449" s="33" t="s">
        <v>77</v>
      </c>
      <c r="E3449" s="28">
        <v>45830.191643518519</v>
      </c>
      <c r="F3449" s="33" t="s">
        <v>696</v>
      </c>
      <c r="G3449" s="28">
        <v>45829.191643518519</v>
      </c>
    </row>
    <row r="3450" spans="1:7" x14ac:dyDescent="0.25">
      <c r="A3450" s="33" t="s">
        <v>10859</v>
      </c>
      <c r="B3450" s="33" t="s">
        <v>2221</v>
      </c>
      <c r="C3450" s="33" t="s">
        <v>709</v>
      </c>
      <c r="D3450" s="33" t="s">
        <v>77</v>
      </c>
      <c r="E3450" s="28">
        <v>45830.191828703704</v>
      </c>
      <c r="F3450" s="33" t="s">
        <v>696</v>
      </c>
      <c r="G3450" s="28">
        <v>45829.191828703704</v>
      </c>
    </row>
    <row r="3451" spans="1:7" x14ac:dyDescent="0.25">
      <c r="A3451" s="33" t="s">
        <v>10860</v>
      </c>
      <c r="B3451" s="33" t="s">
        <v>2144</v>
      </c>
      <c r="C3451" s="33" t="s">
        <v>709</v>
      </c>
      <c r="D3451" s="33" t="s">
        <v>77</v>
      </c>
      <c r="E3451" s="28">
        <v>45830.192291666666</v>
      </c>
      <c r="F3451" s="33" t="s">
        <v>696</v>
      </c>
      <c r="G3451" s="28">
        <v>45829.192291666666</v>
      </c>
    </row>
    <row r="3452" spans="1:7" x14ac:dyDescent="0.25">
      <c r="A3452" s="33" t="s">
        <v>10861</v>
      </c>
      <c r="B3452" s="33" t="s">
        <v>5759</v>
      </c>
      <c r="C3452" s="33" t="s">
        <v>709</v>
      </c>
      <c r="D3452" s="33" t="s">
        <v>77</v>
      </c>
      <c r="E3452" s="28">
        <v>45830.192928240744</v>
      </c>
      <c r="F3452" s="33" t="s">
        <v>696</v>
      </c>
      <c r="G3452" s="28">
        <v>45829.192928240744</v>
      </c>
    </row>
    <row r="3453" spans="1:7" x14ac:dyDescent="0.25">
      <c r="A3453" s="33" t="s">
        <v>10862</v>
      </c>
      <c r="B3453" s="33" t="s">
        <v>6330</v>
      </c>
      <c r="C3453" s="33" t="s">
        <v>709</v>
      </c>
      <c r="D3453" s="33" t="s">
        <v>77</v>
      </c>
      <c r="E3453" s="28">
        <v>45830.19327546296</v>
      </c>
      <c r="F3453" s="33" t="s">
        <v>696</v>
      </c>
      <c r="G3453" s="28">
        <v>45829.19327546296</v>
      </c>
    </row>
    <row r="3454" spans="1:7" x14ac:dyDescent="0.25">
      <c r="A3454" s="33" t="s">
        <v>10863</v>
      </c>
      <c r="B3454" s="33" t="s">
        <v>5509</v>
      </c>
      <c r="C3454" s="33" t="s">
        <v>709</v>
      </c>
      <c r="D3454" s="33" t="s">
        <v>77</v>
      </c>
      <c r="E3454" s="28">
        <v>45830.193877314814</v>
      </c>
      <c r="F3454" s="33" t="s">
        <v>696</v>
      </c>
      <c r="G3454" s="28">
        <v>45829.193877314814</v>
      </c>
    </row>
    <row r="3455" spans="1:7" x14ac:dyDescent="0.25">
      <c r="A3455" s="33" t="s">
        <v>10864</v>
      </c>
      <c r="B3455" s="33" t="s">
        <v>4508</v>
      </c>
      <c r="C3455" s="33" t="s">
        <v>709</v>
      </c>
      <c r="D3455" s="33" t="s">
        <v>77</v>
      </c>
      <c r="E3455" s="28">
        <v>45830.194328703707</v>
      </c>
      <c r="F3455" s="33" t="s">
        <v>696</v>
      </c>
      <c r="G3455" s="28">
        <v>45829.194328703707</v>
      </c>
    </row>
    <row r="3456" spans="1:7" x14ac:dyDescent="0.25">
      <c r="A3456" s="33" t="s">
        <v>10865</v>
      </c>
      <c r="B3456" s="33" t="s">
        <v>4510</v>
      </c>
      <c r="C3456" s="33" t="s">
        <v>709</v>
      </c>
      <c r="D3456" s="33" t="s">
        <v>77</v>
      </c>
      <c r="E3456" s="28">
        <v>45830.195694444446</v>
      </c>
      <c r="F3456" s="33" t="s">
        <v>696</v>
      </c>
      <c r="G3456" s="28">
        <v>45829.195694444446</v>
      </c>
    </row>
    <row r="3457" spans="1:7" x14ac:dyDescent="0.25">
      <c r="A3457" s="33" t="s">
        <v>10866</v>
      </c>
      <c r="B3457" s="33" t="s">
        <v>3292</v>
      </c>
      <c r="C3457" s="33" t="s">
        <v>709</v>
      </c>
      <c r="D3457" s="33" t="s">
        <v>77</v>
      </c>
      <c r="E3457" s="28">
        <v>45830.19736111111</v>
      </c>
      <c r="F3457" s="33" t="s">
        <v>696</v>
      </c>
      <c r="G3457" s="28">
        <v>45829.19736111111</v>
      </c>
    </row>
    <row r="3458" spans="1:7" x14ac:dyDescent="0.25">
      <c r="A3458" s="33" t="s">
        <v>10867</v>
      </c>
      <c r="B3458" s="33" t="s">
        <v>5765</v>
      </c>
      <c r="C3458" s="33" t="s">
        <v>709</v>
      </c>
      <c r="D3458" s="33" t="s">
        <v>77</v>
      </c>
      <c r="E3458" s="28">
        <v>45830.197650462964</v>
      </c>
      <c r="F3458" s="33" t="s">
        <v>696</v>
      </c>
      <c r="G3458" s="28">
        <v>45829.197650462964</v>
      </c>
    </row>
    <row r="3459" spans="1:7" x14ac:dyDescent="0.25">
      <c r="A3459" s="33" t="s">
        <v>10868</v>
      </c>
      <c r="B3459" s="33" t="s">
        <v>3725</v>
      </c>
      <c r="C3459" s="33" t="s">
        <v>709</v>
      </c>
      <c r="D3459" s="33" t="s">
        <v>77</v>
      </c>
      <c r="E3459" s="28">
        <v>45830.197858796295</v>
      </c>
      <c r="F3459" s="33" t="s">
        <v>696</v>
      </c>
      <c r="G3459" s="28">
        <v>45829.197858796295</v>
      </c>
    </row>
    <row r="3460" spans="1:7" x14ac:dyDescent="0.25">
      <c r="A3460" s="33" t="s">
        <v>10869</v>
      </c>
      <c r="B3460" s="33" t="s">
        <v>8206</v>
      </c>
      <c r="C3460" s="33" t="s">
        <v>709</v>
      </c>
      <c r="D3460" s="33" t="s">
        <v>77</v>
      </c>
      <c r="E3460" s="28">
        <v>45830.19803240741</v>
      </c>
      <c r="F3460" s="33" t="s">
        <v>696</v>
      </c>
      <c r="G3460" s="28">
        <v>45829.19803240741</v>
      </c>
    </row>
    <row r="3461" spans="1:7" x14ac:dyDescent="0.25">
      <c r="A3461" s="33" t="s">
        <v>10870</v>
      </c>
      <c r="B3461" s="33" t="s">
        <v>9450</v>
      </c>
      <c r="C3461" s="33" t="s">
        <v>699</v>
      </c>
      <c r="D3461" s="33" t="s">
        <v>698</v>
      </c>
      <c r="E3461" s="28">
        <v>45830.199733796297</v>
      </c>
      <c r="F3461" s="33" t="s">
        <v>696</v>
      </c>
      <c r="G3461" s="28">
        <v>45829.199733796297</v>
      </c>
    </row>
    <row r="3462" spans="1:7" x14ac:dyDescent="0.25">
      <c r="A3462" s="33" t="s">
        <v>10871</v>
      </c>
      <c r="B3462" s="33" t="s">
        <v>2739</v>
      </c>
      <c r="C3462" s="33" t="s">
        <v>717</v>
      </c>
      <c r="D3462" s="33" t="s">
        <v>718</v>
      </c>
      <c r="E3462" s="28">
        <v>45830.209513888891</v>
      </c>
      <c r="F3462" s="33" t="s">
        <v>696</v>
      </c>
      <c r="G3462" s="28">
        <v>45829.209513888891</v>
      </c>
    </row>
    <row r="3463" spans="1:7" x14ac:dyDescent="0.25">
      <c r="A3463" s="33" t="s">
        <v>10872</v>
      </c>
      <c r="B3463" s="33" t="s">
        <v>8577</v>
      </c>
      <c r="C3463" s="33" t="s">
        <v>717</v>
      </c>
      <c r="D3463" s="33" t="s">
        <v>718</v>
      </c>
      <c r="E3463" s="28">
        <v>45830.209537037037</v>
      </c>
      <c r="F3463" s="33" t="s">
        <v>696</v>
      </c>
      <c r="G3463" s="28">
        <v>45829.209537037037</v>
      </c>
    </row>
    <row r="3464" spans="1:7" x14ac:dyDescent="0.25">
      <c r="A3464" s="33" t="s">
        <v>10873</v>
      </c>
      <c r="B3464" s="33" t="s">
        <v>9457</v>
      </c>
      <c r="C3464" s="33" t="s">
        <v>704</v>
      </c>
      <c r="D3464" s="33" t="s">
        <v>708</v>
      </c>
      <c r="E3464" s="28">
        <v>45830.209201388891</v>
      </c>
      <c r="F3464" s="33" t="s">
        <v>696</v>
      </c>
      <c r="G3464" s="28">
        <v>45829.209201388891</v>
      </c>
    </row>
    <row r="3465" spans="1:7" x14ac:dyDescent="0.25">
      <c r="A3465" s="33" t="s">
        <v>10874</v>
      </c>
      <c r="B3465" s="33" t="s">
        <v>9431</v>
      </c>
      <c r="C3465" s="33" t="s">
        <v>704</v>
      </c>
      <c r="D3465" s="33" t="s">
        <v>708</v>
      </c>
      <c r="E3465" s="28">
        <v>45830.209340277775</v>
      </c>
      <c r="F3465" s="33" t="s">
        <v>696</v>
      </c>
      <c r="G3465" s="28">
        <v>45829.209340277775</v>
      </c>
    </row>
    <row r="3466" spans="1:7" x14ac:dyDescent="0.25">
      <c r="A3466" s="33" t="s">
        <v>10875</v>
      </c>
      <c r="B3466" s="33" t="s">
        <v>9455</v>
      </c>
      <c r="C3466" s="33" t="s">
        <v>704</v>
      </c>
      <c r="D3466" s="33" t="s">
        <v>708</v>
      </c>
      <c r="E3466" s="28">
        <v>45830.209513888891</v>
      </c>
      <c r="F3466" s="33" t="s">
        <v>696</v>
      </c>
      <c r="G3466" s="28">
        <v>45829.209513888891</v>
      </c>
    </row>
    <row r="3467" spans="1:7" x14ac:dyDescent="0.25">
      <c r="A3467" s="33" t="s">
        <v>10876</v>
      </c>
      <c r="B3467" s="33" t="s">
        <v>8557</v>
      </c>
      <c r="C3467" s="33" t="s">
        <v>704</v>
      </c>
      <c r="D3467" s="33" t="s">
        <v>708</v>
      </c>
      <c r="E3467" s="28">
        <v>45830.209629629629</v>
      </c>
      <c r="F3467" s="33" t="s">
        <v>696</v>
      </c>
      <c r="G3467" s="28">
        <v>45829.209629629629</v>
      </c>
    </row>
    <row r="3468" spans="1:7" x14ac:dyDescent="0.25">
      <c r="A3468" s="33" t="s">
        <v>10877</v>
      </c>
      <c r="B3468" s="33" t="s">
        <v>8560</v>
      </c>
      <c r="C3468" s="33" t="s">
        <v>704</v>
      </c>
      <c r="D3468" s="33" t="s">
        <v>708</v>
      </c>
      <c r="E3468" s="28">
        <v>45830.209710648145</v>
      </c>
      <c r="F3468" s="33" t="s">
        <v>696</v>
      </c>
      <c r="G3468" s="28">
        <v>45829.209710648145</v>
      </c>
    </row>
    <row r="3469" spans="1:7" x14ac:dyDescent="0.25">
      <c r="A3469" s="33" t="s">
        <v>10878</v>
      </c>
      <c r="B3469" s="33" t="s">
        <v>9457</v>
      </c>
      <c r="C3469" s="33" t="s">
        <v>707</v>
      </c>
      <c r="D3469" s="33" t="s">
        <v>708</v>
      </c>
      <c r="E3469" s="28">
        <v>45830.209976851853</v>
      </c>
      <c r="F3469" s="33" t="s">
        <v>696</v>
      </c>
      <c r="G3469" s="28">
        <v>45829.209976851853</v>
      </c>
    </row>
    <row r="3470" spans="1:7" x14ac:dyDescent="0.25">
      <c r="A3470" s="33" t="s">
        <v>10879</v>
      </c>
      <c r="B3470" s="33" t="s">
        <v>9431</v>
      </c>
      <c r="C3470" s="33" t="s">
        <v>707</v>
      </c>
      <c r="D3470" s="33" t="s">
        <v>708</v>
      </c>
      <c r="E3470" s="28">
        <v>45830.210034722222</v>
      </c>
      <c r="F3470" s="33" t="s">
        <v>696</v>
      </c>
      <c r="G3470" s="28">
        <v>45829.210034722222</v>
      </c>
    </row>
    <row r="3471" spans="1:7" x14ac:dyDescent="0.25">
      <c r="A3471" s="33" t="s">
        <v>10880</v>
      </c>
      <c r="B3471" s="33" t="s">
        <v>9455</v>
      </c>
      <c r="C3471" s="33" t="s">
        <v>707</v>
      </c>
      <c r="D3471" s="33" t="s">
        <v>708</v>
      </c>
      <c r="E3471" s="28">
        <v>45830.210092592592</v>
      </c>
      <c r="F3471" s="33" t="s">
        <v>696</v>
      </c>
      <c r="G3471" s="28">
        <v>45829.210092592592</v>
      </c>
    </row>
    <row r="3472" spans="1:7" x14ac:dyDescent="0.25">
      <c r="A3472" s="33" t="s">
        <v>10881</v>
      </c>
      <c r="B3472" s="33" t="s">
        <v>8557</v>
      </c>
      <c r="C3472" s="33" t="s">
        <v>707</v>
      </c>
      <c r="D3472" s="33" t="s">
        <v>708</v>
      </c>
      <c r="E3472" s="28">
        <v>45830.210138888891</v>
      </c>
      <c r="F3472" s="33" t="s">
        <v>696</v>
      </c>
      <c r="G3472" s="28">
        <v>45829.210138888891</v>
      </c>
    </row>
    <row r="3473" spans="1:7" x14ac:dyDescent="0.25">
      <c r="A3473" s="33" t="s">
        <v>10882</v>
      </c>
      <c r="B3473" s="33" t="s">
        <v>8560</v>
      </c>
      <c r="C3473" s="33" t="s">
        <v>707</v>
      </c>
      <c r="D3473" s="33" t="s">
        <v>708</v>
      </c>
      <c r="E3473" s="28">
        <v>45830.210185185184</v>
      </c>
      <c r="F3473" s="33" t="s">
        <v>696</v>
      </c>
      <c r="G3473" s="28">
        <v>45829.210185185184</v>
      </c>
    </row>
    <row r="3474" spans="1:7" x14ac:dyDescent="0.25">
      <c r="A3474" s="33" t="s">
        <v>10883</v>
      </c>
      <c r="B3474" s="33" t="s">
        <v>9084</v>
      </c>
      <c r="C3474" s="33" t="s">
        <v>699</v>
      </c>
      <c r="D3474" s="33" t="s">
        <v>711</v>
      </c>
      <c r="E3474" s="28">
        <v>45830.210324074076</v>
      </c>
      <c r="F3474" s="33" t="s">
        <v>696</v>
      </c>
      <c r="G3474" s="28">
        <v>45829.210324074076</v>
      </c>
    </row>
    <row r="3475" spans="1:7" x14ac:dyDescent="0.25">
      <c r="A3475" s="33" t="s">
        <v>10884</v>
      </c>
      <c r="B3475" s="33" t="s">
        <v>9470</v>
      </c>
      <c r="C3475" s="33" t="s">
        <v>699</v>
      </c>
      <c r="D3475" s="33" t="s">
        <v>711</v>
      </c>
      <c r="E3475" s="28">
        <v>45830.210474537038</v>
      </c>
      <c r="F3475" s="33" t="s">
        <v>696</v>
      </c>
      <c r="G3475" s="28">
        <v>45829.210474537038</v>
      </c>
    </row>
    <row r="3476" spans="1:7" x14ac:dyDescent="0.25">
      <c r="A3476" s="33" t="s">
        <v>10885</v>
      </c>
      <c r="B3476" s="33" t="s">
        <v>9479</v>
      </c>
      <c r="C3476" s="33" t="s">
        <v>699</v>
      </c>
      <c r="D3476" s="33" t="s">
        <v>700</v>
      </c>
      <c r="E3476" s="28">
        <v>45830.211377314816</v>
      </c>
      <c r="F3476" s="33" t="s">
        <v>696</v>
      </c>
      <c r="G3476" s="28">
        <v>45829.211377314816</v>
      </c>
    </row>
    <row r="3477" spans="1:7" x14ac:dyDescent="0.25">
      <c r="A3477" s="33" t="s">
        <v>10886</v>
      </c>
      <c r="B3477" s="33" t="s">
        <v>6109</v>
      </c>
      <c r="C3477" s="33" t="s">
        <v>702</v>
      </c>
      <c r="D3477" s="33" t="s">
        <v>73</v>
      </c>
      <c r="E3477" s="28">
        <v>45830.210960648146</v>
      </c>
      <c r="F3477" s="33" t="s">
        <v>696</v>
      </c>
      <c r="G3477" s="28">
        <v>45829.210960648146</v>
      </c>
    </row>
    <row r="3478" spans="1:7" x14ac:dyDescent="0.25">
      <c r="A3478" s="33" t="s">
        <v>10887</v>
      </c>
      <c r="B3478" s="33" t="s">
        <v>10025</v>
      </c>
      <c r="C3478" s="33" t="s">
        <v>702</v>
      </c>
      <c r="D3478" s="33" t="s">
        <v>73</v>
      </c>
      <c r="E3478" s="28">
        <v>45830.214317129627</v>
      </c>
      <c r="F3478" s="33" t="s">
        <v>696</v>
      </c>
      <c r="G3478" s="28">
        <v>45829.214317129627</v>
      </c>
    </row>
    <row r="3479" spans="1:7" x14ac:dyDescent="0.25">
      <c r="A3479" s="33" t="s">
        <v>10888</v>
      </c>
      <c r="B3479" s="33" t="s">
        <v>3741</v>
      </c>
      <c r="C3479" s="33" t="s">
        <v>709</v>
      </c>
      <c r="D3479" s="33" t="s">
        <v>61</v>
      </c>
      <c r="E3479" s="28">
        <v>45830.215821759259</v>
      </c>
      <c r="F3479" s="33" t="s">
        <v>696</v>
      </c>
      <c r="G3479" s="28">
        <v>45829.215821759259</v>
      </c>
    </row>
    <row r="3480" spans="1:7" x14ac:dyDescent="0.25">
      <c r="A3480" s="33" t="s">
        <v>10889</v>
      </c>
      <c r="B3480" s="33" t="s">
        <v>4384</v>
      </c>
      <c r="C3480" s="33" t="s">
        <v>709</v>
      </c>
      <c r="D3480" s="33" t="s">
        <v>61</v>
      </c>
      <c r="E3480" s="28">
        <v>45830.216122685182</v>
      </c>
      <c r="F3480" s="33" t="s">
        <v>696</v>
      </c>
      <c r="G3480" s="28">
        <v>45829.216122685182</v>
      </c>
    </row>
    <row r="3481" spans="1:7" x14ac:dyDescent="0.25">
      <c r="A3481" s="33" t="s">
        <v>10890</v>
      </c>
      <c r="B3481" s="33" t="s">
        <v>3813</v>
      </c>
      <c r="C3481" s="33" t="s">
        <v>709</v>
      </c>
      <c r="D3481" s="33" t="s">
        <v>61</v>
      </c>
      <c r="E3481" s="28">
        <v>45830.21670138889</v>
      </c>
      <c r="F3481" s="33" t="s">
        <v>696</v>
      </c>
      <c r="G3481" s="28">
        <v>45829.21670138889</v>
      </c>
    </row>
    <row r="3482" spans="1:7" x14ac:dyDescent="0.25">
      <c r="A3482" s="33" t="s">
        <v>10891</v>
      </c>
      <c r="B3482" s="33" t="s">
        <v>8482</v>
      </c>
      <c r="C3482" s="33" t="s">
        <v>707</v>
      </c>
      <c r="D3482" s="33" t="s">
        <v>716</v>
      </c>
      <c r="E3482" s="28">
        <v>45830.217905092592</v>
      </c>
      <c r="F3482" s="33" t="s">
        <v>696</v>
      </c>
      <c r="G3482" s="28">
        <v>45829.217905092592</v>
      </c>
    </row>
    <row r="3483" spans="1:7" x14ac:dyDescent="0.25">
      <c r="A3483" s="33" t="s">
        <v>10892</v>
      </c>
      <c r="B3483" s="33" t="s">
        <v>6096</v>
      </c>
      <c r="C3483" s="33" t="s">
        <v>709</v>
      </c>
      <c r="D3483" s="33" t="s">
        <v>73</v>
      </c>
      <c r="E3483" s="28">
        <v>45830.214930555558</v>
      </c>
      <c r="F3483" s="33" t="s">
        <v>696</v>
      </c>
      <c r="G3483" s="28">
        <v>45829.214930555558</v>
      </c>
    </row>
    <row r="3484" spans="1:7" x14ac:dyDescent="0.25">
      <c r="A3484" s="33" t="s">
        <v>10893</v>
      </c>
      <c r="B3484" s="33" t="s">
        <v>10025</v>
      </c>
      <c r="C3484" s="33" t="s">
        <v>709</v>
      </c>
      <c r="D3484" s="33" t="s">
        <v>73</v>
      </c>
      <c r="E3484" s="28">
        <v>45830.215624999997</v>
      </c>
      <c r="F3484" s="33" t="s">
        <v>696</v>
      </c>
      <c r="G3484" s="28">
        <v>45829.215624999997</v>
      </c>
    </row>
    <row r="3485" spans="1:7" x14ac:dyDescent="0.25">
      <c r="A3485" s="33" t="s">
        <v>10894</v>
      </c>
      <c r="B3485" s="33" t="s">
        <v>3815</v>
      </c>
      <c r="C3485" s="33" t="s">
        <v>709</v>
      </c>
      <c r="D3485" s="33" t="s">
        <v>61</v>
      </c>
      <c r="E3485" s="28">
        <v>45830.218206018515</v>
      </c>
      <c r="F3485" s="33" t="s">
        <v>696</v>
      </c>
      <c r="G3485" s="28">
        <v>45829.218206018515</v>
      </c>
    </row>
    <row r="3486" spans="1:7" x14ac:dyDescent="0.25">
      <c r="A3486" s="33" t="s">
        <v>10895</v>
      </c>
      <c r="B3486" s="33" t="s">
        <v>1938</v>
      </c>
      <c r="C3486" s="33" t="s">
        <v>702</v>
      </c>
      <c r="D3486" s="33" t="s">
        <v>77</v>
      </c>
      <c r="E3486" s="28">
        <v>45830.219537037039</v>
      </c>
      <c r="F3486" s="33" t="s">
        <v>701</v>
      </c>
      <c r="G3486" s="28">
        <v>45829.219537037039</v>
      </c>
    </row>
    <row r="3487" spans="1:7" x14ac:dyDescent="0.25">
      <c r="A3487" s="33" t="s">
        <v>10896</v>
      </c>
      <c r="B3487" s="33" t="s">
        <v>2655</v>
      </c>
      <c r="C3487" s="33" t="s">
        <v>702</v>
      </c>
      <c r="D3487" s="33" t="s">
        <v>77</v>
      </c>
      <c r="E3487" s="28">
        <v>45830.21974537037</v>
      </c>
      <c r="F3487" s="33" t="s">
        <v>701</v>
      </c>
      <c r="G3487" s="28">
        <v>45829.21974537037</v>
      </c>
    </row>
    <row r="3488" spans="1:7" x14ac:dyDescent="0.25">
      <c r="A3488" s="33" t="s">
        <v>10897</v>
      </c>
      <c r="B3488" s="33" t="s">
        <v>1938</v>
      </c>
      <c r="C3488" s="33" t="s">
        <v>709</v>
      </c>
      <c r="D3488" s="33" t="s">
        <v>61</v>
      </c>
      <c r="E3488" s="28">
        <v>45830.220682870371</v>
      </c>
      <c r="F3488" s="33" t="s">
        <v>696</v>
      </c>
      <c r="G3488" s="28">
        <v>45829.220682870371</v>
      </c>
    </row>
    <row r="3489" spans="1:7" x14ac:dyDescent="0.25">
      <c r="A3489" s="33" t="s">
        <v>10898</v>
      </c>
      <c r="B3489" s="33" t="s">
        <v>2655</v>
      </c>
      <c r="C3489" s="33" t="s">
        <v>709</v>
      </c>
      <c r="D3489" s="33" t="s">
        <v>61</v>
      </c>
      <c r="E3489" s="28">
        <v>45830.22078703704</v>
      </c>
      <c r="F3489" s="33" t="s">
        <v>696</v>
      </c>
      <c r="G3489" s="28">
        <v>45829.22078703704</v>
      </c>
    </row>
    <row r="3490" spans="1:7" x14ac:dyDescent="0.25">
      <c r="A3490" s="33" t="s">
        <v>10899</v>
      </c>
      <c r="B3490" s="33" t="s">
        <v>2683</v>
      </c>
      <c r="C3490" s="33" t="s">
        <v>702</v>
      </c>
      <c r="D3490" s="33" t="s">
        <v>77</v>
      </c>
      <c r="E3490" s="28">
        <v>45830.2265162037</v>
      </c>
      <c r="F3490" s="33" t="s">
        <v>701</v>
      </c>
      <c r="G3490" s="28">
        <v>45829.2265162037</v>
      </c>
    </row>
    <row r="3491" spans="1:7" x14ac:dyDescent="0.25">
      <c r="A3491" s="33" t="s">
        <v>10900</v>
      </c>
      <c r="B3491" s="33" t="s">
        <v>2683</v>
      </c>
      <c r="C3491" s="33" t="s">
        <v>709</v>
      </c>
      <c r="D3491" s="33" t="s">
        <v>61</v>
      </c>
      <c r="E3491" s="28">
        <v>45830.227025462962</v>
      </c>
      <c r="F3491" s="33" t="s">
        <v>696</v>
      </c>
      <c r="G3491" s="28">
        <v>45829.227025462962</v>
      </c>
    </row>
    <row r="3492" spans="1:7" x14ac:dyDescent="0.25">
      <c r="A3492" s="33" t="s">
        <v>10901</v>
      </c>
      <c r="B3492" s="33" t="s">
        <v>3707</v>
      </c>
      <c r="C3492" s="33" t="s">
        <v>709</v>
      </c>
      <c r="D3492" s="33" t="s">
        <v>61</v>
      </c>
      <c r="E3492" s="28">
        <v>45830.229027777779</v>
      </c>
      <c r="F3492" s="33" t="s">
        <v>696</v>
      </c>
      <c r="G3492" s="28">
        <v>45829.229027777779</v>
      </c>
    </row>
    <row r="3493" spans="1:7" x14ac:dyDescent="0.25">
      <c r="A3493" s="33" t="s">
        <v>10902</v>
      </c>
      <c r="B3493" s="33" t="s">
        <v>3276</v>
      </c>
      <c r="C3493" s="33" t="s">
        <v>709</v>
      </c>
      <c r="D3493" s="33" t="s">
        <v>77</v>
      </c>
      <c r="E3493" s="28">
        <v>45830.232546296298</v>
      </c>
      <c r="F3493" s="33" t="s">
        <v>696</v>
      </c>
      <c r="G3493" s="28">
        <v>45829.232546296298</v>
      </c>
    </row>
    <row r="3494" spans="1:7" x14ac:dyDescent="0.25">
      <c r="A3494" s="33" t="s">
        <v>10903</v>
      </c>
      <c r="B3494" s="33" t="s">
        <v>5067</v>
      </c>
      <c r="C3494" s="33" t="s">
        <v>702</v>
      </c>
      <c r="D3494" s="33" t="s">
        <v>77</v>
      </c>
      <c r="E3494" s="28">
        <v>45830.234502314815</v>
      </c>
      <c r="F3494" s="33" t="s">
        <v>696</v>
      </c>
      <c r="G3494" s="28">
        <v>45829.234502314815</v>
      </c>
    </row>
    <row r="3495" spans="1:7" x14ac:dyDescent="0.25">
      <c r="A3495" s="33" t="s">
        <v>10904</v>
      </c>
      <c r="B3495" s="33" t="s">
        <v>9094</v>
      </c>
      <c r="C3495" s="33" t="s">
        <v>699</v>
      </c>
      <c r="D3495" s="33" t="s">
        <v>698</v>
      </c>
      <c r="E3495" s="28">
        <v>45830.240543981483</v>
      </c>
      <c r="F3495" s="33" t="s">
        <v>696</v>
      </c>
      <c r="G3495" s="28">
        <v>45829.240543981483</v>
      </c>
    </row>
    <row r="3496" spans="1:7" x14ac:dyDescent="0.25">
      <c r="A3496" s="33" t="s">
        <v>10905</v>
      </c>
      <c r="B3496" s="33" t="s">
        <v>9061</v>
      </c>
      <c r="C3496" s="33" t="s">
        <v>699</v>
      </c>
      <c r="D3496" s="33" t="s">
        <v>698</v>
      </c>
      <c r="E3496" s="28">
        <v>45830.241620370369</v>
      </c>
      <c r="F3496" s="33" t="s">
        <v>696</v>
      </c>
      <c r="G3496" s="28">
        <v>45829.241620370369</v>
      </c>
    </row>
    <row r="3497" spans="1:7" x14ac:dyDescent="0.25">
      <c r="A3497" s="33" t="s">
        <v>10906</v>
      </c>
      <c r="B3497" s="33" t="s">
        <v>5598</v>
      </c>
      <c r="C3497" s="33" t="s">
        <v>702</v>
      </c>
      <c r="D3497" s="33" t="s">
        <v>77</v>
      </c>
      <c r="E3497" s="28">
        <v>45831.270185185182</v>
      </c>
      <c r="F3497" s="33" t="s">
        <v>701</v>
      </c>
      <c r="G3497" s="28">
        <v>45831.270185185182</v>
      </c>
    </row>
    <row r="3498" spans="1:7" x14ac:dyDescent="0.25">
      <c r="A3498" s="33" t="s">
        <v>10907</v>
      </c>
      <c r="B3498" s="33" t="s">
        <v>2762</v>
      </c>
      <c r="C3498" s="33" t="s">
        <v>702</v>
      </c>
      <c r="D3498" s="33" t="s">
        <v>77</v>
      </c>
      <c r="E3498" s="28">
        <v>45831.270925925928</v>
      </c>
      <c r="F3498" s="33" t="s">
        <v>701</v>
      </c>
      <c r="G3498" s="28">
        <v>45831.270925925928</v>
      </c>
    </row>
    <row r="3499" spans="1:7" x14ac:dyDescent="0.25">
      <c r="A3499" s="33" t="s">
        <v>10908</v>
      </c>
      <c r="B3499" s="33" t="s">
        <v>2735</v>
      </c>
      <c r="C3499" s="33" t="s">
        <v>702</v>
      </c>
      <c r="D3499" s="33" t="s">
        <v>77</v>
      </c>
      <c r="E3499" s="28">
        <v>45831.270972222221</v>
      </c>
      <c r="F3499" s="33" t="s">
        <v>701</v>
      </c>
      <c r="G3499" s="28">
        <v>45831.270972222221</v>
      </c>
    </row>
    <row r="3500" spans="1:7" x14ac:dyDescent="0.25">
      <c r="A3500" s="33" t="s">
        <v>10909</v>
      </c>
      <c r="B3500" s="33" t="s">
        <v>2731</v>
      </c>
      <c r="C3500" s="33" t="s">
        <v>702</v>
      </c>
      <c r="D3500" s="33" t="s">
        <v>77</v>
      </c>
      <c r="E3500" s="28">
        <v>45831.271018518521</v>
      </c>
      <c r="F3500" s="33" t="s">
        <v>701</v>
      </c>
      <c r="G3500" s="28">
        <v>45831.271018518521</v>
      </c>
    </row>
    <row r="3501" spans="1:7" x14ac:dyDescent="0.25">
      <c r="A3501" s="33" t="s">
        <v>10910</v>
      </c>
      <c r="B3501" s="33" t="s">
        <v>2764</v>
      </c>
      <c r="C3501" s="33" t="s">
        <v>702</v>
      </c>
      <c r="D3501" s="33" t="s">
        <v>77</v>
      </c>
      <c r="E3501" s="28">
        <v>45831.27107638889</v>
      </c>
      <c r="F3501" s="33" t="s">
        <v>701</v>
      </c>
      <c r="G3501" s="28">
        <v>45831.27107638889</v>
      </c>
    </row>
    <row r="3502" spans="1:7" x14ac:dyDescent="0.25">
      <c r="A3502" s="33" t="s">
        <v>10911</v>
      </c>
      <c r="B3502" s="33" t="s">
        <v>9115</v>
      </c>
      <c r="C3502" s="33" t="s">
        <v>704</v>
      </c>
      <c r="D3502" s="33" t="s">
        <v>713</v>
      </c>
      <c r="E3502" s="28">
        <v>45831.282719907409</v>
      </c>
      <c r="F3502" s="33" t="s">
        <v>701</v>
      </c>
      <c r="G3502" s="28">
        <v>45831.282719907409</v>
      </c>
    </row>
    <row r="3503" spans="1:7" x14ac:dyDescent="0.25">
      <c r="A3503" s="33" t="s">
        <v>10912</v>
      </c>
      <c r="B3503" s="33" t="s">
        <v>6262</v>
      </c>
      <c r="C3503" s="33" t="s">
        <v>702</v>
      </c>
      <c r="D3503" s="33" t="s">
        <v>77</v>
      </c>
      <c r="E3503" s="28">
        <v>45831.28460648148</v>
      </c>
      <c r="F3503" s="33" t="s">
        <v>701</v>
      </c>
      <c r="G3503" s="28">
        <v>45831.28460648148</v>
      </c>
    </row>
    <row r="3504" spans="1:7" x14ac:dyDescent="0.25">
      <c r="A3504" s="33" t="s">
        <v>10913</v>
      </c>
      <c r="B3504" s="33" t="s">
        <v>4957</v>
      </c>
      <c r="C3504" s="33" t="s">
        <v>702</v>
      </c>
      <c r="D3504" s="33" t="s">
        <v>77</v>
      </c>
      <c r="E3504" s="28">
        <v>45831.284629629627</v>
      </c>
      <c r="F3504" s="33" t="s">
        <v>701</v>
      </c>
      <c r="G3504" s="28">
        <v>45831.284629629627</v>
      </c>
    </row>
    <row r="3505" spans="1:7" x14ac:dyDescent="0.25">
      <c r="A3505" s="33" t="s">
        <v>10914</v>
      </c>
      <c r="B3505" s="33" t="s">
        <v>4442</v>
      </c>
      <c r="C3505" s="33" t="s">
        <v>702</v>
      </c>
      <c r="D3505" s="33" t="s">
        <v>77</v>
      </c>
      <c r="E3505" s="28">
        <v>45831.28465277778</v>
      </c>
      <c r="F3505" s="33" t="s">
        <v>701</v>
      </c>
      <c r="G3505" s="28">
        <v>45831.28465277778</v>
      </c>
    </row>
    <row r="3506" spans="1:7" x14ac:dyDescent="0.25">
      <c r="A3506" s="33" t="s">
        <v>10915</v>
      </c>
      <c r="B3506" s="33" t="s">
        <v>3809</v>
      </c>
      <c r="C3506" s="33" t="s">
        <v>702</v>
      </c>
      <c r="D3506" s="33" t="s">
        <v>77</v>
      </c>
      <c r="E3506" s="28">
        <v>45831.284687500003</v>
      </c>
      <c r="F3506" s="33" t="s">
        <v>701</v>
      </c>
      <c r="G3506" s="28">
        <v>45831.284687500003</v>
      </c>
    </row>
    <row r="3507" spans="1:7" x14ac:dyDescent="0.25">
      <c r="A3507" s="33" t="s">
        <v>10916</v>
      </c>
      <c r="B3507" s="33" t="s">
        <v>6328</v>
      </c>
      <c r="C3507" s="33" t="s">
        <v>702</v>
      </c>
      <c r="D3507" s="33" t="s">
        <v>77</v>
      </c>
      <c r="E3507" s="28">
        <v>45831.284722222219</v>
      </c>
      <c r="F3507" s="33" t="s">
        <v>701</v>
      </c>
      <c r="G3507" s="28">
        <v>45831.284722222219</v>
      </c>
    </row>
    <row r="3508" spans="1:7" x14ac:dyDescent="0.25">
      <c r="A3508" s="33" t="s">
        <v>10917</v>
      </c>
      <c r="B3508" s="33" t="s">
        <v>3843</v>
      </c>
      <c r="C3508" s="33" t="s">
        <v>702</v>
      </c>
      <c r="D3508" s="33" t="s">
        <v>77</v>
      </c>
      <c r="E3508" s="28">
        <v>45831.284756944442</v>
      </c>
      <c r="F3508" s="33" t="s">
        <v>701</v>
      </c>
      <c r="G3508" s="28">
        <v>45831.284756944442</v>
      </c>
    </row>
    <row r="3509" spans="1:7" x14ac:dyDescent="0.25">
      <c r="A3509" s="33" t="s">
        <v>10918</v>
      </c>
      <c r="B3509" s="33" t="s">
        <v>2161</v>
      </c>
      <c r="C3509" s="33" t="s">
        <v>702</v>
      </c>
      <c r="D3509" s="33" t="s">
        <v>77</v>
      </c>
      <c r="E3509" s="28">
        <v>45831.290370370371</v>
      </c>
      <c r="F3509" s="33" t="s">
        <v>701</v>
      </c>
      <c r="G3509" s="28">
        <v>45831.290370370371</v>
      </c>
    </row>
    <row r="3510" spans="1:7" x14ac:dyDescent="0.25">
      <c r="A3510" s="33" t="s">
        <v>10919</v>
      </c>
      <c r="B3510" s="33" t="s">
        <v>2167</v>
      </c>
      <c r="C3510" s="33" t="s">
        <v>702</v>
      </c>
      <c r="D3510" s="33" t="s">
        <v>77</v>
      </c>
      <c r="E3510" s="28">
        <v>45831.290393518517</v>
      </c>
      <c r="F3510" s="33" t="s">
        <v>701</v>
      </c>
      <c r="G3510" s="28">
        <v>45831.290393518517</v>
      </c>
    </row>
    <row r="3511" spans="1:7" x14ac:dyDescent="0.25">
      <c r="A3511" s="33" t="s">
        <v>10920</v>
      </c>
      <c r="B3511" s="33" t="s">
        <v>2169</v>
      </c>
      <c r="C3511" s="33" t="s">
        <v>702</v>
      </c>
      <c r="D3511" s="33" t="s">
        <v>77</v>
      </c>
      <c r="E3511" s="28">
        <v>45831.290416666663</v>
      </c>
      <c r="F3511" s="33" t="s">
        <v>701</v>
      </c>
      <c r="G3511" s="28">
        <v>45831.290416666663</v>
      </c>
    </row>
    <row r="3512" spans="1:7" x14ac:dyDescent="0.25">
      <c r="A3512" s="33" t="s">
        <v>10921</v>
      </c>
      <c r="B3512" s="33" t="s">
        <v>2164</v>
      </c>
      <c r="C3512" s="33" t="s">
        <v>702</v>
      </c>
      <c r="D3512" s="33" t="s">
        <v>77</v>
      </c>
      <c r="E3512" s="28">
        <v>45831.290451388886</v>
      </c>
      <c r="F3512" s="33" t="s">
        <v>701</v>
      </c>
      <c r="G3512" s="28">
        <v>45831.290451388886</v>
      </c>
    </row>
    <row r="3513" spans="1:7" x14ac:dyDescent="0.25">
      <c r="A3513" s="33" t="s">
        <v>10922</v>
      </c>
      <c r="B3513" s="33" t="s">
        <v>9378</v>
      </c>
      <c r="C3513" s="33" t="s">
        <v>699</v>
      </c>
      <c r="D3513" s="33" t="s">
        <v>712</v>
      </c>
      <c r="E3513" s="28">
        <v>45831.298530092594</v>
      </c>
      <c r="F3513" s="33" t="s">
        <v>701</v>
      </c>
      <c r="G3513" s="28">
        <v>45831.298530092594</v>
      </c>
    </row>
    <row r="3514" spans="1:7" x14ac:dyDescent="0.25">
      <c r="A3514" s="33" t="s">
        <v>10923</v>
      </c>
      <c r="B3514" s="33" t="s">
        <v>9380</v>
      </c>
      <c r="C3514" s="33" t="s">
        <v>699</v>
      </c>
      <c r="D3514" s="33" t="s">
        <v>712</v>
      </c>
      <c r="E3514" s="28">
        <v>45831.298576388886</v>
      </c>
      <c r="F3514" s="33" t="s">
        <v>701</v>
      </c>
      <c r="G3514" s="28">
        <v>45831.298576388886</v>
      </c>
    </row>
    <row r="3515" spans="1:7" x14ac:dyDescent="0.25">
      <c r="A3515" s="33" t="s">
        <v>10924</v>
      </c>
      <c r="B3515" s="33" t="s">
        <v>9379</v>
      </c>
      <c r="C3515" s="33" t="s">
        <v>699</v>
      </c>
      <c r="D3515" s="33" t="s">
        <v>712</v>
      </c>
      <c r="E3515" s="28">
        <v>45831.299108796295</v>
      </c>
      <c r="F3515" s="33" t="s">
        <v>701</v>
      </c>
      <c r="G3515" s="28">
        <v>45831.299108796295</v>
      </c>
    </row>
    <row r="3516" spans="1:7" x14ac:dyDescent="0.25">
      <c r="A3516" s="33" t="s">
        <v>10925</v>
      </c>
      <c r="B3516" s="33" t="s">
        <v>9377</v>
      </c>
      <c r="C3516" s="33" t="s">
        <v>699</v>
      </c>
      <c r="D3516" s="33" t="s">
        <v>712</v>
      </c>
      <c r="E3516" s="28">
        <v>45831.299155092594</v>
      </c>
      <c r="F3516" s="33" t="s">
        <v>701</v>
      </c>
      <c r="G3516" s="28">
        <v>45831.299155092594</v>
      </c>
    </row>
    <row r="3517" spans="1:7" x14ac:dyDescent="0.25">
      <c r="A3517" s="33" t="s">
        <v>10926</v>
      </c>
      <c r="B3517" s="33" t="s">
        <v>8529</v>
      </c>
      <c r="C3517" s="33" t="s">
        <v>699</v>
      </c>
      <c r="D3517" s="33" t="s">
        <v>712</v>
      </c>
      <c r="E3517" s="28">
        <v>45831.299189814818</v>
      </c>
      <c r="F3517" s="33" t="s">
        <v>701</v>
      </c>
      <c r="G3517" s="28">
        <v>45831.299189814818</v>
      </c>
    </row>
    <row r="3518" spans="1:7" x14ac:dyDescent="0.25">
      <c r="A3518" s="33" t="s">
        <v>10927</v>
      </c>
      <c r="B3518" s="33" t="s">
        <v>9336</v>
      </c>
      <c r="C3518" s="33" t="s">
        <v>699</v>
      </c>
      <c r="D3518" s="33" t="s">
        <v>715</v>
      </c>
      <c r="E3518" s="28">
        <v>45831.308865740742</v>
      </c>
      <c r="F3518" s="33" t="s">
        <v>701</v>
      </c>
      <c r="G3518" s="28">
        <v>45831.308865740742</v>
      </c>
    </row>
    <row r="3519" spans="1:7" x14ac:dyDescent="0.25">
      <c r="A3519" s="33" t="s">
        <v>10928</v>
      </c>
      <c r="B3519" s="33" t="s">
        <v>9316</v>
      </c>
      <c r="C3519" s="33" t="s">
        <v>699</v>
      </c>
      <c r="D3519" s="33" t="s">
        <v>715</v>
      </c>
      <c r="E3519" s="28">
        <v>45831.309062499997</v>
      </c>
      <c r="F3519" s="33" t="s">
        <v>701</v>
      </c>
      <c r="G3519" s="28">
        <v>45831.309062499997</v>
      </c>
    </row>
    <row r="3520" spans="1:7" x14ac:dyDescent="0.25">
      <c r="A3520" s="33" t="s">
        <v>10929</v>
      </c>
      <c r="B3520" s="33" t="s">
        <v>3786</v>
      </c>
      <c r="C3520" s="33" t="s">
        <v>717</v>
      </c>
      <c r="D3520" s="33" t="s">
        <v>718</v>
      </c>
      <c r="E3520" s="28">
        <v>45831.316111111111</v>
      </c>
      <c r="F3520" s="33" t="s">
        <v>701</v>
      </c>
      <c r="G3520" s="28">
        <v>45831.316111111111</v>
      </c>
    </row>
    <row r="3521" spans="1:7" x14ac:dyDescent="0.25">
      <c r="A3521" s="33" t="s">
        <v>10930</v>
      </c>
      <c r="B3521" s="33" t="s">
        <v>4474</v>
      </c>
      <c r="C3521" s="33" t="s">
        <v>717</v>
      </c>
      <c r="D3521" s="33" t="s">
        <v>718</v>
      </c>
      <c r="E3521" s="28">
        <v>45831.316145833334</v>
      </c>
      <c r="F3521" s="33" t="s">
        <v>701</v>
      </c>
      <c r="G3521" s="28">
        <v>45831.316145833334</v>
      </c>
    </row>
    <row r="3522" spans="1:7" x14ac:dyDescent="0.25">
      <c r="A3522" s="33" t="s">
        <v>10931</v>
      </c>
      <c r="B3522" s="33" t="s">
        <v>9123</v>
      </c>
      <c r="C3522" s="33" t="s">
        <v>704</v>
      </c>
      <c r="D3522" s="33" t="s">
        <v>713</v>
      </c>
      <c r="E3522" s="28">
        <v>45831.319918981484</v>
      </c>
      <c r="F3522" s="33" t="s">
        <v>701</v>
      </c>
      <c r="G3522" s="28">
        <v>45831.319918981484</v>
      </c>
    </row>
    <row r="3523" spans="1:7" x14ac:dyDescent="0.25">
      <c r="A3523" s="33" t="s">
        <v>10932</v>
      </c>
      <c r="B3523" s="33" t="s">
        <v>9124</v>
      </c>
      <c r="C3523" s="33" t="s">
        <v>704</v>
      </c>
      <c r="D3523" s="33" t="s">
        <v>713</v>
      </c>
      <c r="E3523" s="28">
        <v>45831.31994212963</v>
      </c>
      <c r="F3523" s="33" t="s">
        <v>701</v>
      </c>
      <c r="G3523" s="28">
        <v>45831.31994212963</v>
      </c>
    </row>
    <row r="3524" spans="1:7" x14ac:dyDescent="0.25">
      <c r="A3524" s="33" t="s">
        <v>10933</v>
      </c>
      <c r="B3524" s="33" t="s">
        <v>2171</v>
      </c>
      <c r="C3524" s="33" t="s">
        <v>702</v>
      </c>
      <c r="D3524" s="33" t="s">
        <v>77</v>
      </c>
      <c r="E3524" s="28">
        <v>45831.327164351853</v>
      </c>
      <c r="F3524" s="33" t="s">
        <v>701</v>
      </c>
      <c r="G3524" s="28">
        <v>45831.327164351853</v>
      </c>
    </row>
    <row r="3525" spans="1:7" x14ac:dyDescent="0.25">
      <c r="A3525" s="33" t="s">
        <v>10934</v>
      </c>
      <c r="B3525" s="33" t="s">
        <v>5664</v>
      </c>
      <c r="C3525" s="33" t="s">
        <v>717</v>
      </c>
      <c r="D3525" s="33" t="s">
        <v>718</v>
      </c>
      <c r="E3525" s="28">
        <v>45831.327303240738</v>
      </c>
      <c r="F3525" s="33" t="s">
        <v>701</v>
      </c>
      <c r="G3525" s="28">
        <v>45831.327303240738</v>
      </c>
    </row>
    <row r="3526" spans="1:7" x14ac:dyDescent="0.25">
      <c r="A3526" s="33" t="s">
        <v>10935</v>
      </c>
      <c r="B3526" s="33" t="s">
        <v>5662</v>
      </c>
      <c r="C3526" s="33" t="s">
        <v>717</v>
      </c>
      <c r="D3526" s="33" t="s">
        <v>718</v>
      </c>
      <c r="E3526" s="28">
        <v>45831.327372685184</v>
      </c>
      <c r="F3526" s="33" t="s">
        <v>701</v>
      </c>
      <c r="G3526" s="28">
        <v>45831.327372685184</v>
      </c>
    </row>
    <row r="3527" spans="1:7" x14ac:dyDescent="0.25">
      <c r="A3527" s="33" t="s">
        <v>10936</v>
      </c>
      <c r="B3527" s="33" t="s">
        <v>6102</v>
      </c>
      <c r="C3527" s="33" t="s">
        <v>717</v>
      </c>
      <c r="D3527" s="33" t="s">
        <v>718</v>
      </c>
      <c r="E3527" s="28">
        <v>45831.327488425923</v>
      </c>
      <c r="F3527" s="33" t="s">
        <v>701</v>
      </c>
      <c r="G3527" s="28">
        <v>45831.327488425923</v>
      </c>
    </row>
    <row r="3528" spans="1:7" x14ac:dyDescent="0.25">
      <c r="A3528" s="33" t="s">
        <v>10937</v>
      </c>
      <c r="B3528" s="33" t="s">
        <v>3760</v>
      </c>
      <c r="C3528" s="33" t="s">
        <v>717</v>
      </c>
      <c r="D3528" s="33" t="s">
        <v>718</v>
      </c>
      <c r="E3528" s="28">
        <v>45831.327893518515</v>
      </c>
      <c r="F3528" s="33" t="s">
        <v>701</v>
      </c>
      <c r="G3528" s="28">
        <v>45831.327893518515</v>
      </c>
    </row>
    <row r="3529" spans="1:7" x14ac:dyDescent="0.25">
      <c r="A3529" s="33" t="s">
        <v>10938</v>
      </c>
      <c r="B3529" s="33" t="s">
        <v>8629</v>
      </c>
      <c r="C3529" s="33" t="s">
        <v>704</v>
      </c>
      <c r="D3529" s="33" t="s">
        <v>705</v>
      </c>
      <c r="E3529" s="28">
        <v>45831.328819444447</v>
      </c>
      <c r="F3529" s="33" t="s">
        <v>701</v>
      </c>
      <c r="G3529" s="28">
        <v>45831.328819444447</v>
      </c>
    </row>
    <row r="3530" spans="1:7" x14ac:dyDescent="0.25">
      <c r="A3530" s="33" t="s">
        <v>10939</v>
      </c>
      <c r="B3530" s="33" t="s">
        <v>8629</v>
      </c>
      <c r="C3530" s="33" t="s">
        <v>707</v>
      </c>
      <c r="D3530" s="33" t="s">
        <v>705</v>
      </c>
      <c r="E3530" s="28">
        <v>45831.329131944447</v>
      </c>
      <c r="F3530" s="33" t="s">
        <v>701</v>
      </c>
      <c r="G3530" s="28">
        <v>45831.329131944447</v>
      </c>
    </row>
    <row r="3531" spans="1:7" x14ac:dyDescent="0.25">
      <c r="A3531" s="33" t="s">
        <v>10940</v>
      </c>
      <c r="B3531" s="33" t="s">
        <v>9487</v>
      </c>
      <c r="C3531" s="33" t="s">
        <v>699</v>
      </c>
      <c r="D3531" s="33" t="s">
        <v>700</v>
      </c>
      <c r="E3531" s="28">
        <v>45831.331516203703</v>
      </c>
      <c r="F3531" s="33" t="s">
        <v>701</v>
      </c>
      <c r="G3531" s="28">
        <v>45831.331516203703</v>
      </c>
    </row>
    <row r="3532" spans="1:7" x14ac:dyDescent="0.25">
      <c r="A3532" s="33" t="s">
        <v>10941</v>
      </c>
      <c r="B3532" s="33" t="s">
        <v>8482</v>
      </c>
      <c r="C3532" s="33" t="s">
        <v>694</v>
      </c>
      <c r="D3532" s="33" t="s">
        <v>695</v>
      </c>
      <c r="E3532" s="28">
        <v>45831.331053240741</v>
      </c>
      <c r="F3532" s="33" t="s">
        <v>701</v>
      </c>
      <c r="G3532" s="28">
        <v>45831.331053240741</v>
      </c>
    </row>
    <row r="3533" spans="1:7" x14ac:dyDescent="0.25">
      <c r="A3533" s="33" t="s">
        <v>10942</v>
      </c>
      <c r="B3533" s="33" t="s">
        <v>9455</v>
      </c>
      <c r="C3533" s="33" t="s">
        <v>694</v>
      </c>
      <c r="D3533" s="33" t="s">
        <v>695</v>
      </c>
      <c r="E3533" s="28">
        <v>45831.331099537034</v>
      </c>
      <c r="F3533" s="33" t="s">
        <v>701</v>
      </c>
      <c r="G3533" s="28">
        <v>45831.331099537034</v>
      </c>
    </row>
    <row r="3534" spans="1:7" x14ac:dyDescent="0.25">
      <c r="A3534" s="33" t="s">
        <v>10943</v>
      </c>
      <c r="B3534" s="33" t="s">
        <v>5607</v>
      </c>
      <c r="C3534" s="33" t="s">
        <v>694</v>
      </c>
      <c r="D3534" s="33" t="s">
        <v>695</v>
      </c>
      <c r="E3534" s="28">
        <v>45831.33116898148</v>
      </c>
      <c r="F3534" s="33" t="s">
        <v>701</v>
      </c>
      <c r="G3534" s="28">
        <v>45831.33116898148</v>
      </c>
    </row>
    <row r="3535" spans="1:7" x14ac:dyDescent="0.25">
      <c r="A3535" s="33" t="s">
        <v>10944</v>
      </c>
      <c r="B3535" s="33" t="s">
        <v>10248</v>
      </c>
      <c r="C3535" s="33" t="s">
        <v>694</v>
      </c>
      <c r="D3535" s="33" t="s">
        <v>695</v>
      </c>
      <c r="E3535" s="28">
        <v>45831.331203703703</v>
      </c>
      <c r="F3535" s="33" t="s">
        <v>701</v>
      </c>
      <c r="G3535" s="28">
        <v>45831.331203703703</v>
      </c>
    </row>
    <row r="3536" spans="1:7" x14ac:dyDescent="0.25">
      <c r="A3536" s="33" t="s">
        <v>10945</v>
      </c>
      <c r="B3536" s="33" t="s">
        <v>9454</v>
      </c>
      <c r="C3536" s="33" t="s">
        <v>694</v>
      </c>
      <c r="D3536" s="33" t="s">
        <v>695</v>
      </c>
      <c r="E3536" s="28">
        <v>45831.331273148149</v>
      </c>
      <c r="F3536" s="33" t="s">
        <v>701</v>
      </c>
      <c r="G3536" s="28">
        <v>45831.331273148149</v>
      </c>
    </row>
    <row r="3537" spans="1:7" x14ac:dyDescent="0.25">
      <c r="A3537" s="33" t="s">
        <v>10946</v>
      </c>
      <c r="B3537" s="33" t="s">
        <v>6249</v>
      </c>
      <c r="C3537" s="33" t="s">
        <v>694</v>
      </c>
      <c r="D3537" s="33" t="s">
        <v>695</v>
      </c>
      <c r="E3537" s="28">
        <v>45831.331354166665</v>
      </c>
      <c r="F3537" s="33" t="s">
        <v>701</v>
      </c>
      <c r="G3537" s="28">
        <v>45831.331354166665</v>
      </c>
    </row>
    <row r="3538" spans="1:7" x14ac:dyDescent="0.25">
      <c r="A3538" s="33" t="s">
        <v>10947</v>
      </c>
      <c r="B3538" s="33" t="s">
        <v>8622</v>
      </c>
      <c r="C3538" s="33" t="s">
        <v>694</v>
      </c>
      <c r="D3538" s="33" t="s">
        <v>695</v>
      </c>
      <c r="E3538" s="28">
        <v>45831.331423611111</v>
      </c>
      <c r="F3538" s="33" t="s">
        <v>701</v>
      </c>
      <c r="G3538" s="28">
        <v>45831.331423611111</v>
      </c>
    </row>
    <row r="3539" spans="1:7" x14ac:dyDescent="0.25">
      <c r="A3539" s="33" t="s">
        <v>10948</v>
      </c>
      <c r="B3539" s="33" t="s">
        <v>5586</v>
      </c>
      <c r="C3539" s="33" t="s">
        <v>694</v>
      </c>
      <c r="D3539" s="33" t="s">
        <v>695</v>
      </c>
      <c r="E3539" s="28">
        <v>45831.331504629627</v>
      </c>
      <c r="F3539" s="33" t="s">
        <v>701</v>
      </c>
      <c r="G3539" s="28">
        <v>45831.331504629627</v>
      </c>
    </row>
    <row r="3540" spans="1:7" x14ac:dyDescent="0.25">
      <c r="A3540" s="33" t="s">
        <v>10949</v>
      </c>
      <c r="B3540" s="33" t="s">
        <v>5729</v>
      </c>
      <c r="C3540" s="33" t="s">
        <v>694</v>
      </c>
      <c r="D3540" s="33" t="s">
        <v>695</v>
      </c>
      <c r="E3540" s="28">
        <v>45831.331550925926</v>
      </c>
      <c r="F3540" s="33" t="s">
        <v>701</v>
      </c>
      <c r="G3540" s="28">
        <v>45831.331550925926</v>
      </c>
    </row>
    <row r="3541" spans="1:7" x14ac:dyDescent="0.25">
      <c r="A3541" s="33" t="s">
        <v>10950</v>
      </c>
      <c r="B3541" s="33" t="s">
        <v>8512</v>
      </c>
      <c r="C3541" s="33" t="s">
        <v>694</v>
      </c>
      <c r="D3541" s="33" t="s">
        <v>695</v>
      </c>
      <c r="E3541" s="28">
        <v>45831.331643518519</v>
      </c>
      <c r="F3541" s="33" t="s">
        <v>701</v>
      </c>
      <c r="G3541" s="28">
        <v>45831.331643518519</v>
      </c>
    </row>
    <row r="3542" spans="1:7" x14ac:dyDescent="0.25">
      <c r="A3542" s="33" t="s">
        <v>10951</v>
      </c>
      <c r="B3542" s="33" t="s">
        <v>9480</v>
      </c>
      <c r="C3542" s="33" t="s">
        <v>699</v>
      </c>
      <c r="D3542" s="33" t="s">
        <v>700</v>
      </c>
      <c r="E3542" s="28">
        <v>45831.332245370373</v>
      </c>
      <c r="F3542" s="33" t="s">
        <v>701</v>
      </c>
      <c r="G3542" s="28">
        <v>45831.332245370373</v>
      </c>
    </row>
    <row r="3543" spans="1:7" x14ac:dyDescent="0.25">
      <c r="A3543" s="33" t="s">
        <v>10952</v>
      </c>
      <c r="B3543" s="33" t="s">
        <v>9481</v>
      </c>
      <c r="C3543" s="33" t="s">
        <v>699</v>
      </c>
      <c r="D3543" s="33" t="s">
        <v>700</v>
      </c>
      <c r="E3543" s="28">
        <v>45831.332337962966</v>
      </c>
      <c r="F3543" s="33" t="s">
        <v>701</v>
      </c>
      <c r="G3543" s="28">
        <v>45831.332337962966</v>
      </c>
    </row>
    <row r="3544" spans="1:7" x14ac:dyDescent="0.25">
      <c r="A3544" s="33" t="s">
        <v>10953</v>
      </c>
      <c r="B3544" s="33" t="s">
        <v>10323</v>
      </c>
      <c r="C3544" s="33" t="s">
        <v>694</v>
      </c>
      <c r="D3544" s="33" t="s">
        <v>695</v>
      </c>
      <c r="E3544" s="28">
        <v>45831.332488425927</v>
      </c>
      <c r="F3544" s="33" t="s">
        <v>701</v>
      </c>
      <c r="G3544" s="28">
        <v>45831.332488425927</v>
      </c>
    </row>
    <row r="3545" spans="1:7" x14ac:dyDescent="0.25">
      <c r="A3545" s="33" t="s">
        <v>10954</v>
      </c>
      <c r="B3545" s="33" t="s">
        <v>9478</v>
      </c>
      <c r="C3545" s="33" t="s">
        <v>699</v>
      </c>
      <c r="D3545" s="33" t="s">
        <v>700</v>
      </c>
      <c r="E3545" s="28">
        <v>45831.332719907405</v>
      </c>
      <c r="F3545" s="33" t="s">
        <v>701</v>
      </c>
      <c r="G3545" s="28">
        <v>45831.332719907405</v>
      </c>
    </row>
    <row r="3546" spans="1:7" x14ac:dyDescent="0.25">
      <c r="A3546" s="33" t="s">
        <v>10955</v>
      </c>
      <c r="B3546" s="33" t="s">
        <v>6313</v>
      </c>
      <c r="C3546" s="33" t="s">
        <v>694</v>
      </c>
      <c r="D3546" s="33" t="s">
        <v>695</v>
      </c>
      <c r="E3546" s="28">
        <v>45831.332928240743</v>
      </c>
      <c r="F3546" s="33" t="s">
        <v>701</v>
      </c>
      <c r="G3546" s="28">
        <v>45831.332928240743</v>
      </c>
    </row>
    <row r="3547" spans="1:7" x14ac:dyDescent="0.25">
      <c r="A3547" s="33" t="s">
        <v>10956</v>
      </c>
      <c r="B3547" s="33" t="s">
        <v>5072</v>
      </c>
      <c r="C3547" s="33" t="s">
        <v>699</v>
      </c>
      <c r="D3547" s="33" t="s">
        <v>714</v>
      </c>
      <c r="E3547" s="28">
        <v>45831.343969907408</v>
      </c>
      <c r="F3547" s="33" t="s">
        <v>701</v>
      </c>
      <c r="G3547" s="28">
        <v>45831.343969907408</v>
      </c>
    </row>
    <row r="3548" spans="1:7" x14ac:dyDescent="0.25">
      <c r="A3548" s="33" t="s">
        <v>10957</v>
      </c>
      <c r="B3548" s="33" t="s">
        <v>5069</v>
      </c>
      <c r="C3548" s="33" t="s">
        <v>699</v>
      </c>
      <c r="D3548" s="33" t="s">
        <v>714</v>
      </c>
      <c r="E3548" s="28">
        <v>45831.3440162037</v>
      </c>
      <c r="F3548" s="33" t="s">
        <v>701</v>
      </c>
      <c r="G3548" s="28">
        <v>45831.3440162037</v>
      </c>
    </row>
    <row r="3549" spans="1:7" x14ac:dyDescent="0.25">
      <c r="A3549" s="33" t="s">
        <v>10958</v>
      </c>
      <c r="B3549" s="33" t="s">
        <v>5713</v>
      </c>
      <c r="C3549" s="33" t="s">
        <v>699</v>
      </c>
      <c r="D3549" s="33" t="s">
        <v>714</v>
      </c>
      <c r="E3549" s="28">
        <v>45831.344212962962</v>
      </c>
      <c r="F3549" s="33" t="s">
        <v>701</v>
      </c>
      <c r="G3549" s="28">
        <v>45831.344212962962</v>
      </c>
    </row>
    <row r="3550" spans="1:7" x14ac:dyDescent="0.25">
      <c r="A3550" s="33" t="s">
        <v>10959</v>
      </c>
      <c r="B3550" s="33" t="s">
        <v>2747</v>
      </c>
      <c r="C3550" s="33" t="s">
        <v>717</v>
      </c>
      <c r="D3550" s="33" t="s">
        <v>718</v>
      </c>
      <c r="E3550" s="28">
        <v>45831.344409722224</v>
      </c>
      <c r="F3550" s="33" t="s">
        <v>701</v>
      </c>
      <c r="G3550" s="28">
        <v>45831.344409722224</v>
      </c>
    </row>
    <row r="3551" spans="1:7" x14ac:dyDescent="0.25">
      <c r="A3551" s="33" t="s">
        <v>10960</v>
      </c>
      <c r="B3551" s="33" t="s">
        <v>2741</v>
      </c>
      <c r="C3551" s="33" t="s">
        <v>717</v>
      </c>
      <c r="D3551" s="33" t="s">
        <v>718</v>
      </c>
      <c r="E3551" s="28">
        <v>45831.344444444447</v>
      </c>
      <c r="F3551" s="33" t="s">
        <v>701</v>
      </c>
      <c r="G3551" s="28">
        <v>45831.344444444447</v>
      </c>
    </row>
    <row r="3552" spans="1:7" x14ac:dyDescent="0.25">
      <c r="A3552" s="33" t="s">
        <v>10961</v>
      </c>
      <c r="B3552" s="33" t="s">
        <v>2749</v>
      </c>
      <c r="C3552" s="33" t="s">
        <v>717</v>
      </c>
      <c r="D3552" s="33" t="s">
        <v>718</v>
      </c>
      <c r="E3552" s="28">
        <v>45831.344768518517</v>
      </c>
      <c r="F3552" s="33" t="s">
        <v>701</v>
      </c>
      <c r="G3552" s="28">
        <v>45831.344768518517</v>
      </c>
    </row>
    <row r="3553" spans="1:7" x14ac:dyDescent="0.25">
      <c r="A3553" s="33" t="s">
        <v>10962</v>
      </c>
      <c r="B3553" s="33" t="s">
        <v>2733</v>
      </c>
      <c r="C3553" s="33" t="s">
        <v>717</v>
      </c>
      <c r="D3553" s="33" t="s">
        <v>718</v>
      </c>
      <c r="E3553" s="28">
        <v>45831.344942129632</v>
      </c>
      <c r="F3553" s="33" t="s">
        <v>701</v>
      </c>
      <c r="G3553" s="28">
        <v>45831.344942129632</v>
      </c>
    </row>
    <row r="3554" spans="1:7" x14ac:dyDescent="0.25">
      <c r="A3554" s="33" t="s">
        <v>10963</v>
      </c>
      <c r="B3554" s="33" t="s">
        <v>9483</v>
      </c>
      <c r="C3554" s="33" t="s">
        <v>699</v>
      </c>
      <c r="D3554" s="33" t="s">
        <v>714</v>
      </c>
      <c r="E3554" s="28">
        <v>45831.345219907409</v>
      </c>
      <c r="F3554" s="33" t="s">
        <v>701</v>
      </c>
      <c r="G3554" s="28">
        <v>45831.345219907409</v>
      </c>
    </row>
    <row r="3555" spans="1:7" x14ac:dyDescent="0.25">
      <c r="A3555" s="33" t="s">
        <v>10964</v>
      </c>
      <c r="B3555" s="33" t="s">
        <v>9482</v>
      </c>
      <c r="C3555" s="33" t="s">
        <v>699</v>
      </c>
      <c r="D3555" s="33" t="s">
        <v>714</v>
      </c>
      <c r="E3555" s="28">
        <v>45831.345312500001</v>
      </c>
      <c r="F3555" s="33" t="s">
        <v>701</v>
      </c>
      <c r="G3555" s="28">
        <v>45831.345312500001</v>
      </c>
    </row>
    <row r="3556" spans="1:7" x14ac:dyDescent="0.25">
      <c r="A3556" s="33" t="s">
        <v>10965</v>
      </c>
      <c r="B3556" s="33" t="s">
        <v>9430</v>
      </c>
      <c r="C3556" s="33" t="s">
        <v>699</v>
      </c>
      <c r="D3556" s="33" t="s">
        <v>714</v>
      </c>
      <c r="E3556" s="28">
        <v>45831.345370370371</v>
      </c>
      <c r="F3556" s="33" t="s">
        <v>701</v>
      </c>
      <c r="G3556" s="28">
        <v>45831.345370370371</v>
      </c>
    </row>
    <row r="3557" spans="1:7" x14ac:dyDescent="0.25">
      <c r="A3557" s="33" t="s">
        <v>10966</v>
      </c>
      <c r="B3557" s="33" t="s">
        <v>1777</v>
      </c>
      <c r="C3557" s="33" t="s">
        <v>699</v>
      </c>
      <c r="D3557" s="33" t="s">
        <v>714</v>
      </c>
      <c r="E3557" s="28">
        <v>45831.34542824074</v>
      </c>
      <c r="F3557" s="33" t="s">
        <v>701</v>
      </c>
      <c r="G3557" s="28">
        <v>45831.34542824074</v>
      </c>
    </row>
    <row r="3558" spans="1:7" x14ac:dyDescent="0.25">
      <c r="A3558" s="33" t="s">
        <v>11764</v>
      </c>
      <c r="B3558" s="33" t="s">
        <v>3835</v>
      </c>
      <c r="C3558" s="33" t="s">
        <v>717</v>
      </c>
      <c r="D3558" s="33" t="s">
        <v>718</v>
      </c>
      <c r="E3558" s="28">
        <v>45831.353773148148</v>
      </c>
      <c r="F3558" s="33" t="s">
        <v>701</v>
      </c>
      <c r="G3558" s="28">
        <v>45831.353773148148</v>
      </c>
    </row>
    <row r="3559" spans="1:7" x14ac:dyDescent="0.25">
      <c r="A3559" s="33" t="s">
        <v>11765</v>
      </c>
      <c r="B3559" s="33" t="s">
        <v>9321</v>
      </c>
      <c r="C3559" s="33" t="s">
        <v>699</v>
      </c>
      <c r="D3559" s="33" t="s">
        <v>715</v>
      </c>
      <c r="E3559" s="28">
        <v>45831.355162037034</v>
      </c>
      <c r="F3559" s="33" t="s">
        <v>701</v>
      </c>
      <c r="G3559" s="28">
        <v>45831.355162037034</v>
      </c>
    </row>
    <row r="3560" spans="1:7" x14ac:dyDescent="0.25">
      <c r="A3560" s="33" t="s">
        <v>11766</v>
      </c>
      <c r="B3560" s="33" t="s">
        <v>3755</v>
      </c>
      <c r="C3560" s="33" t="s">
        <v>702</v>
      </c>
      <c r="D3560" s="33" t="s">
        <v>77</v>
      </c>
      <c r="E3560" s="28">
        <v>45831.357581018521</v>
      </c>
      <c r="F3560" s="33" t="s">
        <v>701</v>
      </c>
      <c r="G3560" s="28">
        <v>45831.357581018521</v>
      </c>
    </row>
    <row r="3561" spans="1:7" x14ac:dyDescent="0.25">
      <c r="A3561" s="33" t="s">
        <v>11767</v>
      </c>
      <c r="B3561" s="33" t="s">
        <v>3737</v>
      </c>
      <c r="C3561" s="33" t="s">
        <v>702</v>
      </c>
      <c r="D3561" s="33" t="s">
        <v>77</v>
      </c>
      <c r="E3561" s="28">
        <v>45831.357615740744</v>
      </c>
      <c r="F3561" s="33" t="s">
        <v>701</v>
      </c>
      <c r="G3561" s="28">
        <v>45831.357615740744</v>
      </c>
    </row>
    <row r="3562" spans="1:7" x14ac:dyDescent="0.25">
      <c r="A3562" s="33" t="s">
        <v>11768</v>
      </c>
      <c r="B3562" s="33" t="s">
        <v>4432</v>
      </c>
      <c r="C3562" s="33" t="s">
        <v>702</v>
      </c>
      <c r="D3562" s="33" t="s">
        <v>77</v>
      </c>
      <c r="E3562" s="28">
        <v>45831.357638888891</v>
      </c>
      <c r="F3562" s="33" t="s">
        <v>701</v>
      </c>
      <c r="G3562" s="28">
        <v>45831.357638888891</v>
      </c>
    </row>
    <row r="3563" spans="1:7" x14ac:dyDescent="0.25">
      <c r="A3563" s="33" t="s">
        <v>11769</v>
      </c>
      <c r="B3563" s="33" t="s">
        <v>3837</v>
      </c>
      <c r="C3563" s="33" t="s">
        <v>702</v>
      </c>
      <c r="D3563" s="33" t="s">
        <v>77</v>
      </c>
      <c r="E3563" s="28">
        <v>45831.357662037037</v>
      </c>
      <c r="F3563" s="33" t="s">
        <v>701</v>
      </c>
      <c r="G3563" s="28">
        <v>45831.357662037037</v>
      </c>
    </row>
    <row r="3564" spans="1:7" x14ac:dyDescent="0.25">
      <c r="A3564" s="33" t="s">
        <v>11770</v>
      </c>
      <c r="B3564" s="33" t="s">
        <v>3752</v>
      </c>
      <c r="C3564" s="33" t="s">
        <v>702</v>
      </c>
      <c r="D3564" s="33" t="s">
        <v>77</v>
      </c>
      <c r="E3564" s="28">
        <v>45831.357731481483</v>
      </c>
      <c r="F3564" s="33" t="s">
        <v>701</v>
      </c>
      <c r="G3564" s="28">
        <v>45831.357731481483</v>
      </c>
    </row>
    <row r="3565" spans="1:7" x14ac:dyDescent="0.25">
      <c r="A3565" s="33" t="s">
        <v>11771</v>
      </c>
      <c r="B3565" s="33" t="s">
        <v>4393</v>
      </c>
      <c r="C3565" s="33" t="s">
        <v>702</v>
      </c>
      <c r="D3565" s="33" t="s">
        <v>77</v>
      </c>
      <c r="E3565" s="28">
        <v>45831.357789351852</v>
      </c>
      <c r="F3565" s="33" t="s">
        <v>701</v>
      </c>
      <c r="G3565" s="28">
        <v>45831.357789351852</v>
      </c>
    </row>
    <row r="3566" spans="1:7" x14ac:dyDescent="0.25">
      <c r="A3566" s="33" t="s">
        <v>11772</v>
      </c>
      <c r="B3566" s="33" t="s">
        <v>3767</v>
      </c>
      <c r="C3566" s="33" t="s">
        <v>702</v>
      </c>
      <c r="D3566" s="33" t="s">
        <v>77</v>
      </c>
      <c r="E3566" s="28">
        <v>45831.357847222222</v>
      </c>
      <c r="F3566" s="33" t="s">
        <v>701</v>
      </c>
      <c r="G3566" s="28">
        <v>45831.357847222222</v>
      </c>
    </row>
    <row r="3567" spans="1:7" x14ac:dyDescent="0.25">
      <c r="A3567" s="33" t="s">
        <v>11773</v>
      </c>
      <c r="B3567" s="33" t="s">
        <v>5490</v>
      </c>
      <c r="C3567" s="33" t="s">
        <v>702</v>
      </c>
      <c r="D3567" s="33" t="s">
        <v>77</v>
      </c>
      <c r="E3567" s="28">
        <v>45831.357905092591</v>
      </c>
      <c r="F3567" s="33" t="s">
        <v>701</v>
      </c>
      <c r="G3567" s="28">
        <v>45831.357905092591</v>
      </c>
    </row>
    <row r="3568" spans="1:7" x14ac:dyDescent="0.25">
      <c r="A3568" s="33" t="s">
        <v>11774</v>
      </c>
      <c r="B3568" s="33" t="s">
        <v>5482</v>
      </c>
      <c r="C3568" s="33" t="s">
        <v>702</v>
      </c>
      <c r="D3568" s="33" t="s">
        <v>77</v>
      </c>
      <c r="E3568" s="28">
        <v>45831.357928240737</v>
      </c>
      <c r="F3568" s="33" t="s">
        <v>701</v>
      </c>
      <c r="G3568" s="28">
        <v>45831.357928240737</v>
      </c>
    </row>
    <row r="3569" spans="1:7" x14ac:dyDescent="0.25">
      <c r="A3569" s="33" t="s">
        <v>11775</v>
      </c>
      <c r="B3569" s="33" t="s">
        <v>5492</v>
      </c>
      <c r="C3569" s="33" t="s">
        <v>702</v>
      </c>
      <c r="D3569" s="33" t="s">
        <v>77</v>
      </c>
      <c r="E3569" s="28">
        <v>45831.35796296296</v>
      </c>
      <c r="F3569" s="33" t="s">
        <v>701</v>
      </c>
      <c r="G3569" s="28">
        <v>45831.35796296296</v>
      </c>
    </row>
    <row r="3570" spans="1:7" x14ac:dyDescent="0.25">
      <c r="A3570" s="33" t="s">
        <v>11776</v>
      </c>
      <c r="B3570" s="33" t="s">
        <v>6175</v>
      </c>
      <c r="C3570" s="33" t="s">
        <v>702</v>
      </c>
      <c r="D3570" s="33" t="s">
        <v>77</v>
      </c>
      <c r="E3570" s="28">
        <v>45831.358020833337</v>
      </c>
      <c r="F3570" s="33" t="s">
        <v>701</v>
      </c>
      <c r="G3570" s="28">
        <v>45831.358020833337</v>
      </c>
    </row>
    <row r="3571" spans="1:7" x14ac:dyDescent="0.25">
      <c r="A3571" s="33" t="s">
        <v>11777</v>
      </c>
      <c r="B3571" s="33" t="s">
        <v>6133</v>
      </c>
      <c r="C3571" s="33" t="s">
        <v>702</v>
      </c>
      <c r="D3571" s="33" t="s">
        <v>77</v>
      </c>
      <c r="E3571" s="28">
        <v>45831.358055555553</v>
      </c>
      <c r="F3571" s="33" t="s">
        <v>701</v>
      </c>
      <c r="G3571" s="28">
        <v>45831.358055555553</v>
      </c>
    </row>
    <row r="3572" spans="1:7" x14ac:dyDescent="0.25">
      <c r="A3572" s="33" t="s">
        <v>11778</v>
      </c>
      <c r="B3572" s="33" t="s">
        <v>6173</v>
      </c>
      <c r="C3572" s="33" t="s">
        <v>702</v>
      </c>
      <c r="D3572" s="33" t="s">
        <v>77</v>
      </c>
      <c r="E3572" s="28">
        <v>45831.358078703706</v>
      </c>
      <c r="F3572" s="33" t="s">
        <v>701</v>
      </c>
      <c r="G3572" s="28">
        <v>45831.358078703706</v>
      </c>
    </row>
    <row r="3573" spans="1:7" x14ac:dyDescent="0.25">
      <c r="A3573" s="33" t="s">
        <v>11779</v>
      </c>
      <c r="B3573" s="33" t="s">
        <v>2203</v>
      </c>
      <c r="C3573" s="33" t="s">
        <v>702</v>
      </c>
      <c r="D3573" s="33" t="s">
        <v>77</v>
      </c>
      <c r="E3573" s="28">
        <v>45831.358888888892</v>
      </c>
      <c r="F3573" s="33" t="s">
        <v>696</v>
      </c>
      <c r="G3573" s="28">
        <v>45831.358888888892</v>
      </c>
    </row>
    <row r="3574" spans="1:7" x14ac:dyDescent="0.25">
      <c r="A3574" s="33" t="s">
        <v>11780</v>
      </c>
      <c r="B3574" s="33" t="s">
        <v>2205</v>
      </c>
      <c r="C3574" s="33" t="s">
        <v>702</v>
      </c>
      <c r="D3574" s="33" t="s">
        <v>77</v>
      </c>
      <c r="E3574" s="28">
        <v>45831.358946759261</v>
      </c>
      <c r="F3574" s="33" t="s">
        <v>696</v>
      </c>
      <c r="G3574" s="28">
        <v>45831.358946759261</v>
      </c>
    </row>
    <row r="3575" spans="1:7" x14ac:dyDescent="0.25">
      <c r="A3575" s="33" t="s">
        <v>11781</v>
      </c>
      <c r="B3575" s="33" t="s">
        <v>2199</v>
      </c>
      <c r="C3575" s="33" t="s">
        <v>702</v>
      </c>
      <c r="D3575" s="33" t="s">
        <v>77</v>
      </c>
      <c r="E3575" s="28">
        <v>45831.358993055554</v>
      </c>
      <c r="F3575" s="33" t="s">
        <v>696</v>
      </c>
      <c r="G3575" s="28">
        <v>45831.358993055554</v>
      </c>
    </row>
    <row r="3576" spans="1:7" x14ac:dyDescent="0.25">
      <c r="A3576" s="33" t="s">
        <v>11782</v>
      </c>
      <c r="B3576" s="33" t="s">
        <v>2196</v>
      </c>
      <c r="C3576" s="33" t="s">
        <v>702</v>
      </c>
      <c r="D3576" s="33" t="s">
        <v>77</v>
      </c>
      <c r="E3576" s="28">
        <v>45831.359039351853</v>
      </c>
      <c r="F3576" s="33" t="s">
        <v>696</v>
      </c>
      <c r="G3576" s="28">
        <v>45831.359039351853</v>
      </c>
    </row>
    <row r="3577" spans="1:7" x14ac:dyDescent="0.25">
      <c r="A3577" s="33" t="s">
        <v>11783</v>
      </c>
      <c r="B3577" s="33" t="s">
        <v>2157</v>
      </c>
      <c r="C3577" s="33" t="s">
        <v>702</v>
      </c>
      <c r="D3577" s="33" t="s">
        <v>77</v>
      </c>
      <c r="E3577" s="28">
        <v>45831.359074074076</v>
      </c>
      <c r="F3577" s="33" t="s">
        <v>696</v>
      </c>
      <c r="G3577" s="28">
        <v>45831.359074074076</v>
      </c>
    </row>
    <row r="3578" spans="1:7" x14ac:dyDescent="0.25">
      <c r="A3578" s="33" t="s">
        <v>11784</v>
      </c>
      <c r="B3578" s="33" t="s">
        <v>5471</v>
      </c>
      <c r="C3578" s="33" t="s">
        <v>702</v>
      </c>
      <c r="D3578" s="33" t="s">
        <v>225</v>
      </c>
      <c r="E3578" s="28">
        <v>45831.359618055554</v>
      </c>
      <c r="F3578" s="33" t="s">
        <v>701</v>
      </c>
      <c r="G3578" s="28">
        <v>45831.359618055554</v>
      </c>
    </row>
    <row r="3579" spans="1:7" x14ac:dyDescent="0.25">
      <c r="A3579" s="33" t="s">
        <v>11785</v>
      </c>
      <c r="B3579" s="33" t="s">
        <v>5465</v>
      </c>
      <c r="C3579" s="33" t="s">
        <v>702</v>
      </c>
      <c r="D3579" s="33" t="s">
        <v>225</v>
      </c>
      <c r="E3579" s="28">
        <v>45831.359756944446</v>
      </c>
      <c r="F3579" s="33" t="s">
        <v>701</v>
      </c>
      <c r="G3579" s="28">
        <v>45831.359756944446</v>
      </c>
    </row>
    <row r="3580" spans="1:7" x14ac:dyDescent="0.25">
      <c r="A3580" s="33" t="s">
        <v>11786</v>
      </c>
      <c r="B3580" s="33" t="s">
        <v>9434</v>
      </c>
      <c r="C3580" s="33" t="s">
        <v>704</v>
      </c>
      <c r="D3580" s="33" t="s">
        <v>719</v>
      </c>
      <c r="E3580" s="28">
        <v>45831.360162037039</v>
      </c>
      <c r="F3580" s="33" t="s">
        <v>701</v>
      </c>
      <c r="G3580" s="28">
        <v>45831.360162037039</v>
      </c>
    </row>
    <row r="3581" spans="1:7" x14ac:dyDescent="0.25">
      <c r="A3581" s="33" t="s">
        <v>11787</v>
      </c>
      <c r="B3581" s="33" t="s">
        <v>9433</v>
      </c>
      <c r="C3581" s="33" t="s">
        <v>704</v>
      </c>
      <c r="D3581" s="33" t="s">
        <v>719</v>
      </c>
      <c r="E3581" s="28">
        <v>45831.360185185185</v>
      </c>
      <c r="F3581" s="33" t="s">
        <v>701</v>
      </c>
      <c r="G3581" s="28">
        <v>45831.360185185185</v>
      </c>
    </row>
    <row r="3582" spans="1:7" x14ac:dyDescent="0.25">
      <c r="A3582" s="33" t="s">
        <v>11788</v>
      </c>
      <c r="B3582" s="33" t="s">
        <v>9456</v>
      </c>
      <c r="C3582" s="33" t="s">
        <v>704</v>
      </c>
      <c r="D3582" s="33" t="s">
        <v>719</v>
      </c>
      <c r="E3582" s="28">
        <v>45831.360208333332</v>
      </c>
      <c r="F3582" s="33" t="s">
        <v>701</v>
      </c>
      <c r="G3582" s="28">
        <v>45831.360208333332</v>
      </c>
    </row>
    <row r="3583" spans="1:7" x14ac:dyDescent="0.25">
      <c r="A3583" s="33" t="s">
        <v>11789</v>
      </c>
      <c r="B3583" s="33" t="s">
        <v>9434</v>
      </c>
      <c r="C3583" s="33" t="s">
        <v>707</v>
      </c>
      <c r="D3583" s="33" t="s">
        <v>719</v>
      </c>
      <c r="E3583" s="28">
        <v>45831.360532407409</v>
      </c>
      <c r="F3583" s="33" t="s">
        <v>701</v>
      </c>
      <c r="G3583" s="28">
        <v>45831.360532407409</v>
      </c>
    </row>
    <row r="3584" spans="1:7" x14ac:dyDescent="0.25">
      <c r="A3584" s="33" t="s">
        <v>11790</v>
      </c>
      <c r="B3584" s="33" t="s">
        <v>9433</v>
      </c>
      <c r="C3584" s="33" t="s">
        <v>707</v>
      </c>
      <c r="D3584" s="33" t="s">
        <v>719</v>
      </c>
      <c r="E3584" s="28">
        <v>45831.360636574071</v>
      </c>
      <c r="F3584" s="33" t="s">
        <v>701</v>
      </c>
      <c r="G3584" s="28">
        <v>45831.360636574071</v>
      </c>
    </row>
    <row r="3585" spans="1:7" x14ac:dyDescent="0.25">
      <c r="A3585" s="33" t="s">
        <v>11791</v>
      </c>
      <c r="B3585" s="33" t="s">
        <v>9456</v>
      </c>
      <c r="C3585" s="33" t="s">
        <v>707</v>
      </c>
      <c r="D3585" s="33" t="s">
        <v>719</v>
      </c>
      <c r="E3585" s="28">
        <v>45831.36078703704</v>
      </c>
      <c r="F3585" s="33" t="s">
        <v>701</v>
      </c>
      <c r="G3585" s="28">
        <v>45831.36078703704</v>
      </c>
    </row>
    <row r="3586" spans="1:7" x14ac:dyDescent="0.25">
      <c r="A3586" s="33" t="s">
        <v>11792</v>
      </c>
      <c r="B3586" s="33" t="s">
        <v>8463</v>
      </c>
      <c r="C3586" s="33" t="s">
        <v>704</v>
      </c>
      <c r="D3586" s="33" t="s">
        <v>708</v>
      </c>
      <c r="E3586" s="28">
        <v>45831.360983796294</v>
      </c>
      <c r="F3586" s="33" t="s">
        <v>701</v>
      </c>
      <c r="G3586" s="28">
        <v>45831.360983796294</v>
      </c>
    </row>
    <row r="3587" spans="1:7" x14ac:dyDescent="0.25">
      <c r="A3587" s="33" t="s">
        <v>11793</v>
      </c>
      <c r="B3587" s="33" t="s">
        <v>8516</v>
      </c>
      <c r="C3587" s="33" t="s">
        <v>704</v>
      </c>
      <c r="D3587" s="33" t="s">
        <v>708</v>
      </c>
      <c r="E3587" s="28">
        <v>45831.361064814817</v>
      </c>
      <c r="F3587" s="33" t="s">
        <v>701</v>
      </c>
      <c r="G3587" s="28">
        <v>45831.361064814817</v>
      </c>
    </row>
    <row r="3588" spans="1:7" x14ac:dyDescent="0.25">
      <c r="A3588" s="33" t="s">
        <v>11794</v>
      </c>
      <c r="B3588" s="33" t="s">
        <v>8527</v>
      </c>
      <c r="C3588" s="33" t="s">
        <v>704</v>
      </c>
      <c r="D3588" s="33" t="s">
        <v>708</v>
      </c>
      <c r="E3588" s="28">
        <v>45831.36109953704</v>
      </c>
      <c r="F3588" s="33" t="s">
        <v>701</v>
      </c>
      <c r="G3588" s="28">
        <v>45831.36109953704</v>
      </c>
    </row>
    <row r="3589" spans="1:7" x14ac:dyDescent="0.25">
      <c r="A3589" s="33" t="s">
        <v>11795</v>
      </c>
      <c r="B3589" s="33" t="s">
        <v>8463</v>
      </c>
      <c r="C3589" s="33" t="s">
        <v>707</v>
      </c>
      <c r="D3589" s="33" t="s">
        <v>708</v>
      </c>
      <c r="E3589" s="28">
        <v>45831.361400462964</v>
      </c>
      <c r="F3589" s="33" t="s">
        <v>701</v>
      </c>
      <c r="G3589" s="28">
        <v>45831.361400462964</v>
      </c>
    </row>
    <row r="3590" spans="1:7" x14ac:dyDescent="0.25">
      <c r="A3590" s="33" t="s">
        <v>11796</v>
      </c>
      <c r="B3590" s="33" t="s">
        <v>8516</v>
      </c>
      <c r="C3590" s="33" t="s">
        <v>707</v>
      </c>
      <c r="D3590" s="33" t="s">
        <v>708</v>
      </c>
      <c r="E3590" s="28">
        <v>45831.361446759256</v>
      </c>
      <c r="F3590" s="33" t="s">
        <v>701</v>
      </c>
      <c r="G3590" s="28">
        <v>45831.361446759256</v>
      </c>
    </row>
    <row r="3591" spans="1:7" x14ac:dyDescent="0.25">
      <c r="A3591" s="33" t="s">
        <v>11797</v>
      </c>
      <c r="B3591" s="33" t="s">
        <v>8527</v>
      </c>
      <c r="C3591" s="33" t="s">
        <v>707</v>
      </c>
      <c r="D3591" s="33" t="s">
        <v>708</v>
      </c>
      <c r="E3591" s="28">
        <v>45831.361516203702</v>
      </c>
      <c r="F3591" s="33" t="s">
        <v>701</v>
      </c>
      <c r="G3591" s="28">
        <v>45831.361516203702</v>
      </c>
    </row>
    <row r="3592" spans="1:7" x14ac:dyDescent="0.25">
      <c r="A3592" s="33" t="s">
        <v>11798</v>
      </c>
      <c r="B3592" s="33" t="s">
        <v>9461</v>
      </c>
      <c r="C3592" s="33" t="s">
        <v>699</v>
      </c>
      <c r="D3592" s="33" t="s">
        <v>711</v>
      </c>
      <c r="E3592" s="28">
        <v>45831.361759259256</v>
      </c>
      <c r="F3592" s="33" t="s">
        <v>701</v>
      </c>
      <c r="G3592" s="28">
        <v>45831.361759259256</v>
      </c>
    </row>
    <row r="3593" spans="1:7" x14ac:dyDescent="0.25">
      <c r="A3593" s="33" t="s">
        <v>11799</v>
      </c>
      <c r="B3593" s="33" t="s">
        <v>9462</v>
      </c>
      <c r="C3593" s="33" t="s">
        <v>699</v>
      </c>
      <c r="D3593" s="33" t="s">
        <v>711</v>
      </c>
      <c r="E3593" s="28">
        <v>45831.361828703702</v>
      </c>
      <c r="F3593" s="33" t="s">
        <v>701</v>
      </c>
      <c r="G3593" s="28">
        <v>45831.361828703702</v>
      </c>
    </row>
    <row r="3594" spans="1:7" x14ac:dyDescent="0.25">
      <c r="A3594" s="33" t="s">
        <v>11800</v>
      </c>
      <c r="B3594" s="33" t="s">
        <v>9463</v>
      </c>
      <c r="C3594" s="33" t="s">
        <v>699</v>
      </c>
      <c r="D3594" s="33" t="s">
        <v>711</v>
      </c>
      <c r="E3594" s="28">
        <v>45831.361898148149</v>
      </c>
      <c r="F3594" s="33" t="s">
        <v>701</v>
      </c>
      <c r="G3594" s="28">
        <v>45831.361898148149</v>
      </c>
    </row>
    <row r="3595" spans="1:7" x14ac:dyDescent="0.25">
      <c r="A3595" s="33" t="s">
        <v>11801</v>
      </c>
      <c r="B3595" s="33" t="s">
        <v>9464</v>
      </c>
      <c r="C3595" s="33" t="s">
        <v>699</v>
      </c>
      <c r="D3595" s="33" t="s">
        <v>711</v>
      </c>
      <c r="E3595" s="28">
        <v>45831.361956018518</v>
      </c>
      <c r="F3595" s="33" t="s">
        <v>701</v>
      </c>
      <c r="G3595" s="28">
        <v>45831.361956018518</v>
      </c>
    </row>
    <row r="3596" spans="1:7" x14ac:dyDescent="0.25">
      <c r="A3596" s="33" t="s">
        <v>11802</v>
      </c>
      <c r="B3596" s="33" t="s">
        <v>9465</v>
      </c>
      <c r="C3596" s="33" t="s">
        <v>699</v>
      </c>
      <c r="D3596" s="33" t="s">
        <v>711</v>
      </c>
      <c r="E3596" s="28">
        <v>45831.362037037034</v>
      </c>
      <c r="F3596" s="33" t="s">
        <v>701</v>
      </c>
      <c r="G3596" s="28">
        <v>45831.362037037034</v>
      </c>
    </row>
    <row r="3597" spans="1:7" x14ac:dyDescent="0.25">
      <c r="A3597" s="33" t="s">
        <v>11803</v>
      </c>
      <c r="B3597" s="33" t="s">
        <v>9466</v>
      </c>
      <c r="C3597" s="33" t="s">
        <v>699</v>
      </c>
      <c r="D3597" s="33" t="s">
        <v>711</v>
      </c>
      <c r="E3597" s="28">
        <v>45831.362118055556</v>
      </c>
      <c r="F3597" s="33" t="s">
        <v>701</v>
      </c>
      <c r="G3597" s="28">
        <v>45831.362118055556</v>
      </c>
    </row>
    <row r="3598" spans="1:7" x14ac:dyDescent="0.25">
      <c r="A3598" s="33" t="s">
        <v>11804</v>
      </c>
      <c r="B3598" s="33" t="s">
        <v>9467</v>
      </c>
      <c r="C3598" s="33" t="s">
        <v>699</v>
      </c>
      <c r="D3598" s="33" t="s">
        <v>711</v>
      </c>
      <c r="E3598" s="28">
        <v>45831.362337962964</v>
      </c>
      <c r="F3598" s="33" t="s">
        <v>701</v>
      </c>
      <c r="G3598" s="28">
        <v>45831.362337962964</v>
      </c>
    </row>
    <row r="3599" spans="1:7" x14ac:dyDescent="0.25">
      <c r="A3599" s="33" t="s">
        <v>11805</v>
      </c>
      <c r="B3599" s="33" t="s">
        <v>8364</v>
      </c>
      <c r="C3599" s="33" t="s">
        <v>702</v>
      </c>
      <c r="D3599" s="33" t="s">
        <v>220</v>
      </c>
      <c r="E3599" s="28">
        <v>45831.362523148149</v>
      </c>
      <c r="F3599" s="33" t="s">
        <v>701</v>
      </c>
      <c r="G3599" s="28">
        <v>45831.362523148149</v>
      </c>
    </row>
    <row r="3600" spans="1:7" x14ac:dyDescent="0.25">
      <c r="A3600" s="33" t="s">
        <v>11806</v>
      </c>
      <c r="B3600" s="33" t="s">
        <v>9513</v>
      </c>
      <c r="C3600" s="33" t="s">
        <v>699</v>
      </c>
      <c r="D3600" s="33" t="s">
        <v>698</v>
      </c>
      <c r="E3600" s="28">
        <v>45831.36824074074</v>
      </c>
      <c r="F3600" s="33" t="s">
        <v>701</v>
      </c>
      <c r="G3600" s="28">
        <v>45831.36824074074</v>
      </c>
    </row>
    <row r="3601" spans="1:7" x14ac:dyDescent="0.25">
      <c r="A3601" s="33" t="s">
        <v>11807</v>
      </c>
      <c r="B3601" s="33" t="s">
        <v>4962</v>
      </c>
      <c r="C3601" s="33" t="s">
        <v>717</v>
      </c>
      <c r="D3601" s="33" t="s">
        <v>718</v>
      </c>
      <c r="E3601" s="28">
        <v>45831.372870370367</v>
      </c>
      <c r="F3601" s="33" t="s">
        <v>701</v>
      </c>
      <c r="G3601" s="28">
        <v>45831.372870370367</v>
      </c>
    </row>
    <row r="3602" spans="1:7" x14ac:dyDescent="0.25">
      <c r="A3602" s="33" t="s">
        <v>11808</v>
      </c>
      <c r="B3602" s="33" t="s">
        <v>8457</v>
      </c>
      <c r="C3602" s="33" t="s">
        <v>699</v>
      </c>
      <c r="D3602" s="33" t="s">
        <v>714</v>
      </c>
      <c r="E3602" s="28">
        <v>45831.375347222223</v>
      </c>
      <c r="F3602" s="33" t="s">
        <v>701</v>
      </c>
      <c r="G3602" s="28">
        <v>45831.375347222223</v>
      </c>
    </row>
    <row r="3603" spans="1:7" x14ac:dyDescent="0.25">
      <c r="A3603" s="33" t="s">
        <v>11809</v>
      </c>
      <c r="B3603" s="33" t="s">
        <v>8455</v>
      </c>
      <c r="C3603" s="33" t="s">
        <v>699</v>
      </c>
      <c r="D3603" s="33" t="s">
        <v>714</v>
      </c>
      <c r="E3603" s="28">
        <v>45831.375381944446</v>
      </c>
      <c r="F3603" s="33" t="s">
        <v>701</v>
      </c>
      <c r="G3603" s="28">
        <v>45831.375381944446</v>
      </c>
    </row>
    <row r="3604" spans="1:7" x14ac:dyDescent="0.25">
      <c r="A3604" s="33" t="s">
        <v>11810</v>
      </c>
      <c r="B3604" s="33" t="s">
        <v>8453</v>
      </c>
      <c r="C3604" s="33" t="s">
        <v>699</v>
      </c>
      <c r="D3604" s="33" t="s">
        <v>714</v>
      </c>
      <c r="E3604" s="28">
        <v>45831.375439814816</v>
      </c>
      <c r="F3604" s="33" t="s">
        <v>701</v>
      </c>
      <c r="G3604" s="28">
        <v>45831.375439814816</v>
      </c>
    </row>
    <row r="3605" spans="1:7" x14ac:dyDescent="0.25">
      <c r="A3605" s="33" t="s">
        <v>11811</v>
      </c>
      <c r="B3605" s="33" t="s">
        <v>8451</v>
      </c>
      <c r="C3605" s="33" t="s">
        <v>699</v>
      </c>
      <c r="D3605" s="33" t="s">
        <v>714</v>
      </c>
      <c r="E3605" s="28">
        <v>45831.375497685185</v>
      </c>
      <c r="F3605" s="33" t="s">
        <v>701</v>
      </c>
      <c r="G3605" s="28">
        <v>45831.375497685185</v>
      </c>
    </row>
    <row r="3606" spans="1:7" x14ac:dyDescent="0.25">
      <c r="A3606" s="33" t="s">
        <v>11812</v>
      </c>
      <c r="B3606" s="33" t="s">
        <v>8449</v>
      </c>
      <c r="C3606" s="33" t="s">
        <v>699</v>
      </c>
      <c r="D3606" s="33" t="s">
        <v>714</v>
      </c>
      <c r="E3606" s="28">
        <v>45831.375543981485</v>
      </c>
      <c r="F3606" s="33" t="s">
        <v>701</v>
      </c>
      <c r="G3606" s="28">
        <v>45831.375543981485</v>
      </c>
    </row>
    <row r="3607" spans="1:7" x14ac:dyDescent="0.25">
      <c r="A3607" s="33" t="s">
        <v>11813</v>
      </c>
      <c r="B3607" s="33" t="s">
        <v>8550</v>
      </c>
      <c r="C3607" s="33" t="s">
        <v>699</v>
      </c>
      <c r="D3607" s="33" t="s">
        <v>714</v>
      </c>
      <c r="E3607" s="28">
        <v>45831.375636574077</v>
      </c>
      <c r="F3607" s="33" t="s">
        <v>701</v>
      </c>
      <c r="G3607" s="28">
        <v>45831.375636574077</v>
      </c>
    </row>
    <row r="3608" spans="1:7" x14ac:dyDescent="0.25">
      <c r="A3608" s="33" t="s">
        <v>11814</v>
      </c>
      <c r="B3608" s="33" t="s">
        <v>6292</v>
      </c>
      <c r="C3608" s="33" t="s">
        <v>699</v>
      </c>
      <c r="D3608" s="33" t="s">
        <v>714</v>
      </c>
      <c r="E3608" s="28">
        <v>45831.375694444447</v>
      </c>
      <c r="F3608" s="33" t="s">
        <v>701</v>
      </c>
      <c r="G3608" s="28">
        <v>45831.375694444447</v>
      </c>
    </row>
    <row r="3609" spans="1:7" x14ac:dyDescent="0.25">
      <c r="A3609" s="33" t="s">
        <v>11815</v>
      </c>
      <c r="B3609" s="33" t="s">
        <v>9129</v>
      </c>
      <c r="C3609" s="33" t="s">
        <v>699</v>
      </c>
      <c r="D3609" s="33" t="s">
        <v>714</v>
      </c>
      <c r="E3609" s="28">
        <v>45831.375798611109</v>
      </c>
      <c r="F3609" s="33" t="s">
        <v>701</v>
      </c>
      <c r="G3609" s="28">
        <v>45831.375798611109</v>
      </c>
    </row>
    <row r="3610" spans="1:7" x14ac:dyDescent="0.25">
      <c r="A3610" s="33" t="s">
        <v>11816</v>
      </c>
      <c r="B3610" s="33" t="s">
        <v>8719</v>
      </c>
      <c r="C3610" s="33" t="s">
        <v>717</v>
      </c>
      <c r="D3610" s="33" t="s">
        <v>718</v>
      </c>
      <c r="E3610" s="28">
        <v>45831.387175925927</v>
      </c>
      <c r="F3610" s="33" t="s">
        <v>701</v>
      </c>
      <c r="G3610" s="28">
        <v>45831.387175925927</v>
      </c>
    </row>
    <row r="3611" spans="1:7" x14ac:dyDescent="0.25">
      <c r="A3611" s="33" t="s">
        <v>11817</v>
      </c>
      <c r="B3611" s="33" t="s">
        <v>8721</v>
      </c>
      <c r="C3611" s="33" t="s">
        <v>717</v>
      </c>
      <c r="D3611" s="33" t="s">
        <v>718</v>
      </c>
      <c r="E3611" s="28">
        <v>45831.38721064815</v>
      </c>
      <c r="F3611" s="33" t="s">
        <v>701</v>
      </c>
      <c r="G3611" s="28">
        <v>45831.38721064815</v>
      </c>
    </row>
    <row r="3612" spans="1:7" x14ac:dyDescent="0.25">
      <c r="A3612" s="33" t="s">
        <v>11818</v>
      </c>
      <c r="B3612" s="33" t="s">
        <v>8717</v>
      </c>
      <c r="C3612" s="33" t="s">
        <v>717</v>
      </c>
      <c r="D3612" s="33" t="s">
        <v>718</v>
      </c>
      <c r="E3612" s="28">
        <v>45831.387372685182</v>
      </c>
      <c r="F3612" s="33" t="s">
        <v>701</v>
      </c>
      <c r="G3612" s="28">
        <v>45831.387372685182</v>
      </c>
    </row>
    <row r="3613" spans="1:7" x14ac:dyDescent="0.25">
      <c r="A3613" s="33" t="s">
        <v>11819</v>
      </c>
      <c r="B3613" s="33" t="s">
        <v>8715</v>
      </c>
      <c r="C3613" s="33" t="s">
        <v>717</v>
      </c>
      <c r="D3613" s="33" t="s">
        <v>718</v>
      </c>
      <c r="E3613" s="28">
        <v>45831.387476851851</v>
      </c>
      <c r="F3613" s="33" t="s">
        <v>701</v>
      </c>
      <c r="G3613" s="28">
        <v>45831.387476851851</v>
      </c>
    </row>
    <row r="3614" spans="1:7" x14ac:dyDescent="0.25">
      <c r="A3614" s="33" t="s">
        <v>11820</v>
      </c>
      <c r="B3614" s="33" t="s">
        <v>8309</v>
      </c>
      <c r="C3614" s="33" t="s">
        <v>702</v>
      </c>
      <c r="D3614" s="33" t="s">
        <v>183</v>
      </c>
      <c r="E3614" s="28">
        <v>45831.387465277781</v>
      </c>
      <c r="F3614" s="33" t="s">
        <v>701</v>
      </c>
      <c r="G3614" s="28">
        <v>45831.387465277781</v>
      </c>
    </row>
    <row r="3615" spans="1:7" x14ac:dyDescent="0.25">
      <c r="A3615" s="33" t="s">
        <v>11821</v>
      </c>
      <c r="B3615" s="33" t="s">
        <v>8311</v>
      </c>
      <c r="C3615" s="33" t="s">
        <v>702</v>
      </c>
      <c r="D3615" s="33" t="s">
        <v>183</v>
      </c>
      <c r="E3615" s="28">
        <v>45831.387557870374</v>
      </c>
      <c r="F3615" s="33" t="s">
        <v>701</v>
      </c>
      <c r="G3615" s="28">
        <v>45831.387557870374</v>
      </c>
    </row>
    <row r="3616" spans="1:7" x14ac:dyDescent="0.25">
      <c r="A3616" s="33" t="s">
        <v>11822</v>
      </c>
      <c r="B3616" s="33" t="s">
        <v>8719</v>
      </c>
      <c r="C3616" s="33" t="s">
        <v>702</v>
      </c>
      <c r="D3616" s="33" t="s">
        <v>77</v>
      </c>
      <c r="E3616" s="28">
        <v>45831.391770833332</v>
      </c>
      <c r="F3616" s="33" t="s">
        <v>701</v>
      </c>
      <c r="G3616" s="28">
        <v>45831.391770833332</v>
      </c>
    </row>
    <row r="3617" spans="1:7" x14ac:dyDescent="0.25">
      <c r="A3617" s="33" t="s">
        <v>11823</v>
      </c>
      <c r="B3617" s="33" t="s">
        <v>8721</v>
      </c>
      <c r="C3617" s="33" t="s">
        <v>702</v>
      </c>
      <c r="D3617" s="33" t="s">
        <v>77</v>
      </c>
      <c r="E3617" s="28">
        <v>45831.391840277778</v>
      </c>
      <c r="F3617" s="33" t="s">
        <v>701</v>
      </c>
      <c r="G3617" s="28">
        <v>45831.391840277778</v>
      </c>
    </row>
    <row r="3618" spans="1:7" x14ac:dyDescent="0.25">
      <c r="A3618" s="33" t="s">
        <v>11824</v>
      </c>
      <c r="B3618" s="33" t="s">
        <v>8717</v>
      </c>
      <c r="C3618" s="33" t="s">
        <v>702</v>
      </c>
      <c r="D3618" s="33" t="s">
        <v>77</v>
      </c>
      <c r="E3618" s="28">
        <v>45831.391921296294</v>
      </c>
      <c r="F3618" s="33" t="s">
        <v>701</v>
      </c>
      <c r="G3618" s="28">
        <v>45831.391921296294</v>
      </c>
    </row>
    <row r="3619" spans="1:7" x14ac:dyDescent="0.25">
      <c r="A3619" s="33" t="s">
        <v>11825</v>
      </c>
      <c r="B3619" s="33" t="s">
        <v>8715</v>
      </c>
      <c r="C3619" s="33" t="s">
        <v>702</v>
      </c>
      <c r="D3619" s="33" t="s">
        <v>77</v>
      </c>
      <c r="E3619" s="28">
        <v>45831.392025462963</v>
      </c>
      <c r="F3619" s="33" t="s">
        <v>701</v>
      </c>
      <c r="G3619" s="28">
        <v>45831.392025462963</v>
      </c>
    </row>
    <row r="3620" spans="1:7" x14ac:dyDescent="0.25">
      <c r="A3620" s="33" t="s">
        <v>11826</v>
      </c>
      <c r="B3620" s="33" t="s">
        <v>2230</v>
      </c>
      <c r="C3620" s="33" t="s">
        <v>702</v>
      </c>
      <c r="D3620" s="33" t="s">
        <v>77</v>
      </c>
      <c r="E3620" s="28">
        <v>45831.393888888888</v>
      </c>
      <c r="F3620" s="33" t="s">
        <v>701</v>
      </c>
      <c r="G3620" s="28">
        <v>45831.393888888888</v>
      </c>
    </row>
    <row r="3621" spans="1:7" x14ac:dyDescent="0.25">
      <c r="A3621" s="33" t="s">
        <v>11827</v>
      </c>
      <c r="B3621" s="33" t="s">
        <v>2217</v>
      </c>
      <c r="C3621" s="33" t="s">
        <v>702</v>
      </c>
      <c r="D3621" s="33" t="s">
        <v>77</v>
      </c>
      <c r="E3621" s="28">
        <v>45831.393912037034</v>
      </c>
      <c r="F3621" s="33" t="s">
        <v>701</v>
      </c>
      <c r="G3621" s="28">
        <v>45831.393912037034</v>
      </c>
    </row>
    <row r="3622" spans="1:7" x14ac:dyDescent="0.25">
      <c r="A3622" s="33" t="s">
        <v>11828</v>
      </c>
      <c r="B3622" s="33" t="s">
        <v>8309</v>
      </c>
      <c r="C3622" s="33" t="s">
        <v>709</v>
      </c>
      <c r="D3622" s="33" t="s">
        <v>183</v>
      </c>
      <c r="E3622" s="28">
        <v>45831.392951388887</v>
      </c>
      <c r="F3622" s="33" t="s">
        <v>701</v>
      </c>
      <c r="G3622" s="28">
        <v>45831.392951388887</v>
      </c>
    </row>
    <row r="3623" spans="1:7" x14ac:dyDescent="0.25">
      <c r="A3623" s="33" t="s">
        <v>11829</v>
      </c>
      <c r="B3623" s="33" t="s">
        <v>8311</v>
      </c>
      <c r="C3623" s="33" t="s">
        <v>709</v>
      </c>
      <c r="D3623" s="33" t="s">
        <v>183</v>
      </c>
      <c r="E3623" s="28">
        <v>45831.392997685187</v>
      </c>
      <c r="F3623" s="33" t="s">
        <v>701</v>
      </c>
      <c r="G3623" s="28">
        <v>45831.392997685187</v>
      </c>
    </row>
    <row r="3624" spans="1:7" x14ac:dyDescent="0.25">
      <c r="A3624" s="33" t="s">
        <v>11830</v>
      </c>
      <c r="B3624" s="33" t="s">
        <v>9322</v>
      </c>
      <c r="C3624" s="33" t="s">
        <v>699</v>
      </c>
      <c r="D3624" s="33" t="s">
        <v>700</v>
      </c>
      <c r="E3624" s="28">
        <v>45831.398020833331</v>
      </c>
      <c r="F3624" s="33" t="s">
        <v>701</v>
      </c>
      <c r="G3624" s="28">
        <v>45831.398020833331</v>
      </c>
    </row>
    <row r="3625" spans="1:7" x14ac:dyDescent="0.25">
      <c r="A3625" s="33" t="s">
        <v>11831</v>
      </c>
      <c r="B3625" s="33" t="s">
        <v>9323</v>
      </c>
      <c r="C3625" s="33" t="s">
        <v>699</v>
      </c>
      <c r="D3625" s="33" t="s">
        <v>700</v>
      </c>
      <c r="E3625" s="28">
        <v>45831.398125</v>
      </c>
      <c r="F3625" s="33" t="s">
        <v>701</v>
      </c>
      <c r="G3625" s="28">
        <v>45831.398125</v>
      </c>
    </row>
    <row r="3626" spans="1:7" x14ac:dyDescent="0.25">
      <c r="A3626" s="33" t="s">
        <v>11832</v>
      </c>
      <c r="B3626" s="33" t="s">
        <v>9310</v>
      </c>
      <c r="C3626" s="33" t="s">
        <v>699</v>
      </c>
      <c r="D3626" s="33" t="s">
        <v>710</v>
      </c>
      <c r="E3626" s="28">
        <v>45831.40320601852</v>
      </c>
      <c r="F3626" s="33" t="s">
        <v>701</v>
      </c>
      <c r="G3626" s="28">
        <v>45831.40320601852</v>
      </c>
    </row>
    <row r="3627" spans="1:7" x14ac:dyDescent="0.25">
      <c r="A3627" s="33" t="s">
        <v>11833</v>
      </c>
      <c r="B3627" s="33" t="s">
        <v>9305</v>
      </c>
      <c r="C3627" s="33" t="s">
        <v>699</v>
      </c>
      <c r="D3627" s="33" t="s">
        <v>710</v>
      </c>
      <c r="E3627" s="28">
        <v>45831.403298611112</v>
      </c>
      <c r="F3627" s="33" t="s">
        <v>701</v>
      </c>
      <c r="G3627" s="28">
        <v>45831.403298611112</v>
      </c>
    </row>
    <row r="3628" spans="1:7" x14ac:dyDescent="0.25">
      <c r="A3628" s="33" t="s">
        <v>11834</v>
      </c>
      <c r="B3628" s="33" t="s">
        <v>2235</v>
      </c>
      <c r="C3628" s="33" t="s">
        <v>702</v>
      </c>
      <c r="D3628" s="33" t="s">
        <v>77</v>
      </c>
      <c r="E3628" s="28">
        <v>45831.403437499997</v>
      </c>
      <c r="F3628" s="33" t="s">
        <v>701</v>
      </c>
      <c r="G3628" s="28">
        <v>45831.403437499997</v>
      </c>
    </row>
    <row r="3629" spans="1:7" x14ac:dyDescent="0.25">
      <c r="A3629" s="33" t="s">
        <v>11835</v>
      </c>
      <c r="B3629" s="33" t="s">
        <v>2233</v>
      </c>
      <c r="C3629" s="33" t="s">
        <v>702</v>
      </c>
      <c r="D3629" s="33" t="s">
        <v>77</v>
      </c>
      <c r="E3629" s="28">
        <v>45831.403460648151</v>
      </c>
      <c r="F3629" s="33" t="s">
        <v>701</v>
      </c>
      <c r="G3629" s="28">
        <v>45831.403460648151</v>
      </c>
    </row>
    <row r="3630" spans="1:7" x14ac:dyDescent="0.25">
      <c r="A3630" s="33" t="s">
        <v>11836</v>
      </c>
      <c r="B3630" s="33" t="s">
        <v>9201</v>
      </c>
      <c r="C3630" s="33" t="s">
        <v>699</v>
      </c>
      <c r="D3630" s="33" t="s">
        <v>710</v>
      </c>
      <c r="E3630" s="28">
        <v>45831.403900462959</v>
      </c>
      <c r="F3630" s="33" t="s">
        <v>701</v>
      </c>
      <c r="G3630" s="28">
        <v>45831.403900462959</v>
      </c>
    </row>
    <row r="3631" spans="1:7" x14ac:dyDescent="0.25">
      <c r="A3631" s="33" t="s">
        <v>11837</v>
      </c>
      <c r="B3631" s="33" t="s">
        <v>8493</v>
      </c>
      <c r="C3631" s="33" t="s">
        <v>717</v>
      </c>
      <c r="D3631" s="33" t="s">
        <v>718</v>
      </c>
      <c r="E3631" s="28">
        <v>45831.404363425929</v>
      </c>
      <c r="F3631" s="33" t="s">
        <v>701</v>
      </c>
      <c r="G3631" s="28">
        <v>45831.404363425929</v>
      </c>
    </row>
    <row r="3632" spans="1:7" x14ac:dyDescent="0.25">
      <c r="A3632" s="33" t="s">
        <v>11838</v>
      </c>
      <c r="B3632" s="33" t="s">
        <v>9337</v>
      </c>
      <c r="C3632" s="33" t="s">
        <v>699</v>
      </c>
      <c r="D3632" s="33" t="s">
        <v>715</v>
      </c>
      <c r="E3632" s="28">
        <v>45831.405057870368</v>
      </c>
      <c r="F3632" s="33" t="s">
        <v>701</v>
      </c>
      <c r="G3632" s="28">
        <v>45831.405057870368</v>
      </c>
    </row>
    <row r="3633" spans="1:7" x14ac:dyDescent="0.25">
      <c r="A3633" s="33" t="s">
        <v>11839</v>
      </c>
      <c r="B3633" s="33" t="s">
        <v>9106</v>
      </c>
      <c r="C3633" s="33" t="s">
        <v>699</v>
      </c>
      <c r="D3633" s="33" t="s">
        <v>712</v>
      </c>
      <c r="E3633" s="28">
        <v>45831.40898148148</v>
      </c>
      <c r="F3633" s="33" t="s">
        <v>701</v>
      </c>
      <c r="G3633" s="28">
        <v>45831.40898148148</v>
      </c>
    </row>
    <row r="3634" spans="1:7" x14ac:dyDescent="0.25">
      <c r="A3634" s="33" t="s">
        <v>11840</v>
      </c>
      <c r="B3634" s="33" t="s">
        <v>9314</v>
      </c>
      <c r="C3634" s="33" t="s">
        <v>699</v>
      </c>
      <c r="D3634" s="33" t="s">
        <v>712</v>
      </c>
      <c r="E3634" s="28">
        <v>45831.409861111111</v>
      </c>
      <c r="F3634" s="33" t="s">
        <v>701</v>
      </c>
      <c r="G3634" s="28">
        <v>45831.409861111111</v>
      </c>
    </row>
    <row r="3635" spans="1:7" x14ac:dyDescent="0.25">
      <c r="A3635" s="33" t="s">
        <v>11841</v>
      </c>
      <c r="B3635" s="33" t="s">
        <v>9247</v>
      </c>
      <c r="C3635" s="33" t="s">
        <v>699</v>
      </c>
      <c r="D3635" s="33" t="s">
        <v>712</v>
      </c>
      <c r="E3635" s="28">
        <v>45831.410266203704</v>
      </c>
      <c r="F3635" s="33" t="s">
        <v>701</v>
      </c>
      <c r="G3635" s="28">
        <v>45831.410266203704</v>
      </c>
    </row>
    <row r="3636" spans="1:7" x14ac:dyDescent="0.25">
      <c r="A3636" s="33" t="s">
        <v>11842</v>
      </c>
      <c r="B3636" s="33" t="s">
        <v>9135</v>
      </c>
      <c r="C3636" s="33" t="s">
        <v>699</v>
      </c>
      <c r="D3636" s="33" t="s">
        <v>711</v>
      </c>
      <c r="E3636" s="28">
        <v>45831.412048611113</v>
      </c>
      <c r="F3636" s="33" t="s">
        <v>701</v>
      </c>
      <c r="G3636" s="28">
        <v>45831.412048611113</v>
      </c>
    </row>
    <row r="3637" spans="1:7" x14ac:dyDescent="0.25">
      <c r="A3637" s="33" t="s">
        <v>11843</v>
      </c>
      <c r="B3637" s="33" t="s">
        <v>9137</v>
      </c>
      <c r="C3637" s="33" t="s">
        <v>699</v>
      </c>
      <c r="D3637" s="33" t="s">
        <v>711</v>
      </c>
      <c r="E3637" s="28">
        <v>45831.412164351852</v>
      </c>
      <c r="F3637" s="33" t="s">
        <v>701</v>
      </c>
      <c r="G3637" s="28">
        <v>45831.412164351852</v>
      </c>
    </row>
    <row r="3638" spans="1:7" x14ac:dyDescent="0.25">
      <c r="A3638" s="33" t="s">
        <v>11844</v>
      </c>
      <c r="B3638" s="33" t="s">
        <v>9138</v>
      </c>
      <c r="C3638" s="33" t="s">
        <v>699</v>
      </c>
      <c r="D3638" s="33" t="s">
        <v>711</v>
      </c>
      <c r="E3638" s="28">
        <v>45831.412326388891</v>
      </c>
      <c r="F3638" s="33" t="s">
        <v>701</v>
      </c>
      <c r="G3638" s="28">
        <v>45831.412326388891</v>
      </c>
    </row>
    <row r="3639" spans="1:7" x14ac:dyDescent="0.25">
      <c r="A3639" s="33" t="s">
        <v>11845</v>
      </c>
      <c r="B3639" s="33" t="s">
        <v>9139</v>
      </c>
      <c r="C3639" s="33" t="s">
        <v>699</v>
      </c>
      <c r="D3639" s="33" t="s">
        <v>711</v>
      </c>
      <c r="E3639" s="28">
        <v>45831.412418981483</v>
      </c>
      <c r="F3639" s="33" t="s">
        <v>701</v>
      </c>
      <c r="G3639" s="28">
        <v>45831.412418981483</v>
      </c>
    </row>
    <row r="3640" spans="1:7" x14ac:dyDescent="0.25">
      <c r="A3640" s="33" t="s">
        <v>11846</v>
      </c>
      <c r="B3640" s="33" t="s">
        <v>9140</v>
      </c>
      <c r="C3640" s="33" t="s">
        <v>699</v>
      </c>
      <c r="D3640" s="33" t="s">
        <v>711</v>
      </c>
      <c r="E3640" s="28">
        <v>45831.412488425929</v>
      </c>
      <c r="F3640" s="33" t="s">
        <v>701</v>
      </c>
      <c r="G3640" s="28">
        <v>45831.412488425929</v>
      </c>
    </row>
    <row r="3641" spans="1:7" x14ac:dyDescent="0.25">
      <c r="A3641" s="33" t="s">
        <v>11847</v>
      </c>
      <c r="B3641" s="33" t="s">
        <v>9141</v>
      </c>
      <c r="C3641" s="33" t="s">
        <v>699</v>
      </c>
      <c r="D3641" s="33" t="s">
        <v>711</v>
      </c>
      <c r="E3641" s="28">
        <v>45831.412557870368</v>
      </c>
      <c r="F3641" s="33" t="s">
        <v>701</v>
      </c>
      <c r="G3641" s="28">
        <v>45831.412557870368</v>
      </c>
    </row>
    <row r="3642" spans="1:7" x14ac:dyDescent="0.25">
      <c r="A3642" s="33" t="s">
        <v>11848</v>
      </c>
      <c r="B3642" s="33" t="s">
        <v>9121</v>
      </c>
      <c r="C3642" s="33" t="s">
        <v>704</v>
      </c>
      <c r="D3642" s="33" t="s">
        <v>713</v>
      </c>
      <c r="E3642" s="28">
        <v>45831.412326388891</v>
      </c>
      <c r="F3642" s="33" t="s">
        <v>701</v>
      </c>
      <c r="G3642" s="28">
        <v>45831.412326388891</v>
      </c>
    </row>
    <row r="3643" spans="1:7" x14ac:dyDescent="0.25">
      <c r="A3643" s="33" t="s">
        <v>11849</v>
      </c>
      <c r="B3643" s="33" t="s">
        <v>9122</v>
      </c>
      <c r="C3643" s="33" t="s">
        <v>704</v>
      </c>
      <c r="D3643" s="33" t="s">
        <v>713</v>
      </c>
      <c r="E3643" s="28">
        <v>45831.412418981483</v>
      </c>
      <c r="F3643" s="33" t="s">
        <v>701</v>
      </c>
      <c r="G3643" s="28">
        <v>45831.412418981483</v>
      </c>
    </row>
    <row r="3644" spans="1:7" x14ac:dyDescent="0.25">
      <c r="A3644" s="33" t="s">
        <v>11850</v>
      </c>
      <c r="B3644" s="33" t="s">
        <v>9120</v>
      </c>
      <c r="C3644" s="33" t="s">
        <v>704</v>
      </c>
      <c r="D3644" s="33" t="s">
        <v>713</v>
      </c>
      <c r="E3644" s="28">
        <v>45831.412476851852</v>
      </c>
      <c r="F3644" s="33" t="s">
        <v>701</v>
      </c>
      <c r="G3644" s="28">
        <v>45831.412476851852</v>
      </c>
    </row>
    <row r="3645" spans="1:7" x14ac:dyDescent="0.25">
      <c r="A3645" s="33" t="s">
        <v>11851</v>
      </c>
      <c r="B3645" s="33" t="s">
        <v>9119</v>
      </c>
      <c r="C3645" s="33" t="s">
        <v>704</v>
      </c>
      <c r="D3645" s="33" t="s">
        <v>713</v>
      </c>
      <c r="E3645" s="28">
        <v>45831.412557870368</v>
      </c>
      <c r="F3645" s="33" t="s">
        <v>701</v>
      </c>
      <c r="G3645" s="28">
        <v>45831.412557870368</v>
      </c>
    </row>
    <row r="3646" spans="1:7" x14ac:dyDescent="0.25">
      <c r="A3646" s="33" t="s">
        <v>11852</v>
      </c>
      <c r="B3646" s="33" t="s">
        <v>9118</v>
      </c>
      <c r="C3646" s="33" t="s">
        <v>704</v>
      </c>
      <c r="D3646" s="33" t="s">
        <v>713</v>
      </c>
      <c r="E3646" s="28">
        <v>45831.412592592591</v>
      </c>
      <c r="F3646" s="33" t="s">
        <v>701</v>
      </c>
      <c r="G3646" s="28">
        <v>45831.412592592591</v>
      </c>
    </row>
    <row r="3647" spans="1:7" x14ac:dyDescent="0.25">
      <c r="A3647" s="33" t="s">
        <v>11853</v>
      </c>
      <c r="B3647" s="33" t="s">
        <v>9117</v>
      </c>
      <c r="C3647" s="33" t="s">
        <v>704</v>
      </c>
      <c r="D3647" s="33" t="s">
        <v>713</v>
      </c>
      <c r="E3647" s="28">
        <v>45831.412638888891</v>
      </c>
      <c r="F3647" s="33" t="s">
        <v>701</v>
      </c>
      <c r="G3647" s="28">
        <v>45831.412638888891</v>
      </c>
    </row>
    <row r="3648" spans="1:7" x14ac:dyDescent="0.25">
      <c r="A3648" s="33" t="s">
        <v>12460</v>
      </c>
      <c r="B3648" s="33" t="s">
        <v>9302</v>
      </c>
      <c r="C3648" s="33" t="s">
        <v>699</v>
      </c>
      <c r="D3648" s="33" t="s">
        <v>710</v>
      </c>
      <c r="E3648" s="28">
        <v>45831.416909722226</v>
      </c>
      <c r="F3648" s="33" t="s">
        <v>701</v>
      </c>
      <c r="G3648" s="28">
        <v>45831.416909722226</v>
      </c>
    </row>
    <row r="3649" spans="1:7" x14ac:dyDescent="0.25">
      <c r="A3649" s="33" t="s">
        <v>12461</v>
      </c>
      <c r="B3649" s="33" t="s">
        <v>10327</v>
      </c>
      <c r="C3649" s="33" t="s">
        <v>704</v>
      </c>
      <c r="D3649" s="33" t="s">
        <v>705</v>
      </c>
      <c r="E3649" s="28">
        <v>45831.418379629627</v>
      </c>
      <c r="F3649" s="33" t="s">
        <v>701</v>
      </c>
      <c r="G3649" s="28">
        <v>45831.418379629627</v>
      </c>
    </row>
    <row r="3650" spans="1:7" x14ac:dyDescent="0.25">
      <c r="A3650" s="33" t="s">
        <v>12462</v>
      </c>
      <c r="B3650" s="33" t="s">
        <v>10325</v>
      </c>
      <c r="C3650" s="33" t="s">
        <v>704</v>
      </c>
      <c r="D3650" s="33" t="s">
        <v>705</v>
      </c>
      <c r="E3650" s="28">
        <v>45831.418425925927</v>
      </c>
      <c r="F3650" s="33" t="s">
        <v>701</v>
      </c>
      <c r="G3650" s="28">
        <v>45831.418425925927</v>
      </c>
    </row>
    <row r="3651" spans="1:7" x14ac:dyDescent="0.25">
      <c r="A3651" s="33" t="s">
        <v>12463</v>
      </c>
      <c r="B3651" s="33" t="s">
        <v>10329</v>
      </c>
      <c r="C3651" s="33" t="s">
        <v>704</v>
      </c>
      <c r="D3651" s="33" t="s">
        <v>705</v>
      </c>
      <c r="E3651" s="28">
        <v>45831.418483796297</v>
      </c>
      <c r="F3651" s="33" t="s">
        <v>701</v>
      </c>
      <c r="G3651" s="28">
        <v>45831.418483796297</v>
      </c>
    </row>
    <row r="3652" spans="1:7" x14ac:dyDescent="0.25">
      <c r="A3652" s="33" t="s">
        <v>12464</v>
      </c>
      <c r="B3652" s="33" t="s">
        <v>10327</v>
      </c>
      <c r="C3652" s="33" t="s">
        <v>707</v>
      </c>
      <c r="D3652" s="33" t="s">
        <v>705</v>
      </c>
      <c r="E3652" s="28">
        <v>45831.418796296297</v>
      </c>
      <c r="F3652" s="33" t="s">
        <v>701</v>
      </c>
      <c r="G3652" s="28">
        <v>45831.418796296297</v>
      </c>
    </row>
    <row r="3653" spans="1:7" x14ac:dyDescent="0.25">
      <c r="A3653" s="33" t="s">
        <v>12465</v>
      </c>
      <c r="B3653" s="33" t="s">
        <v>10325</v>
      </c>
      <c r="C3653" s="33" t="s">
        <v>707</v>
      </c>
      <c r="D3653" s="33" t="s">
        <v>705</v>
      </c>
      <c r="E3653" s="28">
        <v>45831.418854166666</v>
      </c>
      <c r="F3653" s="33" t="s">
        <v>701</v>
      </c>
      <c r="G3653" s="28">
        <v>45831.418854166666</v>
      </c>
    </row>
    <row r="3654" spans="1:7" x14ac:dyDescent="0.25">
      <c r="A3654" s="33" t="s">
        <v>12466</v>
      </c>
      <c r="B3654" s="33" t="s">
        <v>10329</v>
      </c>
      <c r="C3654" s="33" t="s">
        <v>707</v>
      </c>
      <c r="D3654" s="33" t="s">
        <v>705</v>
      </c>
      <c r="E3654" s="28">
        <v>45831.418900462966</v>
      </c>
      <c r="F3654" s="33" t="s">
        <v>701</v>
      </c>
      <c r="G3654" s="28">
        <v>45831.418900462966</v>
      </c>
    </row>
    <row r="3655" spans="1:7" x14ac:dyDescent="0.25">
      <c r="A3655" s="33" t="s">
        <v>12467</v>
      </c>
      <c r="B3655" s="33" t="s">
        <v>2723</v>
      </c>
      <c r="C3655" s="33" t="s">
        <v>717</v>
      </c>
      <c r="D3655" s="33" t="s">
        <v>718</v>
      </c>
      <c r="E3655" s="28">
        <v>45831.425844907404</v>
      </c>
      <c r="F3655" s="33" t="s">
        <v>701</v>
      </c>
      <c r="G3655" s="28">
        <v>45831.425844907404</v>
      </c>
    </row>
    <row r="3656" spans="1:7" x14ac:dyDescent="0.25">
      <c r="A3656" s="33" t="s">
        <v>12468</v>
      </c>
      <c r="B3656" s="33" t="s">
        <v>2225</v>
      </c>
      <c r="C3656" s="33" t="s">
        <v>717</v>
      </c>
      <c r="D3656" s="33" t="s">
        <v>718</v>
      </c>
      <c r="E3656" s="28">
        <v>45831.426631944443</v>
      </c>
      <c r="F3656" s="33" t="s">
        <v>701</v>
      </c>
      <c r="G3656" s="28">
        <v>45831.426631944443</v>
      </c>
    </row>
    <row r="3657" spans="1:7" x14ac:dyDescent="0.25">
      <c r="A3657" s="33" t="s">
        <v>12469</v>
      </c>
      <c r="B3657" s="33" t="s">
        <v>6163</v>
      </c>
      <c r="C3657" s="33" t="s">
        <v>702</v>
      </c>
      <c r="D3657" s="33" t="s">
        <v>210</v>
      </c>
      <c r="E3657" s="28">
        <v>45831.432893518519</v>
      </c>
      <c r="F3657" s="33" t="s">
        <v>701</v>
      </c>
      <c r="G3657" s="28">
        <v>45831.432893518519</v>
      </c>
    </row>
    <row r="3658" spans="1:7" x14ac:dyDescent="0.25">
      <c r="A3658" s="33" t="s">
        <v>12470</v>
      </c>
      <c r="B3658" s="33" t="s">
        <v>9486</v>
      </c>
      <c r="C3658" s="33" t="s">
        <v>699</v>
      </c>
      <c r="D3658" s="33" t="s">
        <v>715</v>
      </c>
      <c r="E3658" s="28">
        <v>45831.433842592596</v>
      </c>
      <c r="F3658" s="33" t="s">
        <v>701</v>
      </c>
      <c r="G3658" s="28">
        <v>45831.433842592596</v>
      </c>
    </row>
    <row r="3659" spans="1:7" x14ac:dyDescent="0.25">
      <c r="A3659" s="33" t="s">
        <v>12471</v>
      </c>
      <c r="B3659" s="33" t="s">
        <v>8560</v>
      </c>
      <c r="C3659" s="33" t="s">
        <v>694</v>
      </c>
      <c r="D3659" s="33" t="s">
        <v>695</v>
      </c>
      <c r="E3659" s="28">
        <v>45831.438715277778</v>
      </c>
      <c r="F3659" s="33" t="s">
        <v>701</v>
      </c>
      <c r="G3659" s="28">
        <v>45831.438715277778</v>
      </c>
    </row>
    <row r="3660" spans="1:7" x14ac:dyDescent="0.25">
      <c r="A3660" s="33" t="s">
        <v>12472</v>
      </c>
      <c r="B3660" s="33" t="s">
        <v>3228</v>
      </c>
      <c r="C3660" s="33" t="s">
        <v>694</v>
      </c>
      <c r="D3660" s="33" t="s">
        <v>695</v>
      </c>
      <c r="E3660" s="28">
        <v>45831.438761574071</v>
      </c>
      <c r="F3660" s="33" t="s">
        <v>701</v>
      </c>
      <c r="G3660" s="28">
        <v>45831.438761574071</v>
      </c>
    </row>
    <row r="3661" spans="1:7" x14ac:dyDescent="0.25">
      <c r="A3661" s="33" t="s">
        <v>12473</v>
      </c>
      <c r="B3661" s="33" t="s">
        <v>9115</v>
      </c>
      <c r="C3661" s="33" t="s">
        <v>707</v>
      </c>
      <c r="D3661" s="33" t="s">
        <v>716</v>
      </c>
      <c r="E3661" s="28">
        <v>45831.447557870371</v>
      </c>
      <c r="F3661" s="33" t="s">
        <v>701</v>
      </c>
      <c r="G3661" s="28">
        <v>45831.447557870371</v>
      </c>
    </row>
    <row r="3662" spans="1:7" x14ac:dyDescent="0.25">
      <c r="A3662" s="33" t="s">
        <v>12474</v>
      </c>
      <c r="B3662" s="33" t="s">
        <v>9123</v>
      </c>
      <c r="C3662" s="33" t="s">
        <v>707</v>
      </c>
      <c r="D3662" s="33" t="s">
        <v>716</v>
      </c>
      <c r="E3662" s="28">
        <v>45831.447615740741</v>
      </c>
      <c r="F3662" s="33" t="s">
        <v>701</v>
      </c>
      <c r="G3662" s="28">
        <v>45831.447615740741</v>
      </c>
    </row>
    <row r="3663" spans="1:7" x14ac:dyDescent="0.25">
      <c r="A3663" s="33" t="s">
        <v>12475</v>
      </c>
      <c r="B3663" s="33" t="s">
        <v>9124</v>
      </c>
      <c r="C3663" s="33" t="s">
        <v>707</v>
      </c>
      <c r="D3663" s="33" t="s">
        <v>716</v>
      </c>
      <c r="E3663" s="28">
        <v>45831.44767361111</v>
      </c>
      <c r="F3663" s="33" t="s">
        <v>701</v>
      </c>
      <c r="G3663" s="28">
        <v>45831.44767361111</v>
      </c>
    </row>
    <row r="3664" spans="1:7" x14ac:dyDescent="0.25">
      <c r="A3664" s="33" t="s">
        <v>12476</v>
      </c>
      <c r="B3664" s="33" t="s">
        <v>9474</v>
      </c>
      <c r="C3664" s="33" t="s">
        <v>704</v>
      </c>
      <c r="D3664" s="33" t="s">
        <v>713</v>
      </c>
      <c r="E3664" s="28">
        <v>45831.453530092593</v>
      </c>
      <c r="F3664" s="33" t="s">
        <v>701</v>
      </c>
      <c r="G3664" s="28">
        <v>45831.453530092593</v>
      </c>
    </row>
    <row r="3665" spans="1:7" x14ac:dyDescent="0.25">
      <c r="A3665" s="33" t="s">
        <v>12477</v>
      </c>
      <c r="B3665" s="33" t="s">
        <v>9475</v>
      </c>
      <c r="C3665" s="33" t="s">
        <v>704</v>
      </c>
      <c r="D3665" s="33" t="s">
        <v>713</v>
      </c>
      <c r="E3665" s="28">
        <v>45831.453553240739</v>
      </c>
      <c r="F3665" s="33" t="s">
        <v>701</v>
      </c>
      <c r="G3665" s="28">
        <v>45831.453553240739</v>
      </c>
    </row>
    <row r="3666" spans="1:7" x14ac:dyDescent="0.25">
      <c r="A3666" s="33" t="s">
        <v>12478</v>
      </c>
      <c r="B3666" s="33" t="s">
        <v>9474</v>
      </c>
      <c r="C3666" s="33" t="s">
        <v>707</v>
      </c>
      <c r="D3666" s="33" t="s">
        <v>713</v>
      </c>
      <c r="E3666" s="28">
        <v>45831.453726851854</v>
      </c>
      <c r="F3666" s="33" t="s">
        <v>701</v>
      </c>
      <c r="G3666" s="28">
        <v>45831.453726851854</v>
      </c>
    </row>
    <row r="3667" spans="1:7" x14ac:dyDescent="0.25">
      <c r="A3667" s="33" t="s">
        <v>12479</v>
      </c>
      <c r="B3667" s="33" t="s">
        <v>9475</v>
      </c>
      <c r="C3667" s="33" t="s">
        <v>707</v>
      </c>
      <c r="D3667" s="33" t="s">
        <v>713</v>
      </c>
      <c r="E3667" s="28">
        <v>45831.453750000001</v>
      </c>
      <c r="F3667" s="33" t="s">
        <v>701</v>
      </c>
      <c r="G3667" s="28">
        <v>45831.453750000001</v>
      </c>
    </row>
    <row r="3668" spans="1:7" x14ac:dyDescent="0.25">
      <c r="A3668" s="33" t="s">
        <v>12480</v>
      </c>
      <c r="B3668" s="33" t="s">
        <v>2184</v>
      </c>
      <c r="C3668" s="33" t="s">
        <v>717</v>
      </c>
      <c r="D3668" s="33" t="s">
        <v>718</v>
      </c>
      <c r="E3668" s="28">
        <v>45831.481712962966</v>
      </c>
      <c r="F3668" s="33" t="s">
        <v>701</v>
      </c>
      <c r="G3668" s="28">
        <v>45831.481712962966</v>
      </c>
    </row>
    <row r="3669" spans="1:7" x14ac:dyDescent="0.25">
      <c r="A3669" s="33" t="s">
        <v>12481</v>
      </c>
      <c r="B3669" s="33" t="s">
        <v>4466</v>
      </c>
      <c r="C3669" s="33" t="s">
        <v>717</v>
      </c>
      <c r="D3669" s="33" t="s">
        <v>718</v>
      </c>
      <c r="E3669" s="28">
        <v>45831.482523148145</v>
      </c>
      <c r="F3669" s="33" t="s">
        <v>701</v>
      </c>
      <c r="G3669" s="28">
        <v>45831.482523148145</v>
      </c>
    </row>
    <row r="3670" spans="1:7" x14ac:dyDescent="0.25">
      <c r="A3670" s="33" t="s">
        <v>12482</v>
      </c>
      <c r="B3670" s="33" t="s">
        <v>4461</v>
      </c>
      <c r="C3670" s="33" t="s">
        <v>717</v>
      </c>
      <c r="D3670" s="33" t="s">
        <v>718</v>
      </c>
      <c r="E3670" s="28">
        <v>45831.482592592591</v>
      </c>
      <c r="F3670" s="33" t="s">
        <v>701</v>
      </c>
      <c r="G3670" s="28">
        <v>45831.482592592591</v>
      </c>
    </row>
    <row r="3671" spans="1:7" x14ac:dyDescent="0.25">
      <c r="A3671" s="33" t="s">
        <v>12483</v>
      </c>
      <c r="B3671" s="33" t="s">
        <v>5696</v>
      </c>
      <c r="C3671" s="33" t="s">
        <v>704</v>
      </c>
      <c r="D3671" s="33" t="s">
        <v>716</v>
      </c>
      <c r="E3671" s="28">
        <v>45831.483229166668</v>
      </c>
      <c r="F3671" s="33" t="s">
        <v>701</v>
      </c>
      <c r="G3671" s="28">
        <v>45831.483229166668</v>
      </c>
    </row>
    <row r="3672" spans="1:7" x14ac:dyDescent="0.25">
      <c r="A3672" s="33" t="s">
        <v>12484</v>
      </c>
      <c r="B3672" s="33" t="s">
        <v>9113</v>
      </c>
      <c r="C3672" s="33" t="s">
        <v>704</v>
      </c>
      <c r="D3672" s="33" t="s">
        <v>716</v>
      </c>
      <c r="E3672" s="28">
        <v>45831.483101851853</v>
      </c>
      <c r="F3672" s="33" t="s">
        <v>701</v>
      </c>
      <c r="G3672" s="28">
        <v>45831.483101851853</v>
      </c>
    </row>
    <row r="3673" spans="1:7" x14ac:dyDescent="0.25">
      <c r="A3673" s="33" t="s">
        <v>12485</v>
      </c>
      <c r="B3673" s="33" t="s">
        <v>9111</v>
      </c>
      <c r="C3673" s="33" t="s">
        <v>704</v>
      </c>
      <c r="D3673" s="33" t="s">
        <v>716</v>
      </c>
      <c r="E3673" s="28">
        <v>45831.483217592591</v>
      </c>
      <c r="F3673" s="33" t="s">
        <v>701</v>
      </c>
      <c r="G3673" s="28">
        <v>45831.483217592591</v>
      </c>
    </row>
    <row r="3674" spans="1:7" x14ac:dyDescent="0.25">
      <c r="A3674" s="33" t="s">
        <v>12486</v>
      </c>
      <c r="B3674" s="33" t="s">
        <v>9116</v>
      </c>
      <c r="C3674" s="33" t="s">
        <v>704</v>
      </c>
      <c r="D3674" s="33" t="s">
        <v>716</v>
      </c>
      <c r="E3674" s="28">
        <v>45831.483298611114</v>
      </c>
      <c r="F3674" s="33" t="s">
        <v>701</v>
      </c>
      <c r="G3674" s="28">
        <v>45831.483298611114</v>
      </c>
    </row>
    <row r="3675" spans="1:7" x14ac:dyDescent="0.25">
      <c r="A3675" s="33" t="s">
        <v>12487</v>
      </c>
      <c r="B3675" s="33" t="s">
        <v>9114</v>
      </c>
      <c r="C3675" s="33" t="s">
        <v>704</v>
      </c>
      <c r="D3675" s="33" t="s">
        <v>716</v>
      </c>
      <c r="E3675" s="28">
        <v>45831.483449074076</v>
      </c>
      <c r="F3675" s="33" t="s">
        <v>701</v>
      </c>
      <c r="G3675" s="28">
        <v>45831.483449074076</v>
      </c>
    </row>
    <row r="3676" spans="1:7" x14ac:dyDescent="0.25">
      <c r="A3676" s="33" t="s">
        <v>12488</v>
      </c>
      <c r="B3676" s="33" t="s">
        <v>8484</v>
      </c>
      <c r="C3676" s="33" t="s">
        <v>704</v>
      </c>
      <c r="D3676" s="33" t="s">
        <v>716</v>
      </c>
      <c r="E3676" s="28">
        <v>45831.483518518522</v>
      </c>
      <c r="F3676" s="33" t="s">
        <v>701</v>
      </c>
      <c r="G3676" s="28">
        <v>45831.483518518522</v>
      </c>
    </row>
    <row r="3677" spans="1:7" x14ac:dyDescent="0.25">
      <c r="A3677" s="33" t="s">
        <v>12489</v>
      </c>
      <c r="B3677" s="33" t="s">
        <v>8480</v>
      </c>
      <c r="C3677" s="33" t="s">
        <v>704</v>
      </c>
      <c r="D3677" s="33" t="s">
        <v>716</v>
      </c>
      <c r="E3677" s="28">
        <v>45831.483587962961</v>
      </c>
      <c r="F3677" s="33" t="s">
        <v>701</v>
      </c>
      <c r="G3677" s="28">
        <v>45831.483587962961</v>
      </c>
    </row>
    <row r="3678" spans="1:7" x14ac:dyDescent="0.25">
      <c r="A3678" s="33" t="s">
        <v>12490</v>
      </c>
      <c r="B3678" s="33" t="s">
        <v>8486</v>
      </c>
      <c r="C3678" s="33" t="s">
        <v>704</v>
      </c>
      <c r="D3678" s="33" t="s">
        <v>716</v>
      </c>
      <c r="E3678" s="28">
        <v>45831.483634259261</v>
      </c>
      <c r="F3678" s="33" t="s">
        <v>701</v>
      </c>
      <c r="G3678" s="28">
        <v>45831.483634259261</v>
      </c>
    </row>
    <row r="3679" spans="1:7" x14ac:dyDescent="0.25">
      <c r="A3679" s="33" t="s">
        <v>12491</v>
      </c>
      <c r="B3679" s="33" t="s">
        <v>9113</v>
      </c>
      <c r="C3679" s="33" t="s">
        <v>707</v>
      </c>
      <c r="D3679" s="33" t="s">
        <v>716</v>
      </c>
      <c r="E3679" s="28">
        <v>45831.484537037039</v>
      </c>
      <c r="F3679" s="33" t="s">
        <v>701</v>
      </c>
      <c r="G3679" s="28">
        <v>45831.484537037039</v>
      </c>
    </row>
    <row r="3680" spans="1:7" x14ac:dyDescent="0.25">
      <c r="A3680" s="33" t="s">
        <v>12492</v>
      </c>
      <c r="B3680" s="33" t="s">
        <v>9111</v>
      </c>
      <c r="C3680" s="33" t="s">
        <v>707</v>
      </c>
      <c r="D3680" s="33" t="s">
        <v>716</v>
      </c>
      <c r="E3680" s="28">
        <v>45831.484594907408</v>
      </c>
      <c r="F3680" s="33" t="s">
        <v>701</v>
      </c>
      <c r="G3680" s="28">
        <v>45831.484594907408</v>
      </c>
    </row>
    <row r="3681" spans="1:7" x14ac:dyDescent="0.25">
      <c r="A3681" s="33" t="s">
        <v>12493</v>
      </c>
      <c r="B3681" s="33" t="s">
        <v>9116</v>
      </c>
      <c r="C3681" s="33" t="s">
        <v>707</v>
      </c>
      <c r="D3681" s="33" t="s">
        <v>716</v>
      </c>
      <c r="E3681" s="28">
        <v>45831.484664351854</v>
      </c>
      <c r="F3681" s="33" t="s">
        <v>701</v>
      </c>
      <c r="G3681" s="28">
        <v>45831.484664351854</v>
      </c>
    </row>
    <row r="3682" spans="1:7" x14ac:dyDescent="0.25">
      <c r="A3682" s="33" t="s">
        <v>12494</v>
      </c>
      <c r="B3682" s="33" t="s">
        <v>9114</v>
      </c>
      <c r="C3682" s="33" t="s">
        <v>707</v>
      </c>
      <c r="D3682" s="33" t="s">
        <v>716</v>
      </c>
      <c r="E3682" s="28">
        <v>45831.484710648147</v>
      </c>
      <c r="F3682" s="33" t="s">
        <v>701</v>
      </c>
      <c r="G3682" s="28">
        <v>45831.484710648147</v>
      </c>
    </row>
    <row r="3683" spans="1:7" x14ac:dyDescent="0.25">
      <c r="A3683" s="33" t="s">
        <v>12495</v>
      </c>
      <c r="B3683" s="33" t="s">
        <v>9198</v>
      </c>
      <c r="C3683" s="33" t="s">
        <v>699</v>
      </c>
      <c r="D3683" s="33" t="s">
        <v>710</v>
      </c>
      <c r="E3683" s="28">
        <v>45831.485983796294</v>
      </c>
      <c r="F3683" s="33" t="s">
        <v>701</v>
      </c>
      <c r="G3683" s="28">
        <v>45831.485983796294</v>
      </c>
    </row>
    <row r="3684" spans="1:7" x14ac:dyDescent="0.25">
      <c r="A3684" s="33" t="s">
        <v>12496</v>
      </c>
      <c r="B3684" s="33" t="s">
        <v>4426</v>
      </c>
      <c r="C3684" s="33" t="s">
        <v>717</v>
      </c>
      <c r="D3684" s="33" t="s">
        <v>718</v>
      </c>
      <c r="E3684" s="28">
        <v>45831.494988425926</v>
      </c>
      <c r="F3684" s="33" t="s">
        <v>701</v>
      </c>
      <c r="G3684" s="28">
        <v>45831.494988425926</v>
      </c>
    </row>
    <row r="3685" spans="1:7" x14ac:dyDescent="0.25">
      <c r="A3685" s="33" t="s">
        <v>12497</v>
      </c>
      <c r="B3685" s="33" t="s">
        <v>9976</v>
      </c>
      <c r="C3685" s="33" t="s">
        <v>717</v>
      </c>
      <c r="D3685" s="33" t="s">
        <v>718</v>
      </c>
      <c r="E3685" s="28">
        <v>45831.495196759257</v>
      </c>
      <c r="F3685" s="33" t="s">
        <v>701</v>
      </c>
      <c r="G3685" s="28">
        <v>45831.495196759257</v>
      </c>
    </row>
    <row r="3686" spans="1:7" x14ac:dyDescent="0.25">
      <c r="A3686" s="33" t="s">
        <v>12498</v>
      </c>
      <c r="B3686" s="33" t="s">
        <v>4428</v>
      </c>
      <c r="C3686" s="33" t="s">
        <v>717</v>
      </c>
      <c r="D3686" s="33" t="s">
        <v>718</v>
      </c>
      <c r="E3686" s="28">
        <v>45831.495196759257</v>
      </c>
      <c r="F3686" s="33" t="s">
        <v>701</v>
      </c>
      <c r="G3686" s="28">
        <v>45831.495196759257</v>
      </c>
    </row>
    <row r="3687" spans="1:7" x14ac:dyDescent="0.25">
      <c r="A3687" s="33" t="s">
        <v>12499</v>
      </c>
      <c r="B3687" s="33" t="s">
        <v>9155</v>
      </c>
      <c r="C3687" s="33" t="s">
        <v>699</v>
      </c>
      <c r="D3687" s="33" t="s">
        <v>711</v>
      </c>
      <c r="E3687" s="28">
        <v>45831.497465277775</v>
      </c>
      <c r="F3687" s="33" t="s">
        <v>701</v>
      </c>
      <c r="G3687" s="28">
        <v>45831.497465277775</v>
      </c>
    </row>
    <row r="3688" spans="1:7" x14ac:dyDescent="0.25">
      <c r="A3688" s="33" t="s">
        <v>12500</v>
      </c>
      <c r="B3688" s="33" t="s">
        <v>9109</v>
      </c>
      <c r="C3688" s="33" t="s">
        <v>704</v>
      </c>
      <c r="D3688" s="33" t="s">
        <v>708</v>
      </c>
      <c r="E3688" s="28">
        <v>45831.498761574076</v>
      </c>
      <c r="F3688" s="33" t="s">
        <v>701</v>
      </c>
      <c r="G3688" s="28">
        <v>45831.498761574076</v>
      </c>
    </row>
    <row r="3689" spans="1:7" x14ac:dyDescent="0.25">
      <c r="A3689" s="33" t="s">
        <v>12501</v>
      </c>
      <c r="B3689" s="33" t="s">
        <v>9109</v>
      </c>
      <c r="C3689" s="33" t="s">
        <v>707</v>
      </c>
      <c r="D3689" s="33" t="s">
        <v>708</v>
      </c>
      <c r="E3689" s="28">
        <v>45831.499027777776</v>
      </c>
      <c r="F3689" s="33" t="s">
        <v>701</v>
      </c>
      <c r="G3689" s="28">
        <v>45831.499027777776</v>
      </c>
    </row>
    <row r="3690" spans="1:7" x14ac:dyDescent="0.25">
      <c r="A3690" s="33" t="s">
        <v>12502</v>
      </c>
      <c r="B3690" s="33" t="s">
        <v>9227</v>
      </c>
      <c r="C3690" s="33" t="s">
        <v>699</v>
      </c>
      <c r="D3690" s="33" t="s">
        <v>698</v>
      </c>
      <c r="E3690" s="28">
        <v>45831.499374999999</v>
      </c>
      <c r="F3690" s="33" t="s">
        <v>701</v>
      </c>
      <c r="G3690" s="28">
        <v>45831.499374999999</v>
      </c>
    </row>
    <row r="3691" spans="1:7" x14ac:dyDescent="0.25">
      <c r="A3691" s="33" t="s">
        <v>12503</v>
      </c>
      <c r="B3691" s="33" t="s">
        <v>9230</v>
      </c>
      <c r="C3691" s="33" t="s">
        <v>699</v>
      </c>
      <c r="D3691" s="33" t="s">
        <v>698</v>
      </c>
      <c r="E3691" s="28">
        <v>45831.499432870369</v>
      </c>
      <c r="F3691" s="33" t="s">
        <v>701</v>
      </c>
      <c r="G3691" s="28">
        <v>45831.499432870369</v>
      </c>
    </row>
    <row r="3692" spans="1:7" x14ac:dyDescent="0.25">
      <c r="A3692" s="33" t="s">
        <v>12504</v>
      </c>
      <c r="B3692" s="33" t="s">
        <v>9095</v>
      </c>
      <c r="C3692" s="33" t="s">
        <v>699</v>
      </c>
      <c r="D3692" s="33" t="s">
        <v>711</v>
      </c>
      <c r="E3692" s="28">
        <v>45831.500115740739</v>
      </c>
      <c r="F3692" s="33" t="s">
        <v>701</v>
      </c>
      <c r="G3692" s="28">
        <v>45831.500115740739</v>
      </c>
    </row>
    <row r="3693" spans="1:7" x14ac:dyDescent="0.25">
      <c r="A3693" s="33" t="s">
        <v>12505</v>
      </c>
      <c r="B3693" s="33" t="s">
        <v>9468</v>
      </c>
      <c r="C3693" s="33" t="s">
        <v>699</v>
      </c>
      <c r="D3693" s="33" t="s">
        <v>711</v>
      </c>
      <c r="E3693" s="28">
        <v>45831.500775462962</v>
      </c>
      <c r="F3693" s="33" t="s">
        <v>701</v>
      </c>
      <c r="G3693" s="28">
        <v>45831.500775462962</v>
      </c>
    </row>
    <row r="3694" spans="1:7" x14ac:dyDescent="0.25">
      <c r="A3694" s="33" t="s">
        <v>12506</v>
      </c>
      <c r="B3694" s="33" t="s">
        <v>9469</v>
      </c>
      <c r="C3694" s="33" t="s">
        <v>699</v>
      </c>
      <c r="D3694" s="33" t="s">
        <v>711</v>
      </c>
      <c r="E3694" s="28">
        <v>45831.500821759262</v>
      </c>
      <c r="F3694" s="33" t="s">
        <v>701</v>
      </c>
      <c r="G3694" s="28">
        <v>45831.500821759262</v>
      </c>
    </row>
    <row r="3695" spans="1:7" x14ac:dyDescent="0.25">
      <c r="A3695" s="33" t="s">
        <v>12507</v>
      </c>
      <c r="B3695" s="33" t="s">
        <v>4989</v>
      </c>
      <c r="C3695" s="33" t="s">
        <v>704</v>
      </c>
      <c r="D3695" s="33" t="s">
        <v>705</v>
      </c>
      <c r="E3695" s="28">
        <v>45831.501180555555</v>
      </c>
      <c r="F3695" s="33" t="s">
        <v>701</v>
      </c>
      <c r="G3695" s="28">
        <v>45831.501180555555</v>
      </c>
    </row>
    <row r="3696" spans="1:7" x14ac:dyDescent="0.25">
      <c r="A3696" s="33" t="s">
        <v>12508</v>
      </c>
      <c r="B3696" s="33" t="s">
        <v>4993</v>
      </c>
      <c r="C3696" s="33" t="s">
        <v>704</v>
      </c>
      <c r="D3696" s="33" t="s">
        <v>705</v>
      </c>
      <c r="E3696" s="28">
        <v>45831.501226851855</v>
      </c>
      <c r="F3696" s="33" t="s">
        <v>701</v>
      </c>
      <c r="G3696" s="28">
        <v>45831.501226851855</v>
      </c>
    </row>
    <row r="3697" spans="1:7" x14ac:dyDescent="0.25">
      <c r="A3697" s="33" t="s">
        <v>12509</v>
      </c>
      <c r="B3697" s="33" t="s">
        <v>4993</v>
      </c>
      <c r="C3697" s="33" t="s">
        <v>707</v>
      </c>
      <c r="D3697" s="33" t="s">
        <v>705</v>
      </c>
      <c r="E3697" s="28">
        <v>45831.50204861111</v>
      </c>
      <c r="F3697" s="33" t="s">
        <v>701</v>
      </c>
      <c r="G3697" s="28">
        <v>45831.50204861111</v>
      </c>
    </row>
    <row r="3698" spans="1:7" x14ac:dyDescent="0.25">
      <c r="A3698" s="33" t="s">
        <v>12510</v>
      </c>
      <c r="B3698" s="33" t="s">
        <v>4989</v>
      </c>
      <c r="C3698" s="33" t="s">
        <v>707</v>
      </c>
      <c r="D3698" s="33" t="s">
        <v>705</v>
      </c>
      <c r="E3698" s="28">
        <v>45831.502164351848</v>
      </c>
      <c r="F3698" s="33" t="s">
        <v>701</v>
      </c>
      <c r="G3698" s="28">
        <v>45831.502164351848</v>
      </c>
    </row>
    <row r="3699" spans="1:7" x14ac:dyDescent="0.25">
      <c r="A3699" s="33" t="s">
        <v>12511</v>
      </c>
      <c r="B3699" s="33" t="s">
        <v>9405</v>
      </c>
      <c r="C3699" s="33" t="s">
        <v>699</v>
      </c>
      <c r="D3699" s="33" t="s">
        <v>700</v>
      </c>
      <c r="E3699" s="28">
        <v>45831.502835648149</v>
      </c>
      <c r="F3699" s="33" t="s">
        <v>701</v>
      </c>
      <c r="G3699" s="28">
        <v>45831.502835648149</v>
      </c>
    </row>
    <row r="3700" spans="1:7" x14ac:dyDescent="0.25">
      <c r="A3700" s="33" t="s">
        <v>12512</v>
      </c>
      <c r="B3700" s="33" t="s">
        <v>9404</v>
      </c>
      <c r="C3700" s="33" t="s">
        <v>699</v>
      </c>
      <c r="D3700" s="33" t="s">
        <v>700</v>
      </c>
      <c r="E3700" s="28">
        <v>45831.503067129626</v>
      </c>
      <c r="F3700" s="33" t="s">
        <v>701</v>
      </c>
      <c r="G3700" s="28">
        <v>45831.503067129626</v>
      </c>
    </row>
    <row r="3701" spans="1:7" x14ac:dyDescent="0.25">
      <c r="A3701" s="33" t="s">
        <v>12513</v>
      </c>
      <c r="B3701" s="33" t="s">
        <v>9409</v>
      </c>
      <c r="C3701" s="33" t="s">
        <v>699</v>
      </c>
      <c r="D3701" s="33" t="s">
        <v>700</v>
      </c>
      <c r="E3701" s="28">
        <v>45831.503125000003</v>
      </c>
      <c r="F3701" s="33" t="s">
        <v>701</v>
      </c>
      <c r="G3701" s="28">
        <v>45831.503125000003</v>
      </c>
    </row>
    <row r="3702" spans="1:7" x14ac:dyDescent="0.25">
      <c r="A3702" s="33" t="s">
        <v>12514</v>
      </c>
      <c r="B3702" s="33" t="s">
        <v>9408</v>
      </c>
      <c r="C3702" s="33" t="s">
        <v>699</v>
      </c>
      <c r="D3702" s="33" t="s">
        <v>700</v>
      </c>
      <c r="E3702" s="28">
        <v>45831.503368055557</v>
      </c>
      <c r="F3702" s="33" t="s">
        <v>701</v>
      </c>
      <c r="G3702" s="28">
        <v>45831.503368055557</v>
      </c>
    </row>
    <row r="3703" spans="1:7" x14ac:dyDescent="0.25">
      <c r="A3703" s="33" t="s">
        <v>12515</v>
      </c>
      <c r="B3703" s="33" t="s">
        <v>6028</v>
      </c>
      <c r="C3703" s="33" t="s">
        <v>717</v>
      </c>
      <c r="D3703" s="33" t="s">
        <v>718</v>
      </c>
      <c r="E3703" s="28">
        <v>45831.503912037035</v>
      </c>
      <c r="F3703" s="33" t="s">
        <v>701</v>
      </c>
      <c r="G3703" s="28">
        <v>45831.503912037035</v>
      </c>
    </row>
    <row r="3704" spans="1:7" x14ac:dyDescent="0.25">
      <c r="A3704" s="33" t="s">
        <v>12516</v>
      </c>
      <c r="B3704" s="33" t="s">
        <v>4470</v>
      </c>
      <c r="C3704" s="33" t="s">
        <v>717</v>
      </c>
      <c r="D3704" s="33" t="s">
        <v>718</v>
      </c>
      <c r="E3704" s="28">
        <v>45831.506342592591</v>
      </c>
      <c r="F3704" s="33" t="s">
        <v>701</v>
      </c>
      <c r="G3704" s="28">
        <v>45831.506342592591</v>
      </c>
    </row>
    <row r="3705" spans="1:7" x14ac:dyDescent="0.25">
      <c r="A3705" s="33" t="s">
        <v>12517</v>
      </c>
      <c r="B3705" s="33" t="s">
        <v>4440</v>
      </c>
      <c r="C3705" s="33" t="s">
        <v>717</v>
      </c>
      <c r="D3705" s="33" t="s">
        <v>718</v>
      </c>
      <c r="E3705" s="28">
        <v>45831.506377314814</v>
      </c>
      <c r="F3705" s="33" t="s">
        <v>701</v>
      </c>
      <c r="G3705" s="28">
        <v>45831.506377314814</v>
      </c>
    </row>
    <row r="3706" spans="1:7" x14ac:dyDescent="0.25">
      <c r="A3706" s="33" t="s">
        <v>12518</v>
      </c>
      <c r="B3706" s="33" t="s">
        <v>4468</v>
      </c>
      <c r="C3706" s="33" t="s">
        <v>717</v>
      </c>
      <c r="D3706" s="33" t="s">
        <v>718</v>
      </c>
      <c r="E3706" s="28">
        <v>45831.50644675926</v>
      </c>
      <c r="F3706" s="33" t="s">
        <v>701</v>
      </c>
      <c r="G3706" s="28">
        <v>45831.50644675926</v>
      </c>
    </row>
    <row r="3707" spans="1:7" x14ac:dyDescent="0.25">
      <c r="A3707" s="33" t="s">
        <v>12519</v>
      </c>
      <c r="B3707" s="33" t="s">
        <v>4395</v>
      </c>
      <c r="C3707" s="33" t="s">
        <v>717</v>
      </c>
      <c r="D3707" s="33" t="s">
        <v>718</v>
      </c>
      <c r="E3707" s="28">
        <v>45831.506527777776</v>
      </c>
      <c r="F3707" s="33" t="s">
        <v>701</v>
      </c>
      <c r="G3707" s="28">
        <v>45831.506527777776</v>
      </c>
    </row>
    <row r="3708" spans="1:7" x14ac:dyDescent="0.25">
      <c r="A3708" s="33" t="s">
        <v>12520</v>
      </c>
      <c r="B3708" s="33" t="s">
        <v>8516</v>
      </c>
      <c r="C3708" s="33" t="s">
        <v>694</v>
      </c>
      <c r="D3708" s="33" t="s">
        <v>695</v>
      </c>
      <c r="E3708" s="28">
        <v>45831.51059027778</v>
      </c>
      <c r="F3708" s="33" t="s">
        <v>701</v>
      </c>
      <c r="G3708" s="28">
        <v>45831.51059027778</v>
      </c>
    </row>
    <row r="3709" spans="1:7" x14ac:dyDescent="0.25">
      <c r="A3709" s="33" t="s">
        <v>12521</v>
      </c>
      <c r="B3709" s="33" t="s">
        <v>9109</v>
      </c>
      <c r="C3709" s="33" t="s">
        <v>694</v>
      </c>
      <c r="D3709" s="33" t="s">
        <v>695</v>
      </c>
      <c r="E3709" s="28">
        <v>45831.510671296295</v>
      </c>
      <c r="F3709" s="33" t="s">
        <v>701</v>
      </c>
      <c r="G3709" s="28">
        <v>45831.510671296295</v>
      </c>
    </row>
    <row r="3710" spans="1:7" x14ac:dyDescent="0.25">
      <c r="A3710" s="33" t="s">
        <v>12522</v>
      </c>
      <c r="B3710" s="33" t="s">
        <v>9123</v>
      </c>
      <c r="C3710" s="33" t="s">
        <v>694</v>
      </c>
      <c r="D3710" s="33" t="s">
        <v>695</v>
      </c>
      <c r="E3710" s="28">
        <v>45831.510972222219</v>
      </c>
      <c r="F3710" s="33" t="s">
        <v>701</v>
      </c>
      <c r="G3710" s="28">
        <v>45831.510972222219</v>
      </c>
    </row>
    <row r="3711" spans="1:7" x14ac:dyDescent="0.25">
      <c r="A3711" s="33" t="s">
        <v>12523</v>
      </c>
      <c r="B3711" s="33" t="s">
        <v>9115</v>
      </c>
      <c r="C3711" s="33" t="s">
        <v>694</v>
      </c>
      <c r="D3711" s="33" t="s">
        <v>695</v>
      </c>
      <c r="E3711" s="28">
        <v>45831.511006944442</v>
      </c>
      <c r="F3711" s="33" t="s">
        <v>701</v>
      </c>
      <c r="G3711" s="28">
        <v>45831.511006944442</v>
      </c>
    </row>
    <row r="3712" spans="1:7" x14ac:dyDescent="0.25">
      <c r="A3712" s="33" t="s">
        <v>12524</v>
      </c>
      <c r="B3712" s="33" t="s">
        <v>9518</v>
      </c>
      <c r="C3712" s="33" t="s">
        <v>699</v>
      </c>
      <c r="D3712" s="33" t="s">
        <v>700</v>
      </c>
      <c r="E3712" s="28">
        <v>45831.512395833335</v>
      </c>
      <c r="F3712" s="33" t="s">
        <v>701</v>
      </c>
      <c r="G3712" s="28">
        <v>45831.512395833335</v>
      </c>
    </row>
    <row r="3713" spans="1:7" x14ac:dyDescent="0.25">
      <c r="A3713" s="33" t="s">
        <v>12525</v>
      </c>
      <c r="B3713" s="33" t="s">
        <v>9516</v>
      </c>
      <c r="C3713" s="33" t="s">
        <v>699</v>
      </c>
      <c r="D3713" s="33" t="s">
        <v>700</v>
      </c>
      <c r="E3713" s="28">
        <v>45831.512453703705</v>
      </c>
      <c r="F3713" s="33" t="s">
        <v>701</v>
      </c>
      <c r="G3713" s="28">
        <v>45831.512453703705</v>
      </c>
    </row>
    <row r="3714" spans="1:7" x14ac:dyDescent="0.25">
      <c r="A3714" s="33" t="s">
        <v>12526</v>
      </c>
      <c r="B3714" s="33" t="s">
        <v>9517</v>
      </c>
      <c r="C3714" s="33" t="s">
        <v>699</v>
      </c>
      <c r="D3714" s="33" t="s">
        <v>700</v>
      </c>
      <c r="E3714" s="28">
        <v>45831.51253472222</v>
      </c>
      <c r="F3714" s="33" t="s">
        <v>701</v>
      </c>
      <c r="G3714" s="28">
        <v>45831.51253472222</v>
      </c>
    </row>
    <row r="3715" spans="1:7" x14ac:dyDescent="0.25">
      <c r="A3715" s="33" t="s">
        <v>12527</v>
      </c>
      <c r="B3715" s="33" t="s">
        <v>9523</v>
      </c>
      <c r="C3715" s="33" t="s">
        <v>699</v>
      </c>
      <c r="D3715" s="33" t="s">
        <v>700</v>
      </c>
      <c r="E3715" s="28">
        <v>45831.512650462966</v>
      </c>
      <c r="F3715" s="33" t="s">
        <v>701</v>
      </c>
      <c r="G3715" s="28">
        <v>45831.512650462966</v>
      </c>
    </row>
    <row r="3716" spans="1:7" x14ac:dyDescent="0.25">
      <c r="A3716" s="33" t="s">
        <v>12528</v>
      </c>
      <c r="B3716" s="33" t="s">
        <v>9511</v>
      </c>
      <c r="C3716" s="33" t="s">
        <v>699</v>
      </c>
      <c r="D3716" s="33" t="s">
        <v>700</v>
      </c>
      <c r="E3716" s="28">
        <v>45831.512685185182</v>
      </c>
      <c r="F3716" s="33" t="s">
        <v>701</v>
      </c>
      <c r="G3716" s="28">
        <v>45831.512685185182</v>
      </c>
    </row>
    <row r="3717" spans="1:7" x14ac:dyDescent="0.25">
      <c r="A3717" s="33" t="s">
        <v>12529</v>
      </c>
      <c r="B3717" s="33" t="s">
        <v>9402</v>
      </c>
      <c r="C3717" s="33" t="s">
        <v>699</v>
      </c>
      <c r="D3717" s="33" t="s">
        <v>700</v>
      </c>
      <c r="E3717" s="28">
        <v>45831.512743055559</v>
      </c>
      <c r="F3717" s="33" t="s">
        <v>701</v>
      </c>
      <c r="G3717" s="28">
        <v>45831.512743055559</v>
      </c>
    </row>
    <row r="3718" spans="1:7" x14ac:dyDescent="0.25">
      <c r="A3718" s="33" t="s">
        <v>12530</v>
      </c>
      <c r="B3718" s="33" t="s">
        <v>9490</v>
      </c>
      <c r="C3718" s="33" t="s">
        <v>699</v>
      </c>
      <c r="D3718" s="33" t="s">
        <v>700</v>
      </c>
      <c r="E3718" s="28">
        <v>45831.512789351851</v>
      </c>
      <c r="F3718" s="33" t="s">
        <v>701</v>
      </c>
      <c r="G3718" s="28">
        <v>45831.512789351851</v>
      </c>
    </row>
    <row r="3719" spans="1:7" x14ac:dyDescent="0.25">
      <c r="A3719" s="33" t="s">
        <v>12531</v>
      </c>
      <c r="B3719" s="33" t="s">
        <v>9318</v>
      </c>
      <c r="C3719" s="33" t="s">
        <v>699</v>
      </c>
      <c r="D3719" s="33" t="s">
        <v>715</v>
      </c>
      <c r="E3719" s="28">
        <v>45831.513796296298</v>
      </c>
      <c r="F3719" s="33" t="s">
        <v>701</v>
      </c>
      <c r="G3719" s="28">
        <v>45831.513796296298</v>
      </c>
    </row>
    <row r="3720" spans="1:7" x14ac:dyDescent="0.25">
      <c r="A3720" s="33" t="s">
        <v>12532</v>
      </c>
      <c r="B3720" s="33" t="s">
        <v>9241</v>
      </c>
      <c r="C3720" s="33" t="s">
        <v>699</v>
      </c>
      <c r="D3720" s="33" t="s">
        <v>698</v>
      </c>
      <c r="E3720" s="28">
        <v>45831.516145833331</v>
      </c>
      <c r="F3720" s="33" t="s">
        <v>701</v>
      </c>
      <c r="G3720" s="28">
        <v>45831.516145833331</v>
      </c>
    </row>
    <row r="3721" spans="1:7" x14ac:dyDescent="0.25">
      <c r="A3721" s="33" t="s">
        <v>12533</v>
      </c>
      <c r="B3721" s="33" t="s">
        <v>9243</v>
      </c>
      <c r="C3721" s="33" t="s">
        <v>699</v>
      </c>
      <c r="D3721" s="33" t="s">
        <v>698</v>
      </c>
      <c r="E3721" s="28">
        <v>45831.516180555554</v>
      </c>
      <c r="F3721" s="33" t="s">
        <v>701</v>
      </c>
      <c r="G3721" s="28">
        <v>45831.516180555554</v>
      </c>
    </row>
    <row r="3722" spans="1:7" x14ac:dyDescent="0.25">
      <c r="A3722" s="33" t="s">
        <v>12534</v>
      </c>
      <c r="B3722" s="33" t="s">
        <v>9228</v>
      </c>
      <c r="C3722" s="33" t="s">
        <v>699</v>
      </c>
      <c r="D3722" s="33" t="s">
        <v>698</v>
      </c>
      <c r="E3722" s="28">
        <v>45831.51666666667</v>
      </c>
      <c r="F3722" s="33" t="s">
        <v>701</v>
      </c>
      <c r="G3722" s="28">
        <v>45831.51666666667</v>
      </c>
    </row>
    <row r="3723" spans="1:7" x14ac:dyDescent="0.25">
      <c r="A3723" s="33" t="s">
        <v>12535</v>
      </c>
      <c r="B3723" s="33" t="s">
        <v>9229</v>
      </c>
      <c r="C3723" s="33" t="s">
        <v>699</v>
      </c>
      <c r="D3723" s="33" t="s">
        <v>698</v>
      </c>
      <c r="E3723" s="28">
        <v>45831.516724537039</v>
      </c>
      <c r="F3723" s="33" t="s">
        <v>701</v>
      </c>
      <c r="G3723" s="28">
        <v>45831.516724537039</v>
      </c>
    </row>
    <row r="3724" spans="1:7" x14ac:dyDescent="0.25">
      <c r="A3724" s="33" t="s">
        <v>12536</v>
      </c>
      <c r="B3724" s="33" t="s">
        <v>2902</v>
      </c>
      <c r="C3724" s="33" t="s">
        <v>717</v>
      </c>
      <c r="D3724" s="33" t="s">
        <v>718</v>
      </c>
      <c r="E3724" s="28">
        <v>45831.517500000002</v>
      </c>
      <c r="F3724" s="33" t="s">
        <v>701</v>
      </c>
      <c r="G3724" s="28">
        <v>45831.517500000002</v>
      </c>
    </row>
    <row r="3725" spans="1:7" x14ac:dyDescent="0.25">
      <c r="A3725" s="33" t="s">
        <v>12537</v>
      </c>
      <c r="B3725" s="33" t="s">
        <v>10186</v>
      </c>
      <c r="C3725" s="33" t="s">
        <v>717</v>
      </c>
      <c r="D3725" s="33" t="s">
        <v>718</v>
      </c>
      <c r="E3725" s="28">
        <v>45831.520312499997</v>
      </c>
      <c r="F3725" s="33" t="s">
        <v>701</v>
      </c>
      <c r="G3725" s="28">
        <v>45831.520312499997</v>
      </c>
    </row>
    <row r="3726" spans="1:7" x14ac:dyDescent="0.25">
      <c r="A3726" s="33" t="s">
        <v>12538</v>
      </c>
      <c r="B3726" s="33" t="s">
        <v>6167</v>
      </c>
      <c r="C3726" s="33" t="s">
        <v>717</v>
      </c>
      <c r="D3726" s="33" t="s">
        <v>718</v>
      </c>
      <c r="E3726" s="28">
        <v>45831.520462962966</v>
      </c>
      <c r="F3726" s="33" t="s">
        <v>701</v>
      </c>
      <c r="G3726" s="28">
        <v>45831.520462962966</v>
      </c>
    </row>
    <row r="3727" spans="1:7" x14ac:dyDescent="0.25">
      <c r="A3727" s="33" t="s">
        <v>12539</v>
      </c>
      <c r="B3727" s="33" t="s">
        <v>6011</v>
      </c>
      <c r="C3727" s="33" t="s">
        <v>717</v>
      </c>
      <c r="D3727" s="33" t="s">
        <v>718</v>
      </c>
      <c r="E3727" s="28">
        <v>45831.520787037036</v>
      </c>
      <c r="F3727" s="33" t="s">
        <v>701</v>
      </c>
      <c r="G3727" s="28">
        <v>45831.520787037036</v>
      </c>
    </row>
    <row r="3728" spans="1:7" x14ac:dyDescent="0.25">
      <c r="A3728" s="33" t="s">
        <v>12540</v>
      </c>
      <c r="B3728" s="33" t="s">
        <v>4897</v>
      </c>
      <c r="C3728" s="33" t="s">
        <v>694</v>
      </c>
      <c r="D3728" s="33" t="s">
        <v>695</v>
      </c>
      <c r="E3728" s="28">
        <v>45831.521620370368</v>
      </c>
      <c r="F3728" s="33" t="s">
        <v>701</v>
      </c>
      <c r="G3728" s="28">
        <v>45831.521620370368</v>
      </c>
    </row>
    <row r="3729" spans="1:7" x14ac:dyDescent="0.25">
      <c r="A3729" s="33" t="s">
        <v>12541</v>
      </c>
      <c r="B3729" s="33" t="s">
        <v>9425</v>
      </c>
      <c r="C3729" s="33" t="s">
        <v>699</v>
      </c>
      <c r="D3729" s="33" t="s">
        <v>714</v>
      </c>
      <c r="E3729" s="28">
        <v>45831.522037037037</v>
      </c>
      <c r="F3729" s="33" t="s">
        <v>701</v>
      </c>
      <c r="G3729" s="28">
        <v>45831.522037037037</v>
      </c>
    </row>
    <row r="3730" spans="1:7" x14ac:dyDescent="0.25">
      <c r="A3730" s="33" t="s">
        <v>12542</v>
      </c>
      <c r="B3730" s="33" t="s">
        <v>9062</v>
      </c>
      <c r="C3730" s="33" t="s">
        <v>699</v>
      </c>
      <c r="D3730" s="33" t="s">
        <v>714</v>
      </c>
      <c r="E3730" s="28">
        <v>45831.522060185183</v>
      </c>
      <c r="F3730" s="33" t="s">
        <v>701</v>
      </c>
      <c r="G3730" s="28">
        <v>45831.522060185183</v>
      </c>
    </row>
    <row r="3731" spans="1:7" x14ac:dyDescent="0.25">
      <c r="A3731" s="33" t="s">
        <v>12543</v>
      </c>
      <c r="B3731" s="33" t="s">
        <v>9063</v>
      </c>
      <c r="C3731" s="33" t="s">
        <v>699</v>
      </c>
      <c r="D3731" s="33" t="s">
        <v>714</v>
      </c>
      <c r="E3731" s="28">
        <v>45831.522129629629</v>
      </c>
      <c r="F3731" s="33" t="s">
        <v>701</v>
      </c>
      <c r="G3731" s="28">
        <v>45831.522129629629</v>
      </c>
    </row>
    <row r="3732" spans="1:7" x14ac:dyDescent="0.25">
      <c r="A3732" s="33" t="s">
        <v>12544</v>
      </c>
      <c r="B3732" s="33" t="s">
        <v>9064</v>
      </c>
      <c r="C3732" s="33" t="s">
        <v>699</v>
      </c>
      <c r="D3732" s="33" t="s">
        <v>714</v>
      </c>
      <c r="E3732" s="28">
        <v>45831.522222222222</v>
      </c>
      <c r="F3732" s="33" t="s">
        <v>701</v>
      </c>
      <c r="G3732" s="28">
        <v>45831.522222222222</v>
      </c>
    </row>
    <row r="3733" spans="1:7" x14ac:dyDescent="0.25">
      <c r="A3733" s="33" t="s">
        <v>12545</v>
      </c>
      <c r="B3733" s="33" t="s">
        <v>10378</v>
      </c>
      <c r="C3733" s="33" t="s">
        <v>704</v>
      </c>
      <c r="D3733" s="33" t="s">
        <v>719</v>
      </c>
      <c r="E3733" s="28">
        <v>45831.52239583333</v>
      </c>
      <c r="F3733" s="33" t="s">
        <v>701</v>
      </c>
      <c r="G3733" s="28">
        <v>45831.52239583333</v>
      </c>
    </row>
    <row r="3734" spans="1:7" x14ac:dyDescent="0.25">
      <c r="A3734" s="33" t="s">
        <v>12546</v>
      </c>
      <c r="B3734" s="33" t="s">
        <v>10338</v>
      </c>
      <c r="C3734" s="33" t="s">
        <v>704</v>
      </c>
      <c r="D3734" s="33" t="s">
        <v>719</v>
      </c>
      <c r="E3734" s="28">
        <v>45831.52244212963</v>
      </c>
      <c r="F3734" s="33" t="s">
        <v>701</v>
      </c>
      <c r="G3734" s="28">
        <v>45831.52244212963</v>
      </c>
    </row>
    <row r="3735" spans="1:7" x14ac:dyDescent="0.25">
      <c r="A3735" s="33" t="s">
        <v>12547</v>
      </c>
      <c r="B3735" s="33" t="s">
        <v>4897</v>
      </c>
      <c r="C3735" s="33" t="s">
        <v>717</v>
      </c>
      <c r="D3735" s="33" t="s">
        <v>718</v>
      </c>
      <c r="E3735" s="28">
        <v>45831.522476851853</v>
      </c>
      <c r="F3735" s="33" t="s">
        <v>701</v>
      </c>
      <c r="G3735" s="28">
        <v>45831.522476851853</v>
      </c>
    </row>
    <row r="3736" spans="1:7" x14ac:dyDescent="0.25">
      <c r="A3736" s="33" t="s">
        <v>12548</v>
      </c>
      <c r="B3736" s="33" t="s">
        <v>10338</v>
      </c>
      <c r="C3736" s="33" t="s">
        <v>707</v>
      </c>
      <c r="D3736" s="33" t="s">
        <v>719</v>
      </c>
      <c r="E3736" s="28">
        <v>45831.522662037038</v>
      </c>
      <c r="F3736" s="33" t="s">
        <v>701</v>
      </c>
      <c r="G3736" s="28">
        <v>45831.522662037038</v>
      </c>
    </row>
    <row r="3737" spans="1:7" x14ac:dyDescent="0.25">
      <c r="A3737" s="33" t="s">
        <v>12549</v>
      </c>
      <c r="B3737" s="33" t="s">
        <v>10378</v>
      </c>
      <c r="C3737" s="33" t="s">
        <v>707</v>
      </c>
      <c r="D3737" s="33" t="s">
        <v>719</v>
      </c>
      <c r="E3737" s="28">
        <v>45831.52270833333</v>
      </c>
      <c r="F3737" s="33" t="s">
        <v>701</v>
      </c>
      <c r="G3737" s="28">
        <v>45831.52270833333</v>
      </c>
    </row>
    <row r="3738" spans="1:7" x14ac:dyDescent="0.25">
      <c r="A3738" s="33" t="s">
        <v>12550</v>
      </c>
      <c r="B3738" s="33" t="s">
        <v>3709</v>
      </c>
      <c r="C3738" s="33" t="s">
        <v>709</v>
      </c>
      <c r="D3738" s="33" t="s">
        <v>77</v>
      </c>
      <c r="E3738" s="28">
        <v>45831.524212962962</v>
      </c>
      <c r="F3738" s="33" t="s">
        <v>701</v>
      </c>
      <c r="G3738" s="28">
        <v>45831.524212962962</v>
      </c>
    </row>
    <row r="3739" spans="1:7" x14ac:dyDescent="0.25">
      <c r="A3739" s="33" t="s">
        <v>12551</v>
      </c>
      <c r="B3739" s="33" t="s">
        <v>3819</v>
      </c>
      <c r="C3739" s="33" t="s">
        <v>717</v>
      </c>
      <c r="D3739" s="33" t="s">
        <v>718</v>
      </c>
      <c r="E3739" s="28">
        <v>45831.525196759256</v>
      </c>
      <c r="F3739" s="33" t="s">
        <v>701</v>
      </c>
      <c r="G3739" s="28">
        <v>45831.525196759256</v>
      </c>
    </row>
    <row r="3740" spans="1:7" x14ac:dyDescent="0.25">
      <c r="A3740" s="33" t="s">
        <v>12552</v>
      </c>
      <c r="B3740" s="33" t="s">
        <v>4477</v>
      </c>
      <c r="C3740" s="33" t="s">
        <v>717</v>
      </c>
      <c r="D3740" s="33" t="s">
        <v>718</v>
      </c>
      <c r="E3740" s="28">
        <v>45831.525254629632</v>
      </c>
      <c r="F3740" s="33" t="s">
        <v>701</v>
      </c>
      <c r="G3740" s="28">
        <v>45831.525254629632</v>
      </c>
    </row>
    <row r="3741" spans="1:7" x14ac:dyDescent="0.25">
      <c r="A3741" s="33" t="s">
        <v>12553</v>
      </c>
      <c r="B3741" s="33" t="s">
        <v>5625</v>
      </c>
      <c r="C3741" s="33" t="s">
        <v>702</v>
      </c>
      <c r="D3741" s="33" t="s">
        <v>183</v>
      </c>
      <c r="E3741" s="28">
        <v>45831.527557870373</v>
      </c>
      <c r="F3741" s="33" t="s">
        <v>701</v>
      </c>
      <c r="G3741" s="28">
        <v>45831.527557870373</v>
      </c>
    </row>
    <row r="3742" spans="1:7" x14ac:dyDescent="0.25">
      <c r="A3742" s="33" t="s">
        <v>12554</v>
      </c>
      <c r="B3742" s="33" t="s">
        <v>5625</v>
      </c>
      <c r="C3742" s="33" t="s">
        <v>709</v>
      </c>
      <c r="D3742" s="33" t="s">
        <v>183</v>
      </c>
      <c r="E3742" s="28">
        <v>45831.528761574074</v>
      </c>
      <c r="F3742" s="33" t="s">
        <v>701</v>
      </c>
      <c r="G3742" s="28">
        <v>45831.528761574074</v>
      </c>
    </row>
    <row r="3743" spans="1:7" x14ac:dyDescent="0.25">
      <c r="A3743" s="33" t="s">
        <v>12555</v>
      </c>
      <c r="B3743" s="33" t="s">
        <v>8518</v>
      </c>
      <c r="C3743" s="33" t="s">
        <v>704</v>
      </c>
      <c r="D3743" s="33" t="s">
        <v>713</v>
      </c>
      <c r="E3743" s="28">
        <v>45831.534305555557</v>
      </c>
      <c r="F3743" s="33" t="s">
        <v>701</v>
      </c>
      <c r="G3743" s="28">
        <v>45831.534305555557</v>
      </c>
    </row>
    <row r="3744" spans="1:7" x14ac:dyDescent="0.25">
      <c r="A3744" s="33" t="s">
        <v>12556</v>
      </c>
      <c r="B3744" s="33" t="s">
        <v>8518</v>
      </c>
      <c r="C3744" s="33" t="s">
        <v>707</v>
      </c>
      <c r="D3744" s="33" t="s">
        <v>713</v>
      </c>
      <c r="E3744" s="28">
        <v>45831.534467592595</v>
      </c>
      <c r="F3744" s="33" t="s">
        <v>701</v>
      </c>
      <c r="G3744" s="28">
        <v>45831.534467592595</v>
      </c>
    </row>
    <row r="3745" spans="1:7" x14ac:dyDescent="0.25">
      <c r="A3745" s="33" t="s">
        <v>12557</v>
      </c>
      <c r="B3745" s="33" t="s">
        <v>4962</v>
      </c>
      <c r="C3745" s="33" t="s">
        <v>702</v>
      </c>
      <c r="D3745" s="33" t="s">
        <v>77</v>
      </c>
      <c r="E3745" s="28">
        <v>45831.536064814813</v>
      </c>
      <c r="F3745" s="33" t="s">
        <v>701</v>
      </c>
      <c r="G3745" s="28">
        <v>45831.536064814813</v>
      </c>
    </row>
    <row r="3746" spans="1:7" x14ac:dyDescent="0.25">
      <c r="A3746" s="33" t="s">
        <v>12558</v>
      </c>
      <c r="B3746" s="33" t="s">
        <v>2201</v>
      </c>
      <c r="C3746" s="33" t="s">
        <v>702</v>
      </c>
      <c r="D3746" s="33" t="s">
        <v>77</v>
      </c>
      <c r="E3746" s="28">
        <v>45831.537361111114</v>
      </c>
      <c r="F3746" s="33" t="s">
        <v>701</v>
      </c>
      <c r="G3746" s="28">
        <v>45831.537361111114</v>
      </c>
    </row>
    <row r="3747" spans="1:7" x14ac:dyDescent="0.25">
      <c r="A3747" s="33" t="s">
        <v>12559</v>
      </c>
      <c r="B3747" s="33" t="s">
        <v>8476</v>
      </c>
      <c r="C3747" s="33" t="s">
        <v>717</v>
      </c>
      <c r="D3747" s="33" t="s">
        <v>718</v>
      </c>
      <c r="E3747" s="28">
        <v>45831.539097222223</v>
      </c>
      <c r="F3747" s="33" t="s">
        <v>701</v>
      </c>
      <c r="G3747" s="28">
        <v>45831.539097222223</v>
      </c>
    </row>
    <row r="3748" spans="1:7" x14ac:dyDescent="0.25">
      <c r="A3748" s="33" t="s">
        <v>12560</v>
      </c>
      <c r="B3748" s="33" t="s">
        <v>3386</v>
      </c>
      <c r="C3748" s="33" t="s">
        <v>717</v>
      </c>
      <c r="D3748" s="33" t="s">
        <v>718</v>
      </c>
      <c r="E3748" s="28">
        <v>45831.539120370369</v>
      </c>
      <c r="F3748" s="33" t="s">
        <v>701</v>
      </c>
      <c r="G3748" s="28">
        <v>45831.539120370369</v>
      </c>
    </row>
    <row r="3749" spans="1:7" x14ac:dyDescent="0.25">
      <c r="A3749" s="33" t="s">
        <v>12561</v>
      </c>
      <c r="B3749" s="33" t="s">
        <v>5473</v>
      </c>
      <c r="C3749" s="33" t="s">
        <v>702</v>
      </c>
      <c r="D3749" s="33" t="s">
        <v>225</v>
      </c>
      <c r="E3749" s="28">
        <v>45831.54</v>
      </c>
      <c r="F3749" s="33" t="s">
        <v>701</v>
      </c>
      <c r="G3749" s="28">
        <v>45831.54</v>
      </c>
    </row>
    <row r="3750" spans="1:7" x14ac:dyDescent="0.25">
      <c r="A3750" s="33" t="s">
        <v>12562</v>
      </c>
      <c r="B3750" s="33" t="s">
        <v>8484</v>
      </c>
      <c r="C3750" s="33" t="s">
        <v>707</v>
      </c>
      <c r="D3750" s="33" t="s">
        <v>716</v>
      </c>
      <c r="E3750" s="28">
        <v>45831.542557870373</v>
      </c>
      <c r="F3750" s="33" t="s">
        <v>701</v>
      </c>
      <c r="G3750" s="28">
        <v>45831.542557870373</v>
      </c>
    </row>
    <row r="3751" spans="1:7" x14ac:dyDescent="0.25">
      <c r="A3751" s="33" t="s">
        <v>12563</v>
      </c>
      <c r="B3751" s="33" t="s">
        <v>8480</v>
      </c>
      <c r="C3751" s="33" t="s">
        <v>707</v>
      </c>
      <c r="D3751" s="33" t="s">
        <v>716</v>
      </c>
      <c r="E3751" s="28">
        <v>45831.542592592596</v>
      </c>
      <c r="F3751" s="33" t="s">
        <v>701</v>
      </c>
      <c r="G3751" s="28">
        <v>45831.542592592596</v>
      </c>
    </row>
    <row r="3752" spans="1:7" x14ac:dyDescent="0.25">
      <c r="A3752" s="33" t="s">
        <v>12564</v>
      </c>
      <c r="B3752" s="33" t="s">
        <v>8486</v>
      </c>
      <c r="C3752" s="33" t="s">
        <v>707</v>
      </c>
      <c r="D3752" s="33" t="s">
        <v>716</v>
      </c>
      <c r="E3752" s="28">
        <v>45831.542638888888</v>
      </c>
      <c r="F3752" s="33" t="s">
        <v>701</v>
      </c>
      <c r="G3752" s="28">
        <v>45831.542638888888</v>
      </c>
    </row>
    <row r="3753" spans="1:7" x14ac:dyDescent="0.25">
      <c r="A3753" s="33" t="s">
        <v>12565</v>
      </c>
      <c r="B3753" s="33" t="s">
        <v>9473</v>
      </c>
      <c r="C3753" s="33" t="s">
        <v>704</v>
      </c>
      <c r="D3753" s="33" t="s">
        <v>716</v>
      </c>
      <c r="E3753" s="28">
        <v>45831.542986111112</v>
      </c>
      <c r="F3753" s="33" t="s">
        <v>701</v>
      </c>
      <c r="G3753" s="28">
        <v>45831.542986111112</v>
      </c>
    </row>
    <row r="3754" spans="1:7" x14ac:dyDescent="0.25">
      <c r="A3754" s="33" t="s">
        <v>12566</v>
      </c>
      <c r="B3754" s="33" t="s">
        <v>9473</v>
      </c>
      <c r="C3754" s="33" t="s">
        <v>707</v>
      </c>
      <c r="D3754" s="33" t="s">
        <v>716</v>
      </c>
      <c r="E3754" s="28">
        <v>45831.543263888889</v>
      </c>
      <c r="F3754" s="33" t="s">
        <v>701</v>
      </c>
      <c r="G3754" s="28">
        <v>45831.543263888889</v>
      </c>
    </row>
    <row r="3755" spans="1:7" x14ac:dyDescent="0.25">
      <c r="A3755" s="33" t="s">
        <v>12567</v>
      </c>
      <c r="B3755" s="33" t="s">
        <v>3819</v>
      </c>
      <c r="C3755" s="33" t="s">
        <v>702</v>
      </c>
      <c r="D3755" s="33" t="s">
        <v>77</v>
      </c>
      <c r="E3755" s="28">
        <v>45831.541643518518</v>
      </c>
      <c r="F3755" s="33" t="s">
        <v>696</v>
      </c>
      <c r="G3755" s="28">
        <v>45831.541643518518</v>
      </c>
    </row>
    <row r="3756" spans="1:7" x14ac:dyDescent="0.25">
      <c r="A3756" s="33" t="s">
        <v>12568</v>
      </c>
      <c r="B3756" s="33" t="s">
        <v>4495</v>
      </c>
      <c r="C3756" s="33" t="s">
        <v>702</v>
      </c>
      <c r="D3756" s="33" t="s">
        <v>77</v>
      </c>
      <c r="E3756" s="28">
        <v>45831.544768518521</v>
      </c>
      <c r="F3756" s="33" t="s">
        <v>701</v>
      </c>
      <c r="G3756" s="28">
        <v>45831.544768518521</v>
      </c>
    </row>
    <row r="3757" spans="1:7" x14ac:dyDescent="0.25">
      <c r="A3757" s="33" t="s">
        <v>12569</v>
      </c>
      <c r="B3757" s="33" t="s">
        <v>10019</v>
      </c>
      <c r="C3757" s="33" t="s">
        <v>702</v>
      </c>
      <c r="D3757" s="33" t="s">
        <v>73</v>
      </c>
      <c r="E3757" s="28">
        <v>45831.545254629629</v>
      </c>
      <c r="F3757" s="33" t="s">
        <v>701</v>
      </c>
      <c r="G3757" s="28">
        <v>45831.545254629629</v>
      </c>
    </row>
    <row r="3758" spans="1:7" x14ac:dyDescent="0.25">
      <c r="A3758" s="33" t="s">
        <v>12570</v>
      </c>
      <c r="B3758" s="33" t="s">
        <v>10019</v>
      </c>
      <c r="C3758" s="33" t="s">
        <v>709</v>
      </c>
      <c r="D3758" s="33" t="s">
        <v>73</v>
      </c>
      <c r="E3758" s="28">
        <v>45831.5471412037</v>
      </c>
      <c r="F3758" s="33" t="s">
        <v>701</v>
      </c>
      <c r="G3758" s="28">
        <v>45831.5471412037</v>
      </c>
    </row>
    <row r="3759" spans="1:7" x14ac:dyDescent="0.25">
      <c r="A3759" s="33" t="s">
        <v>12571</v>
      </c>
      <c r="B3759" s="33" t="s">
        <v>9492</v>
      </c>
      <c r="C3759" s="33" t="s">
        <v>699</v>
      </c>
      <c r="D3759" s="33" t="s">
        <v>700</v>
      </c>
      <c r="E3759" s="28">
        <v>45831.554699074077</v>
      </c>
      <c r="F3759" s="33" t="s">
        <v>701</v>
      </c>
      <c r="G3759" s="28">
        <v>45831.554699074077</v>
      </c>
    </row>
    <row r="3760" spans="1:7" x14ac:dyDescent="0.25">
      <c r="A3760" s="33" t="s">
        <v>12572</v>
      </c>
      <c r="B3760" s="33" t="s">
        <v>9491</v>
      </c>
      <c r="C3760" s="33" t="s">
        <v>699</v>
      </c>
      <c r="D3760" s="33" t="s">
        <v>700</v>
      </c>
      <c r="E3760" s="28">
        <v>45831.554745370369</v>
      </c>
      <c r="F3760" s="33" t="s">
        <v>701</v>
      </c>
      <c r="G3760" s="28">
        <v>45831.554745370369</v>
      </c>
    </row>
    <row r="3761" spans="1:7" x14ac:dyDescent="0.25">
      <c r="A3761" s="33" t="s">
        <v>12573</v>
      </c>
      <c r="B3761" s="33" t="s">
        <v>9415</v>
      </c>
      <c r="C3761" s="33" t="s">
        <v>699</v>
      </c>
      <c r="D3761" s="33" t="s">
        <v>700</v>
      </c>
      <c r="E3761" s="28">
        <v>45831.554780092592</v>
      </c>
      <c r="F3761" s="33" t="s">
        <v>701</v>
      </c>
      <c r="G3761" s="28">
        <v>45831.554780092592</v>
      </c>
    </row>
    <row r="3762" spans="1:7" x14ac:dyDescent="0.25">
      <c r="A3762" s="33" t="s">
        <v>12574</v>
      </c>
      <c r="B3762" s="33" t="s">
        <v>9412</v>
      </c>
      <c r="C3762" s="33" t="s">
        <v>699</v>
      </c>
      <c r="D3762" s="33" t="s">
        <v>700</v>
      </c>
      <c r="E3762" s="28">
        <v>45831.554861111108</v>
      </c>
      <c r="F3762" s="33" t="s">
        <v>701</v>
      </c>
      <c r="G3762" s="28">
        <v>45831.554861111108</v>
      </c>
    </row>
    <row r="3763" spans="1:7" x14ac:dyDescent="0.25">
      <c r="A3763" s="33" t="s">
        <v>12575</v>
      </c>
      <c r="B3763" s="33" t="s">
        <v>8367</v>
      </c>
      <c r="C3763" s="33" t="s">
        <v>702</v>
      </c>
      <c r="D3763" s="33" t="s">
        <v>183</v>
      </c>
      <c r="E3763" s="28">
        <v>45831.555902777778</v>
      </c>
      <c r="F3763" s="33" t="s">
        <v>701</v>
      </c>
      <c r="G3763" s="28">
        <v>45831.555902777778</v>
      </c>
    </row>
    <row r="3764" spans="1:7" x14ac:dyDescent="0.25">
      <c r="A3764" s="33" t="s">
        <v>12576</v>
      </c>
      <c r="B3764" s="33" t="s">
        <v>2139</v>
      </c>
      <c r="C3764" s="33" t="s">
        <v>702</v>
      </c>
      <c r="D3764" s="33" t="s">
        <v>77</v>
      </c>
      <c r="E3764" s="28">
        <v>45831.556446759256</v>
      </c>
      <c r="F3764" s="33" t="s">
        <v>701</v>
      </c>
      <c r="G3764" s="28">
        <v>45831.556446759256</v>
      </c>
    </row>
    <row r="3765" spans="1:7" x14ac:dyDescent="0.25">
      <c r="A3765" s="33" t="s">
        <v>12577</v>
      </c>
      <c r="B3765" s="33" t="s">
        <v>4987</v>
      </c>
      <c r="C3765" s="33" t="s">
        <v>694</v>
      </c>
      <c r="D3765" s="33" t="s">
        <v>695</v>
      </c>
      <c r="E3765" s="28">
        <v>45831.556296296294</v>
      </c>
      <c r="F3765" s="33" t="s">
        <v>701</v>
      </c>
      <c r="G3765" s="28">
        <v>45831.556296296294</v>
      </c>
    </row>
    <row r="3766" spans="1:7" x14ac:dyDescent="0.25">
      <c r="A3766" s="33" t="s">
        <v>12578</v>
      </c>
      <c r="B3766" s="33" t="s">
        <v>8504</v>
      </c>
      <c r="C3766" s="33" t="s">
        <v>694</v>
      </c>
      <c r="D3766" s="33" t="s">
        <v>695</v>
      </c>
      <c r="E3766" s="28">
        <v>45831.55636574074</v>
      </c>
      <c r="F3766" s="33" t="s">
        <v>701</v>
      </c>
      <c r="G3766" s="28">
        <v>45831.55636574074</v>
      </c>
    </row>
    <row r="3767" spans="1:7" x14ac:dyDescent="0.25">
      <c r="A3767" s="33" t="s">
        <v>12579</v>
      </c>
      <c r="B3767" s="33" t="s">
        <v>8533</v>
      </c>
      <c r="C3767" s="33" t="s">
        <v>694</v>
      </c>
      <c r="D3767" s="33" t="s">
        <v>695</v>
      </c>
      <c r="E3767" s="28">
        <v>45831.556469907409</v>
      </c>
      <c r="F3767" s="33" t="s">
        <v>701</v>
      </c>
      <c r="G3767" s="28">
        <v>45831.556469907409</v>
      </c>
    </row>
    <row r="3768" spans="1:7" x14ac:dyDescent="0.25">
      <c r="A3768" s="33" t="s">
        <v>12580</v>
      </c>
      <c r="B3768" s="33" t="s">
        <v>4521</v>
      </c>
      <c r="C3768" s="33" t="s">
        <v>694</v>
      </c>
      <c r="D3768" s="33" t="s">
        <v>695</v>
      </c>
      <c r="E3768" s="28">
        <v>45831.556504629632</v>
      </c>
      <c r="F3768" s="33" t="s">
        <v>701</v>
      </c>
      <c r="G3768" s="28">
        <v>45831.556504629632</v>
      </c>
    </row>
    <row r="3769" spans="1:7" x14ac:dyDescent="0.25">
      <c r="A3769" s="33" t="s">
        <v>12581</v>
      </c>
      <c r="B3769" s="33" t="s">
        <v>4517</v>
      </c>
      <c r="C3769" s="33" t="s">
        <v>694</v>
      </c>
      <c r="D3769" s="33" t="s">
        <v>695</v>
      </c>
      <c r="E3769" s="28">
        <v>45831.556562500002</v>
      </c>
      <c r="F3769" s="33" t="s">
        <v>701</v>
      </c>
      <c r="G3769" s="28">
        <v>45831.556562500002</v>
      </c>
    </row>
    <row r="3770" spans="1:7" x14ac:dyDescent="0.25">
      <c r="A3770" s="33" t="s">
        <v>12582</v>
      </c>
      <c r="B3770" s="33" t="s">
        <v>4519</v>
      </c>
      <c r="C3770" s="33" t="s">
        <v>694</v>
      </c>
      <c r="D3770" s="33" t="s">
        <v>695</v>
      </c>
      <c r="E3770" s="28">
        <v>45831.556608796294</v>
      </c>
      <c r="F3770" s="33" t="s">
        <v>701</v>
      </c>
      <c r="G3770" s="28">
        <v>45831.556608796294</v>
      </c>
    </row>
    <row r="3771" spans="1:7" x14ac:dyDescent="0.25">
      <c r="A3771" s="33" t="s">
        <v>12583</v>
      </c>
      <c r="B3771" s="33" t="s">
        <v>8367</v>
      </c>
      <c r="C3771" s="33" t="s">
        <v>709</v>
      </c>
      <c r="D3771" s="33" t="s">
        <v>183</v>
      </c>
      <c r="E3771" s="28">
        <v>45831.556840277779</v>
      </c>
      <c r="F3771" s="33" t="s">
        <v>701</v>
      </c>
      <c r="G3771" s="28">
        <v>45831.556840277779</v>
      </c>
    </row>
    <row r="3772" spans="1:7" x14ac:dyDescent="0.25">
      <c r="A3772" s="33" t="s">
        <v>12584</v>
      </c>
      <c r="B3772" s="33" t="s">
        <v>9124</v>
      </c>
      <c r="C3772" s="33" t="s">
        <v>694</v>
      </c>
      <c r="D3772" s="33" t="s">
        <v>695</v>
      </c>
      <c r="E3772" s="28">
        <v>45831.562268518515</v>
      </c>
      <c r="F3772" s="33" t="s">
        <v>701</v>
      </c>
      <c r="G3772" s="28">
        <v>45831.562268518515</v>
      </c>
    </row>
    <row r="3773" spans="1:7" x14ac:dyDescent="0.25">
      <c r="A3773" s="33" t="s">
        <v>12585</v>
      </c>
      <c r="B3773" s="33" t="s">
        <v>8586</v>
      </c>
      <c r="C3773" s="33" t="s">
        <v>704</v>
      </c>
      <c r="D3773" s="33" t="s">
        <v>708</v>
      </c>
      <c r="E3773" s="28">
        <v>45831.564039351855</v>
      </c>
      <c r="F3773" s="33" t="s">
        <v>701</v>
      </c>
      <c r="G3773" s="28">
        <v>45831.564039351855</v>
      </c>
    </row>
    <row r="3774" spans="1:7" x14ac:dyDescent="0.25">
      <c r="A3774" s="33" t="s">
        <v>12586</v>
      </c>
      <c r="B3774" s="33" t="s">
        <v>8586</v>
      </c>
      <c r="C3774" s="33" t="s">
        <v>707</v>
      </c>
      <c r="D3774" s="33" t="s">
        <v>708</v>
      </c>
      <c r="E3774" s="28">
        <v>45831.564479166664</v>
      </c>
      <c r="F3774" s="33" t="s">
        <v>701</v>
      </c>
      <c r="G3774" s="28">
        <v>45831.564479166664</v>
      </c>
    </row>
    <row r="3775" spans="1:7" x14ac:dyDescent="0.25">
      <c r="A3775" s="33" t="s">
        <v>12587</v>
      </c>
      <c r="B3775" s="33" t="s">
        <v>9233</v>
      </c>
      <c r="C3775" s="33" t="s">
        <v>699</v>
      </c>
      <c r="D3775" s="33" t="s">
        <v>698</v>
      </c>
      <c r="E3775" s="28">
        <v>45831.565405092595</v>
      </c>
      <c r="F3775" s="33" t="s">
        <v>701</v>
      </c>
      <c r="G3775" s="28">
        <v>45831.565405092595</v>
      </c>
    </row>
    <row r="3776" spans="1:7" x14ac:dyDescent="0.25">
      <c r="A3776" s="33" t="s">
        <v>12588</v>
      </c>
      <c r="B3776" s="33" t="s">
        <v>9121</v>
      </c>
      <c r="C3776" s="33" t="s">
        <v>707</v>
      </c>
      <c r="D3776" s="33" t="s">
        <v>716</v>
      </c>
      <c r="E3776" s="28">
        <v>45831.56962962963</v>
      </c>
      <c r="F3776" s="33" t="s">
        <v>701</v>
      </c>
      <c r="G3776" s="28">
        <v>45831.56962962963</v>
      </c>
    </row>
    <row r="3777" spans="1:7" x14ac:dyDescent="0.25">
      <c r="A3777" s="33" t="s">
        <v>12589</v>
      </c>
      <c r="B3777" s="33" t="s">
        <v>9117</v>
      </c>
      <c r="C3777" s="33" t="s">
        <v>707</v>
      </c>
      <c r="D3777" s="33" t="s">
        <v>716</v>
      </c>
      <c r="E3777" s="28">
        <v>45831.569733796299</v>
      </c>
      <c r="F3777" s="33" t="s">
        <v>701</v>
      </c>
      <c r="G3777" s="28">
        <v>45831.569733796299</v>
      </c>
    </row>
    <row r="3778" spans="1:7" x14ac:dyDescent="0.25">
      <c r="A3778" s="33" t="s">
        <v>12590</v>
      </c>
      <c r="B3778" s="33" t="s">
        <v>9122</v>
      </c>
      <c r="C3778" s="33" t="s">
        <v>707</v>
      </c>
      <c r="D3778" s="33" t="s">
        <v>716</v>
      </c>
      <c r="E3778" s="28">
        <v>45831.569814814815</v>
      </c>
      <c r="F3778" s="33" t="s">
        <v>701</v>
      </c>
      <c r="G3778" s="28">
        <v>45831.569814814815</v>
      </c>
    </row>
    <row r="3779" spans="1:7" x14ac:dyDescent="0.25">
      <c r="A3779" s="33" t="s">
        <v>12591</v>
      </c>
      <c r="B3779" s="33" t="s">
        <v>9119</v>
      </c>
      <c r="C3779" s="33" t="s">
        <v>707</v>
      </c>
      <c r="D3779" s="33" t="s">
        <v>716</v>
      </c>
      <c r="E3779" s="28">
        <v>45831.569872685184</v>
      </c>
      <c r="F3779" s="33" t="s">
        <v>701</v>
      </c>
      <c r="G3779" s="28">
        <v>45831.569872685184</v>
      </c>
    </row>
    <row r="3780" spans="1:7" x14ac:dyDescent="0.25">
      <c r="A3780" s="33" t="s">
        <v>12592</v>
      </c>
      <c r="B3780" s="33" t="s">
        <v>9120</v>
      </c>
      <c r="C3780" s="33" t="s">
        <v>707</v>
      </c>
      <c r="D3780" s="33" t="s">
        <v>716</v>
      </c>
      <c r="E3780" s="28">
        <v>45831.569930555554</v>
      </c>
      <c r="F3780" s="33" t="s">
        <v>701</v>
      </c>
      <c r="G3780" s="28">
        <v>45831.569930555554</v>
      </c>
    </row>
    <row r="3781" spans="1:7" x14ac:dyDescent="0.25">
      <c r="A3781" s="33" t="s">
        <v>12593</v>
      </c>
      <c r="B3781" s="33" t="s">
        <v>6057</v>
      </c>
      <c r="C3781" s="33" t="s">
        <v>699</v>
      </c>
      <c r="D3781" s="33" t="s">
        <v>712</v>
      </c>
      <c r="E3781" s="28">
        <v>45831.571319444447</v>
      </c>
      <c r="F3781" s="33" t="s">
        <v>701</v>
      </c>
      <c r="G3781" s="28">
        <v>45831.571319444447</v>
      </c>
    </row>
    <row r="3782" spans="1:7" x14ac:dyDescent="0.25">
      <c r="A3782" s="33" t="s">
        <v>12594</v>
      </c>
      <c r="B3782" s="33" t="s">
        <v>9426</v>
      </c>
      <c r="C3782" s="33" t="s">
        <v>699</v>
      </c>
      <c r="D3782" s="33" t="s">
        <v>712</v>
      </c>
      <c r="E3782" s="28">
        <v>45831.572858796295</v>
      </c>
      <c r="F3782" s="33" t="s">
        <v>701</v>
      </c>
      <c r="G3782" s="28">
        <v>45831.572858796295</v>
      </c>
    </row>
    <row r="3783" spans="1:7" x14ac:dyDescent="0.25">
      <c r="A3783" s="33" t="s">
        <v>12595</v>
      </c>
      <c r="B3783" s="33" t="s">
        <v>9427</v>
      </c>
      <c r="C3783" s="33" t="s">
        <v>699</v>
      </c>
      <c r="D3783" s="33" t="s">
        <v>712</v>
      </c>
      <c r="E3783" s="28">
        <v>45831.572939814818</v>
      </c>
      <c r="F3783" s="33" t="s">
        <v>701</v>
      </c>
      <c r="G3783" s="28">
        <v>45831.572939814818</v>
      </c>
    </row>
    <row r="3784" spans="1:7" x14ac:dyDescent="0.25">
      <c r="A3784" s="33" t="s">
        <v>12596</v>
      </c>
      <c r="B3784" s="33" t="s">
        <v>9234</v>
      </c>
      <c r="C3784" s="33" t="s">
        <v>699</v>
      </c>
      <c r="D3784" s="33" t="s">
        <v>710</v>
      </c>
      <c r="E3784" s="28">
        <v>45831.574791666666</v>
      </c>
      <c r="F3784" s="33" t="s">
        <v>701</v>
      </c>
      <c r="G3784" s="28">
        <v>45831.574791666666</v>
      </c>
    </row>
    <row r="3785" spans="1:7" x14ac:dyDescent="0.25">
      <c r="A3785" s="33" t="s">
        <v>12597</v>
      </c>
      <c r="B3785" s="33" t="s">
        <v>9125</v>
      </c>
      <c r="C3785" s="33" t="s">
        <v>704</v>
      </c>
      <c r="D3785" s="33" t="s">
        <v>716</v>
      </c>
      <c r="E3785" s="28">
        <v>45831.576122685183</v>
      </c>
      <c r="F3785" s="33" t="s">
        <v>701</v>
      </c>
      <c r="G3785" s="28">
        <v>45831.576122685183</v>
      </c>
    </row>
    <row r="3786" spans="1:7" x14ac:dyDescent="0.25">
      <c r="A3786" s="33" t="s">
        <v>12598</v>
      </c>
      <c r="B3786" s="33" t="s">
        <v>9125</v>
      </c>
      <c r="C3786" s="33" t="s">
        <v>707</v>
      </c>
      <c r="D3786" s="33" t="s">
        <v>716</v>
      </c>
      <c r="E3786" s="28">
        <v>45831.576493055552</v>
      </c>
      <c r="F3786" s="33" t="s">
        <v>701</v>
      </c>
      <c r="G3786" s="28">
        <v>45831.576493055552</v>
      </c>
    </row>
    <row r="3787" spans="1:7" x14ac:dyDescent="0.25">
      <c r="A3787" s="33" t="s">
        <v>12599</v>
      </c>
      <c r="B3787" s="33" t="s">
        <v>4512</v>
      </c>
      <c r="C3787" s="33" t="s">
        <v>702</v>
      </c>
      <c r="D3787" s="33" t="s">
        <v>77</v>
      </c>
      <c r="E3787" s="28">
        <v>45831.578379629631</v>
      </c>
      <c r="F3787" s="33" t="s">
        <v>701</v>
      </c>
      <c r="G3787" s="28">
        <v>45831.578379629631</v>
      </c>
    </row>
    <row r="3788" spans="1:7" x14ac:dyDescent="0.25">
      <c r="A3788" s="33" t="s">
        <v>12600</v>
      </c>
      <c r="B3788" s="33" t="s">
        <v>4897</v>
      </c>
      <c r="C3788" s="33" t="s">
        <v>702</v>
      </c>
      <c r="D3788" s="33" t="s">
        <v>77</v>
      </c>
      <c r="E3788" s="28">
        <v>45831.600092592591</v>
      </c>
      <c r="F3788" s="33" t="s">
        <v>701</v>
      </c>
      <c r="G3788" s="28">
        <v>45831.600092592591</v>
      </c>
    </row>
    <row r="3789" spans="1:7" x14ac:dyDescent="0.25">
      <c r="A3789" s="33" t="s">
        <v>12601</v>
      </c>
      <c r="B3789" s="33" t="s">
        <v>9320</v>
      </c>
      <c r="C3789" s="33" t="s">
        <v>704</v>
      </c>
      <c r="D3789" s="33" t="s">
        <v>720</v>
      </c>
      <c r="E3789" s="28">
        <v>45831.601759259262</v>
      </c>
      <c r="F3789" s="33" t="s">
        <v>706</v>
      </c>
      <c r="G3789" s="28">
        <v>45831.601759259262</v>
      </c>
    </row>
    <row r="3790" spans="1:7" x14ac:dyDescent="0.25">
      <c r="A3790" s="33" t="s">
        <v>12602</v>
      </c>
      <c r="B3790" s="33" t="s">
        <v>9320</v>
      </c>
      <c r="C3790" s="33" t="s">
        <v>707</v>
      </c>
      <c r="D3790" s="33" t="s">
        <v>720</v>
      </c>
      <c r="E3790" s="28">
        <v>45831.602129629631</v>
      </c>
      <c r="F3790" s="33" t="s">
        <v>706</v>
      </c>
      <c r="G3790" s="28">
        <v>45831.602129629631</v>
      </c>
    </row>
    <row r="3791" spans="1:7" x14ac:dyDescent="0.25">
      <c r="A3791" s="33" t="s">
        <v>12603</v>
      </c>
      <c r="B3791" s="33" t="s">
        <v>9435</v>
      </c>
      <c r="C3791" s="33" t="s">
        <v>699</v>
      </c>
      <c r="D3791" s="33" t="s">
        <v>700</v>
      </c>
      <c r="E3791" s="28">
        <v>45831.602488425924</v>
      </c>
      <c r="F3791" s="33" t="s">
        <v>706</v>
      </c>
      <c r="G3791" s="28">
        <v>45831.602488425924</v>
      </c>
    </row>
    <row r="3792" spans="1:7" x14ac:dyDescent="0.25">
      <c r="A3792" s="33" t="s">
        <v>12604</v>
      </c>
      <c r="B3792" s="33" t="s">
        <v>9132</v>
      </c>
      <c r="C3792" s="33" t="s">
        <v>699</v>
      </c>
      <c r="D3792" s="33" t="s">
        <v>700</v>
      </c>
      <c r="E3792" s="28">
        <v>45831.602800925924</v>
      </c>
      <c r="F3792" s="33" t="s">
        <v>706</v>
      </c>
      <c r="G3792" s="28">
        <v>45831.602800925924</v>
      </c>
    </row>
    <row r="3793" spans="1:7" x14ac:dyDescent="0.25">
      <c r="A3793" s="33" t="s">
        <v>12605</v>
      </c>
      <c r="B3793" s="33" t="s">
        <v>9130</v>
      </c>
      <c r="C3793" s="33" t="s">
        <v>699</v>
      </c>
      <c r="D3793" s="33" t="s">
        <v>700</v>
      </c>
      <c r="E3793" s="28">
        <v>45831.602824074071</v>
      </c>
      <c r="F3793" s="33" t="s">
        <v>706</v>
      </c>
      <c r="G3793" s="28">
        <v>45831.602824074071</v>
      </c>
    </row>
    <row r="3794" spans="1:7" x14ac:dyDescent="0.25">
      <c r="A3794" s="33" t="s">
        <v>12606</v>
      </c>
      <c r="B3794" s="33" t="s">
        <v>9447</v>
      </c>
      <c r="C3794" s="33" t="s">
        <v>699</v>
      </c>
      <c r="D3794" s="33" t="s">
        <v>700</v>
      </c>
      <c r="E3794" s="28">
        <v>45831.602962962963</v>
      </c>
      <c r="F3794" s="33" t="s">
        <v>706</v>
      </c>
      <c r="G3794" s="28">
        <v>45831.602962962963</v>
      </c>
    </row>
    <row r="3795" spans="1:7" x14ac:dyDescent="0.25">
      <c r="A3795" s="33" t="s">
        <v>12607</v>
      </c>
      <c r="B3795" s="33" t="s">
        <v>9446</v>
      </c>
      <c r="C3795" s="33" t="s">
        <v>699</v>
      </c>
      <c r="D3795" s="33" t="s">
        <v>700</v>
      </c>
      <c r="E3795" s="28">
        <v>45831.603032407409</v>
      </c>
      <c r="F3795" s="33" t="s">
        <v>706</v>
      </c>
      <c r="G3795" s="28">
        <v>45831.603032407409</v>
      </c>
    </row>
    <row r="3796" spans="1:7" x14ac:dyDescent="0.25">
      <c r="A3796" s="33" t="s">
        <v>12608</v>
      </c>
      <c r="B3796" s="33" t="s">
        <v>9448</v>
      </c>
      <c r="C3796" s="33" t="s">
        <v>699</v>
      </c>
      <c r="D3796" s="33" t="s">
        <v>700</v>
      </c>
      <c r="E3796" s="28">
        <v>45831.603414351855</v>
      </c>
      <c r="F3796" s="33" t="s">
        <v>706</v>
      </c>
      <c r="G3796" s="28">
        <v>45831.603414351855</v>
      </c>
    </row>
    <row r="3797" spans="1:7" x14ac:dyDescent="0.25">
      <c r="A3797" s="33" t="s">
        <v>12609</v>
      </c>
      <c r="B3797" s="33" t="s">
        <v>8353</v>
      </c>
      <c r="C3797" s="33" t="s">
        <v>702</v>
      </c>
      <c r="D3797" s="33" t="s">
        <v>119</v>
      </c>
      <c r="E3797" s="28">
        <v>45831.602152777778</v>
      </c>
      <c r="F3797" s="33" t="s">
        <v>701</v>
      </c>
      <c r="G3797" s="28">
        <v>45831.602152777778</v>
      </c>
    </row>
    <row r="3798" spans="1:7" x14ac:dyDescent="0.25">
      <c r="A3798" s="33" t="s">
        <v>12610</v>
      </c>
      <c r="B3798" s="33" t="s">
        <v>5078</v>
      </c>
      <c r="C3798" s="33" t="s">
        <v>702</v>
      </c>
      <c r="D3798" s="33" t="s">
        <v>119</v>
      </c>
      <c r="E3798" s="28">
        <v>45831.602754629632</v>
      </c>
      <c r="F3798" s="33" t="s">
        <v>701</v>
      </c>
      <c r="G3798" s="28">
        <v>45831.602754629632</v>
      </c>
    </row>
    <row r="3799" spans="1:7" x14ac:dyDescent="0.25">
      <c r="A3799" s="33" t="s">
        <v>12611</v>
      </c>
      <c r="B3799" s="33" t="s">
        <v>8372</v>
      </c>
      <c r="C3799" s="33" t="s">
        <v>702</v>
      </c>
      <c r="D3799" s="33" t="s">
        <v>119</v>
      </c>
      <c r="E3799" s="28">
        <v>45831.603090277778</v>
      </c>
      <c r="F3799" s="33" t="s">
        <v>701</v>
      </c>
      <c r="G3799" s="28">
        <v>45831.603090277778</v>
      </c>
    </row>
    <row r="3800" spans="1:7" x14ac:dyDescent="0.25">
      <c r="A3800" s="33" t="s">
        <v>12812</v>
      </c>
      <c r="B3800" s="33" t="s">
        <v>3174</v>
      </c>
      <c r="C3800" s="33" t="s">
        <v>709</v>
      </c>
      <c r="D3800" s="33" t="s">
        <v>77</v>
      </c>
      <c r="E3800" s="28">
        <v>45831.594756944447</v>
      </c>
      <c r="F3800" s="33" t="s">
        <v>701</v>
      </c>
      <c r="G3800" s="28">
        <v>45831.594756944447</v>
      </c>
    </row>
    <row r="3801" spans="1:7" x14ac:dyDescent="0.25">
      <c r="A3801" s="33" t="s">
        <v>12813</v>
      </c>
      <c r="B3801" s="33" t="s">
        <v>9967</v>
      </c>
      <c r="C3801" s="33" t="s">
        <v>709</v>
      </c>
      <c r="D3801" s="33" t="s">
        <v>77</v>
      </c>
      <c r="E3801" s="28">
        <v>45831.602210648147</v>
      </c>
      <c r="F3801" s="33" t="s">
        <v>701</v>
      </c>
      <c r="G3801" s="28">
        <v>45831.602210648147</v>
      </c>
    </row>
    <row r="3802" spans="1:7" x14ac:dyDescent="0.25">
      <c r="A3802" s="33" t="s">
        <v>12814</v>
      </c>
      <c r="B3802" s="33" t="s">
        <v>3731</v>
      </c>
      <c r="C3802" s="33" t="s">
        <v>709</v>
      </c>
      <c r="D3802" s="33" t="s">
        <v>77</v>
      </c>
      <c r="E3802" s="28">
        <v>45831.603321759256</v>
      </c>
      <c r="F3802" s="33" t="s">
        <v>701</v>
      </c>
      <c r="G3802" s="28">
        <v>45831.603321759256</v>
      </c>
    </row>
    <row r="3803" spans="1:7" x14ac:dyDescent="0.25">
      <c r="A3803" s="33" t="s">
        <v>12815</v>
      </c>
      <c r="B3803" s="33" t="s">
        <v>3733</v>
      </c>
      <c r="C3803" s="33" t="s">
        <v>709</v>
      </c>
      <c r="D3803" s="33" t="s">
        <v>77</v>
      </c>
      <c r="E3803" s="28">
        <v>45831.603518518517</v>
      </c>
      <c r="F3803" s="33" t="s">
        <v>701</v>
      </c>
      <c r="G3803" s="28">
        <v>45831.603518518517</v>
      </c>
    </row>
    <row r="3804" spans="1:7" x14ac:dyDescent="0.25">
      <c r="A3804" s="33" t="s">
        <v>12816</v>
      </c>
      <c r="B3804" s="33" t="s">
        <v>4934</v>
      </c>
      <c r="C3804" s="33" t="s">
        <v>709</v>
      </c>
      <c r="D3804" s="33" t="s">
        <v>77</v>
      </c>
      <c r="E3804" s="28">
        <v>45831.603842592594</v>
      </c>
      <c r="F3804" s="33" t="s">
        <v>701</v>
      </c>
      <c r="G3804" s="28">
        <v>45831.603842592594</v>
      </c>
    </row>
    <row r="3805" spans="1:7" x14ac:dyDescent="0.25">
      <c r="A3805" s="33" t="s">
        <v>12817</v>
      </c>
      <c r="B3805" s="33" t="s">
        <v>1783</v>
      </c>
      <c r="C3805" s="33" t="s">
        <v>709</v>
      </c>
      <c r="D3805" s="33" t="s">
        <v>77</v>
      </c>
      <c r="E3805" s="28">
        <v>45831.604166666664</v>
      </c>
      <c r="F3805" s="33" t="s">
        <v>701</v>
      </c>
      <c r="G3805" s="28">
        <v>45831.604166666664</v>
      </c>
    </row>
    <row r="3806" spans="1:7" x14ac:dyDescent="0.25">
      <c r="A3806" s="33" t="s">
        <v>12818</v>
      </c>
      <c r="B3806" s="33" t="s">
        <v>5067</v>
      </c>
      <c r="C3806" s="33" t="s">
        <v>709</v>
      </c>
      <c r="D3806" s="33" t="s">
        <v>77</v>
      </c>
      <c r="E3806" s="28">
        <v>45831.605196759258</v>
      </c>
      <c r="F3806" s="33" t="s">
        <v>701</v>
      </c>
      <c r="G3806" s="28">
        <v>45831.605196759258</v>
      </c>
    </row>
    <row r="3807" spans="1:7" x14ac:dyDescent="0.25">
      <c r="A3807" s="33" t="s">
        <v>12819</v>
      </c>
      <c r="B3807" s="33" t="s">
        <v>8353</v>
      </c>
      <c r="C3807" s="33" t="s">
        <v>709</v>
      </c>
      <c r="D3807" s="33" t="s">
        <v>119</v>
      </c>
      <c r="E3807" s="28">
        <v>45831.605405092596</v>
      </c>
      <c r="F3807" s="33" t="s">
        <v>701</v>
      </c>
      <c r="G3807" s="28">
        <v>45831.605405092596</v>
      </c>
    </row>
    <row r="3808" spans="1:7" x14ac:dyDescent="0.25">
      <c r="A3808" s="33" t="s">
        <v>12820</v>
      </c>
      <c r="B3808" s="33" t="s">
        <v>8372</v>
      </c>
      <c r="C3808" s="33" t="s">
        <v>709</v>
      </c>
      <c r="D3808" s="33" t="s">
        <v>119</v>
      </c>
      <c r="E3808" s="28">
        <v>45831.605555555558</v>
      </c>
      <c r="F3808" s="33" t="s">
        <v>701</v>
      </c>
      <c r="G3808" s="28">
        <v>45831.605555555558</v>
      </c>
    </row>
    <row r="3809" spans="1:7" x14ac:dyDescent="0.25">
      <c r="A3809" s="33" t="s">
        <v>12821</v>
      </c>
      <c r="B3809" s="33" t="s">
        <v>9244</v>
      </c>
      <c r="C3809" s="33" t="s">
        <v>699</v>
      </c>
      <c r="D3809" s="33" t="s">
        <v>711</v>
      </c>
      <c r="E3809" s="28">
        <v>45831.607083333336</v>
      </c>
      <c r="F3809" s="33" t="s">
        <v>706</v>
      </c>
      <c r="G3809" s="28">
        <v>45831.607083333336</v>
      </c>
    </row>
    <row r="3810" spans="1:7" x14ac:dyDescent="0.25">
      <c r="A3810" s="33" t="s">
        <v>12822</v>
      </c>
      <c r="B3810" s="33" t="s">
        <v>9437</v>
      </c>
      <c r="C3810" s="33" t="s">
        <v>699</v>
      </c>
      <c r="D3810" s="33" t="s">
        <v>715</v>
      </c>
      <c r="E3810" s="28">
        <v>45831.610069444447</v>
      </c>
      <c r="F3810" s="33" t="s">
        <v>706</v>
      </c>
      <c r="G3810" s="28">
        <v>45831.610069444447</v>
      </c>
    </row>
    <row r="3811" spans="1:7" x14ac:dyDescent="0.25">
      <c r="A3811" s="33" t="s">
        <v>12823</v>
      </c>
      <c r="B3811" s="33" t="s">
        <v>9436</v>
      </c>
      <c r="C3811" s="33" t="s">
        <v>699</v>
      </c>
      <c r="D3811" s="33" t="s">
        <v>715</v>
      </c>
      <c r="E3811" s="28">
        <v>45831.610092592593</v>
      </c>
      <c r="F3811" s="33" t="s">
        <v>706</v>
      </c>
      <c r="G3811" s="28">
        <v>45831.610092592593</v>
      </c>
    </row>
    <row r="3812" spans="1:7" x14ac:dyDescent="0.25">
      <c r="A3812" s="33" t="s">
        <v>12824</v>
      </c>
      <c r="B3812" s="33" t="s">
        <v>9445</v>
      </c>
      <c r="C3812" s="33" t="s">
        <v>699</v>
      </c>
      <c r="D3812" s="33" t="s">
        <v>715</v>
      </c>
      <c r="E3812" s="28">
        <v>45831.610127314816</v>
      </c>
      <c r="F3812" s="33" t="s">
        <v>706</v>
      </c>
      <c r="G3812" s="28">
        <v>45831.610127314816</v>
      </c>
    </row>
    <row r="3813" spans="1:7" x14ac:dyDescent="0.25">
      <c r="A3813" s="33" t="s">
        <v>12825</v>
      </c>
      <c r="B3813" s="33" t="s">
        <v>9449</v>
      </c>
      <c r="C3813" s="33" t="s">
        <v>699</v>
      </c>
      <c r="D3813" s="33" t="s">
        <v>715</v>
      </c>
      <c r="E3813" s="28">
        <v>45831.610150462962</v>
      </c>
      <c r="F3813" s="33" t="s">
        <v>706</v>
      </c>
      <c r="G3813" s="28">
        <v>45831.610150462962</v>
      </c>
    </row>
    <row r="3814" spans="1:7" x14ac:dyDescent="0.25">
      <c r="A3814" s="33" t="s">
        <v>12826</v>
      </c>
      <c r="B3814" s="33" t="s">
        <v>8331</v>
      </c>
      <c r="C3814" s="33" t="s">
        <v>702</v>
      </c>
      <c r="D3814" s="33" t="s">
        <v>225</v>
      </c>
      <c r="E3814" s="28">
        <v>45831.61078703704</v>
      </c>
      <c r="F3814" s="33" t="s">
        <v>701</v>
      </c>
      <c r="G3814" s="28">
        <v>45831.61078703704</v>
      </c>
    </row>
    <row r="3815" spans="1:7" x14ac:dyDescent="0.25">
      <c r="A3815" s="33" t="s">
        <v>12827</v>
      </c>
      <c r="B3815" s="33" t="s">
        <v>8338</v>
      </c>
      <c r="C3815" s="33" t="s">
        <v>702</v>
      </c>
      <c r="D3815" s="33" t="s">
        <v>225</v>
      </c>
      <c r="E3815" s="28">
        <v>45831.610844907409</v>
      </c>
      <c r="F3815" s="33" t="s">
        <v>701</v>
      </c>
      <c r="G3815" s="28">
        <v>45831.610844907409</v>
      </c>
    </row>
    <row r="3816" spans="1:7" x14ac:dyDescent="0.25">
      <c r="A3816" s="33" t="s">
        <v>12828</v>
      </c>
      <c r="B3816" s="33" t="s">
        <v>5609</v>
      </c>
      <c r="C3816" s="33" t="s">
        <v>694</v>
      </c>
      <c r="D3816" s="33" t="s">
        <v>695</v>
      </c>
      <c r="E3816" s="28">
        <v>45831.61482638889</v>
      </c>
      <c r="F3816" s="33" t="s">
        <v>706</v>
      </c>
      <c r="G3816" s="28">
        <v>45831.61482638889</v>
      </c>
    </row>
    <row r="3817" spans="1:7" x14ac:dyDescent="0.25">
      <c r="A3817" s="33" t="s">
        <v>12829</v>
      </c>
      <c r="B3817" s="33" t="s">
        <v>10331</v>
      </c>
      <c r="C3817" s="33" t="s">
        <v>702</v>
      </c>
      <c r="D3817" s="33" t="s">
        <v>220</v>
      </c>
      <c r="E3817" s="28">
        <v>45831.616215277776</v>
      </c>
      <c r="F3817" s="33" t="s">
        <v>701</v>
      </c>
      <c r="G3817" s="28">
        <v>45831.616215277776</v>
      </c>
    </row>
    <row r="3818" spans="1:7" x14ac:dyDescent="0.25">
      <c r="A3818" s="33" t="s">
        <v>12830</v>
      </c>
      <c r="B3818" s="33" t="s">
        <v>10333</v>
      </c>
      <c r="C3818" s="33" t="s">
        <v>702</v>
      </c>
      <c r="D3818" s="33" t="s">
        <v>220</v>
      </c>
      <c r="E3818" s="28">
        <v>45831.616481481484</v>
      </c>
      <c r="F3818" s="33" t="s">
        <v>701</v>
      </c>
      <c r="G3818" s="28">
        <v>45831.616481481484</v>
      </c>
    </row>
    <row r="3819" spans="1:7" x14ac:dyDescent="0.25">
      <c r="A3819" s="33" t="s">
        <v>12831</v>
      </c>
      <c r="B3819" s="33" t="s">
        <v>9444</v>
      </c>
      <c r="C3819" s="33" t="s">
        <v>699</v>
      </c>
      <c r="D3819" s="33" t="s">
        <v>700</v>
      </c>
      <c r="E3819" s="28">
        <v>45831.616747685184</v>
      </c>
      <c r="F3819" s="33" t="s">
        <v>706</v>
      </c>
      <c r="G3819" s="28">
        <v>45831.616747685184</v>
      </c>
    </row>
    <row r="3820" spans="1:7" x14ac:dyDescent="0.25">
      <c r="A3820" s="33" t="s">
        <v>12832</v>
      </c>
      <c r="B3820" s="33" t="s">
        <v>9442</v>
      </c>
      <c r="C3820" s="33" t="s">
        <v>699</v>
      </c>
      <c r="D3820" s="33" t="s">
        <v>700</v>
      </c>
      <c r="E3820" s="28">
        <v>45831.616805555554</v>
      </c>
      <c r="F3820" s="33" t="s">
        <v>706</v>
      </c>
      <c r="G3820" s="28">
        <v>45831.616805555554</v>
      </c>
    </row>
    <row r="3821" spans="1:7" x14ac:dyDescent="0.25">
      <c r="A3821" s="33" t="s">
        <v>12833</v>
      </c>
      <c r="B3821" s="33" t="s">
        <v>9440</v>
      </c>
      <c r="C3821" s="33" t="s">
        <v>699</v>
      </c>
      <c r="D3821" s="33" t="s">
        <v>700</v>
      </c>
      <c r="E3821" s="28">
        <v>45831.616863425923</v>
      </c>
      <c r="F3821" s="33" t="s">
        <v>706</v>
      </c>
      <c r="G3821" s="28">
        <v>45831.616863425923</v>
      </c>
    </row>
    <row r="3822" spans="1:7" x14ac:dyDescent="0.25">
      <c r="A3822" s="33" t="s">
        <v>12834</v>
      </c>
      <c r="B3822" s="33" t="s">
        <v>9439</v>
      </c>
      <c r="C3822" s="33" t="s">
        <v>699</v>
      </c>
      <c r="D3822" s="33" t="s">
        <v>700</v>
      </c>
      <c r="E3822" s="28">
        <v>45831.616863425923</v>
      </c>
      <c r="F3822" s="33" t="s">
        <v>706</v>
      </c>
      <c r="G3822" s="28">
        <v>45831.616863425923</v>
      </c>
    </row>
    <row r="3823" spans="1:7" x14ac:dyDescent="0.25">
      <c r="A3823" s="33" t="s">
        <v>12835</v>
      </c>
      <c r="B3823" s="33" t="s">
        <v>9484</v>
      </c>
      <c r="C3823" s="33" t="s">
        <v>699</v>
      </c>
      <c r="D3823" s="33" t="s">
        <v>700</v>
      </c>
      <c r="E3823" s="28">
        <v>45831.616932870369</v>
      </c>
      <c r="F3823" s="33" t="s">
        <v>706</v>
      </c>
      <c r="G3823" s="28">
        <v>45831.616932870369</v>
      </c>
    </row>
    <row r="3824" spans="1:7" x14ac:dyDescent="0.25">
      <c r="A3824" s="33" t="s">
        <v>12836</v>
      </c>
      <c r="B3824" s="33" t="s">
        <v>9438</v>
      </c>
      <c r="C3824" s="33" t="s">
        <v>699</v>
      </c>
      <c r="D3824" s="33" t="s">
        <v>700</v>
      </c>
      <c r="E3824" s="28">
        <v>45831.616932870369</v>
      </c>
      <c r="F3824" s="33" t="s">
        <v>706</v>
      </c>
      <c r="G3824" s="28">
        <v>45831.616932870369</v>
      </c>
    </row>
    <row r="3825" spans="1:7" x14ac:dyDescent="0.25">
      <c r="A3825" s="33" t="s">
        <v>12837</v>
      </c>
      <c r="B3825" s="33" t="s">
        <v>9443</v>
      </c>
      <c r="C3825" s="33" t="s">
        <v>699</v>
      </c>
      <c r="D3825" s="33" t="s">
        <v>700</v>
      </c>
      <c r="E3825" s="28">
        <v>45831.616979166669</v>
      </c>
      <c r="F3825" s="33" t="s">
        <v>706</v>
      </c>
      <c r="G3825" s="28">
        <v>45831.616979166669</v>
      </c>
    </row>
    <row r="3826" spans="1:7" x14ac:dyDescent="0.25">
      <c r="A3826" s="33" t="s">
        <v>12838</v>
      </c>
      <c r="B3826" s="33" t="s">
        <v>3221</v>
      </c>
      <c r="C3826" s="33" t="s">
        <v>702</v>
      </c>
      <c r="D3826" s="33" t="s">
        <v>77</v>
      </c>
      <c r="E3826" s="28">
        <v>45831.612511574072</v>
      </c>
      <c r="F3826" s="33" t="s">
        <v>701</v>
      </c>
      <c r="G3826" s="28">
        <v>45831.612511574072</v>
      </c>
    </row>
    <row r="3827" spans="1:7" x14ac:dyDescent="0.25">
      <c r="A3827" s="33" t="s">
        <v>12839</v>
      </c>
      <c r="B3827" s="33" t="s">
        <v>3212</v>
      </c>
      <c r="C3827" s="33" t="s">
        <v>702</v>
      </c>
      <c r="D3827" s="33" t="s">
        <v>77</v>
      </c>
      <c r="E3827" s="28">
        <v>45831.612673611111</v>
      </c>
      <c r="F3827" s="33" t="s">
        <v>701</v>
      </c>
      <c r="G3827" s="28">
        <v>45831.612673611111</v>
      </c>
    </row>
    <row r="3828" spans="1:7" x14ac:dyDescent="0.25">
      <c r="A3828" s="33" t="s">
        <v>12840</v>
      </c>
      <c r="B3828" s="33" t="s">
        <v>3217</v>
      </c>
      <c r="C3828" s="33" t="s">
        <v>702</v>
      </c>
      <c r="D3828" s="33" t="s">
        <v>77</v>
      </c>
      <c r="E3828" s="28">
        <v>45831.612766203703</v>
      </c>
      <c r="F3828" s="33" t="s">
        <v>701</v>
      </c>
      <c r="G3828" s="28">
        <v>45831.612766203703</v>
      </c>
    </row>
    <row r="3829" spans="1:7" x14ac:dyDescent="0.25">
      <c r="A3829" s="33" t="s">
        <v>12841</v>
      </c>
      <c r="B3829" s="33" t="s">
        <v>3219</v>
      </c>
      <c r="C3829" s="33" t="s">
        <v>702</v>
      </c>
      <c r="D3829" s="33" t="s">
        <v>77</v>
      </c>
      <c r="E3829" s="28">
        <v>45831.612858796296</v>
      </c>
      <c r="F3829" s="33" t="s">
        <v>701</v>
      </c>
      <c r="G3829" s="28">
        <v>45831.612858796296</v>
      </c>
    </row>
    <row r="3830" spans="1:7" x14ac:dyDescent="0.25">
      <c r="A3830" s="33" t="s">
        <v>12842</v>
      </c>
      <c r="B3830" s="33" t="s">
        <v>3786</v>
      </c>
      <c r="C3830" s="33" t="s">
        <v>702</v>
      </c>
      <c r="D3830" s="33" t="s">
        <v>77</v>
      </c>
      <c r="E3830" s="28">
        <v>45831.619826388887</v>
      </c>
      <c r="F3830" s="33" t="s">
        <v>701</v>
      </c>
      <c r="G3830" s="28">
        <v>45831.619826388887</v>
      </c>
    </row>
    <row r="3831" spans="1:7" x14ac:dyDescent="0.25">
      <c r="A3831" s="33" t="s">
        <v>12843</v>
      </c>
      <c r="B3831" s="33" t="s">
        <v>4474</v>
      </c>
      <c r="C3831" s="33" t="s">
        <v>702</v>
      </c>
      <c r="D3831" s="33" t="s">
        <v>77</v>
      </c>
      <c r="E3831" s="28">
        <v>45831.61991898148</v>
      </c>
      <c r="F3831" s="33" t="s">
        <v>701</v>
      </c>
      <c r="G3831" s="28">
        <v>45831.61991898148</v>
      </c>
    </row>
    <row r="3832" spans="1:7" x14ac:dyDescent="0.25">
      <c r="A3832" s="33" t="s">
        <v>12844</v>
      </c>
      <c r="B3832" s="33" t="s">
        <v>4596</v>
      </c>
      <c r="C3832" s="33" t="s">
        <v>702</v>
      </c>
      <c r="D3832" s="33" t="s">
        <v>210</v>
      </c>
      <c r="E3832" s="28">
        <v>45831.619270833333</v>
      </c>
      <c r="F3832" s="33" t="s">
        <v>701</v>
      </c>
      <c r="G3832" s="28">
        <v>45831.619270833333</v>
      </c>
    </row>
    <row r="3833" spans="1:7" x14ac:dyDescent="0.25">
      <c r="A3833" s="33" t="s">
        <v>12845</v>
      </c>
      <c r="B3833" s="33" t="s">
        <v>4598</v>
      </c>
      <c r="C3833" s="33" t="s">
        <v>702</v>
      </c>
      <c r="D3833" s="33" t="s">
        <v>210</v>
      </c>
      <c r="E3833" s="28">
        <v>45831.619444444441</v>
      </c>
      <c r="F3833" s="33" t="s">
        <v>701</v>
      </c>
      <c r="G3833" s="28">
        <v>45831.619444444441</v>
      </c>
    </row>
    <row r="3834" spans="1:7" x14ac:dyDescent="0.25">
      <c r="A3834" s="33" t="s">
        <v>12846</v>
      </c>
      <c r="B3834" s="33" t="s">
        <v>8218</v>
      </c>
      <c r="C3834" s="33" t="s">
        <v>702</v>
      </c>
      <c r="D3834" s="33" t="s">
        <v>210</v>
      </c>
      <c r="E3834" s="28">
        <v>45831.619513888887</v>
      </c>
      <c r="F3834" s="33" t="s">
        <v>701</v>
      </c>
      <c r="G3834" s="28">
        <v>45831.619513888887</v>
      </c>
    </row>
    <row r="3835" spans="1:7" x14ac:dyDescent="0.25">
      <c r="A3835" s="33" t="s">
        <v>12847</v>
      </c>
      <c r="B3835" s="33" t="s">
        <v>10203</v>
      </c>
      <c r="C3835" s="33" t="s">
        <v>702</v>
      </c>
      <c r="D3835" s="33" t="s">
        <v>210</v>
      </c>
      <c r="E3835" s="28">
        <v>45831.620023148149</v>
      </c>
      <c r="F3835" s="33" t="s">
        <v>701</v>
      </c>
      <c r="G3835" s="28">
        <v>45831.620023148149</v>
      </c>
    </row>
    <row r="3836" spans="1:7" x14ac:dyDescent="0.25">
      <c r="A3836" s="33" t="s">
        <v>12848</v>
      </c>
      <c r="B3836" s="33" t="s">
        <v>5495</v>
      </c>
      <c r="C3836" s="33" t="s">
        <v>702</v>
      </c>
      <c r="D3836" s="33" t="s">
        <v>77</v>
      </c>
      <c r="E3836" s="28">
        <v>45831.621631944443</v>
      </c>
      <c r="F3836" s="33" t="s">
        <v>701</v>
      </c>
      <c r="G3836" s="28">
        <v>45831.621631944443</v>
      </c>
    </row>
    <row r="3837" spans="1:7" x14ac:dyDescent="0.25">
      <c r="A3837" s="33" t="s">
        <v>12849</v>
      </c>
      <c r="B3837" s="33" t="s">
        <v>6266</v>
      </c>
      <c r="C3837" s="33" t="s">
        <v>702</v>
      </c>
      <c r="D3837" s="33" t="s">
        <v>77</v>
      </c>
      <c r="E3837" s="28">
        <v>45831.621736111112</v>
      </c>
      <c r="F3837" s="33" t="s">
        <v>701</v>
      </c>
      <c r="G3837" s="28">
        <v>45831.621736111112</v>
      </c>
    </row>
    <row r="3838" spans="1:7" x14ac:dyDescent="0.25">
      <c r="A3838" s="33" t="s">
        <v>12850</v>
      </c>
      <c r="B3838" s="33" t="s">
        <v>6064</v>
      </c>
      <c r="C3838" s="33" t="s">
        <v>702</v>
      </c>
      <c r="D3838" s="33" t="s">
        <v>77</v>
      </c>
      <c r="E3838" s="28">
        <v>45831.621817129628</v>
      </c>
      <c r="F3838" s="33" t="s">
        <v>701</v>
      </c>
      <c r="G3838" s="28">
        <v>45831.621817129628</v>
      </c>
    </row>
    <row r="3839" spans="1:7" x14ac:dyDescent="0.25">
      <c r="A3839" s="33" t="s">
        <v>12851</v>
      </c>
      <c r="B3839" s="33" t="s">
        <v>3254</v>
      </c>
      <c r="C3839" s="33" t="s">
        <v>702</v>
      </c>
      <c r="D3839" s="33" t="s">
        <v>77</v>
      </c>
      <c r="E3839" s="28">
        <v>45831.621874999997</v>
      </c>
      <c r="F3839" s="33" t="s">
        <v>701</v>
      </c>
      <c r="G3839" s="28">
        <v>45831.621874999997</v>
      </c>
    </row>
    <row r="3840" spans="1:7" x14ac:dyDescent="0.25">
      <c r="A3840" s="33" t="s">
        <v>12852</v>
      </c>
      <c r="B3840" s="33" t="s">
        <v>3224</v>
      </c>
      <c r="C3840" s="33" t="s">
        <v>709</v>
      </c>
      <c r="D3840" s="33" t="s">
        <v>77</v>
      </c>
      <c r="E3840" s="28">
        <v>45831.622777777775</v>
      </c>
      <c r="F3840" s="33" t="s">
        <v>701</v>
      </c>
      <c r="G3840" s="28">
        <v>45831.622777777775</v>
      </c>
    </row>
    <row r="3841" spans="1:7" x14ac:dyDescent="0.25">
      <c r="A3841" s="33" t="s">
        <v>12853</v>
      </c>
      <c r="B3841" s="33" t="s">
        <v>5572</v>
      </c>
      <c r="C3841" s="33" t="s">
        <v>702</v>
      </c>
      <c r="D3841" s="33" t="s">
        <v>77</v>
      </c>
      <c r="E3841" s="28">
        <v>45831.627951388888</v>
      </c>
      <c r="F3841" s="33" t="s">
        <v>701</v>
      </c>
      <c r="G3841" s="28">
        <v>45831.627951388888</v>
      </c>
    </row>
    <row r="3842" spans="1:7" x14ac:dyDescent="0.25">
      <c r="A3842" s="33" t="s">
        <v>12854</v>
      </c>
      <c r="B3842" s="33" t="s">
        <v>6323</v>
      </c>
      <c r="C3842" s="33" t="s">
        <v>717</v>
      </c>
      <c r="D3842" s="33" t="s">
        <v>718</v>
      </c>
      <c r="E3842" s="28">
        <v>45831.628252314818</v>
      </c>
      <c r="F3842" s="33" t="s">
        <v>706</v>
      </c>
      <c r="G3842" s="28">
        <v>45831.628252314818</v>
      </c>
    </row>
    <row r="3843" spans="1:7" x14ac:dyDescent="0.25">
      <c r="A3843" s="33" t="s">
        <v>12855</v>
      </c>
      <c r="B3843" s="33" t="s">
        <v>9460</v>
      </c>
      <c r="C3843" s="33" t="s">
        <v>699</v>
      </c>
      <c r="D3843" s="33" t="s">
        <v>710</v>
      </c>
      <c r="E3843" s="28">
        <v>45831.631481481483</v>
      </c>
      <c r="F3843" s="33" t="s">
        <v>706</v>
      </c>
      <c r="G3843" s="28">
        <v>45831.631481481483</v>
      </c>
    </row>
    <row r="3844" spans="1:7" x14ac:dyDescent="0.25">
      <c r="A3844" s="33" t="s">
        <v>12856</v>
      </c>
      <c r="B3844" s="33" t="s">
        <v>5478</v>
      </c>
      <c r="C3844" s="33" t="s">
        <v>702</v>
      </c>
      <c r="D3844" s="33" t="s">
        <v>77</v>
      </c>
      <c r="E3844" s="28">
        <v>45831.631481481483</v>
      </c>
      <c r="F3844" s="33" t="s">
        <v>701</v>
      </c>
      <c r="G3844" s="28">
        <v>45831.631481481483</v>
      </c>
    </row>
    <row r="3845" spans="1:7" x14ac:dyDescent="0.25">
      <c r="A3845" s="33" t="s">
        <v>12857</v>
      </c>
      <c r="B3845" s="33" t="s">
        <v>5480</v>
      </c>
      <c r="C3845" s="33" t="s">
        <v>702</v>
      </c>
      <c r="D3845" s="33" t="s">
        <v>77</v>
      </c>
      <c r="E3845" s="28">
        <v>45831.631539351853</v>
      </c>
      <c r="F3845" s="33" t="s">
        <v>701</v>
      </c>
      <c r="G3845" s="28">
        <v>45831.631539351853</v>
      </c>
    </row>
    <row r="3846" spans="1:7" x14ac:dyDescent="0.25">
      <c r="A3846" s="33" t="s">
        <v>12858</v>
      </c>
      <c r="B3846" s="33" t="s">
        <v>5484</v>
      </c>
      <c r="C3846" s="33" t="s">
        <v>702</v>
      </c>
      <c r="D3846" s="33" t="s">
        <v>77</v>
      </c>
      <c r="E3846" s="28">
        <v>45831.631655092591</v>
      </c>
      <c r="F3846" s="33" t="s">
        <v>701</v>
      </c>
      <c r="G3846" s="28">
        <v>45831.631655092591</v>
      </c>
    </row>
    <row r="3847" spans="1:7" x14ac:dyDescent="0.25">
      <c r="A3847" s="33" t="s">
        <v>12859</v>
      </c>
      <c r="B3847" s="33" t="s">
        <v>5486</v>
      </c>
      <c r="C3847" s="33" t="s">
        <v>702</v>
      </c>
      <c r="D3847" s="33" t="s">
        <v>77</v>
      </c>
      <c r="E3847" s="28">
        <v>45831.631712962961</v>
      </c>
      <c r="F3847" s="33" t="s">
        <v>701</v>
      </c>
      <c r="G3847" s="28">
        <v>45831.631712962961</v>
      </c>
    </row>
    <row r="3848" spans="1:7" x14ac:dyDescent="0.25">
      <c r="A3848" s="33" t="s">
        <v>12860</v>
      </c>
      <c r="B3848" s="33" t="s">
        <v>5488</v>
      </c>
      <c r="C3848" s="33" t="s">
        <v>702</v>
      </c>
      <c r="D3848" s="33" t="s">
        <v>77</v>
      </c>
      <c r="E3848" s="28">
        <v>45831.631782407407</v>
      </c>
      <c r="F3848" s="33" t="s">
        <v>701</v>
      </c>
      <c r="G3848" s="28">
        <v>45831.631782407407</v>
      </c>
    </row>
    <row r="3849" spans="1:7" x14ac:dyDescent="0.25">
      <c r="A3849" s="33" t="s">
        <v>12861</v>
      </c>
      <c r="B3849" s="33" t="s">
        <v>9323</v>
      </c>
      <c r="C3849" s="33" t="s">
        <v>704</v>
      </c>
      <c r="D3849" s="33" t="s">
        <v>720</v>
      </c>
      <c r="E3849" s="28">
        <v>45831.63212962963</v>
      </c>
      <c r="F3849" s="33" t="s">
        <v>706</v>
      </c>
      <c r="G3849" s="28">
        <v>45831.63212962963</v>
      </c>
    </row>
    <row r="3850" spans="1:7" x14ac:dyDescent="0.25">
      <c r="A3850" s="33" t="s">
        <v>12862</v>
      </c>
      <c r="B3850" s="33" t="s">
        <v>9322</v>
      </c>
      <c r="C3850" s="33" t="s">
        <v>704</v>
      </c>
      <c r="D3850" s="33" t="s">
        <v>720</v>
      </c>
      <c r="E3850" s="28">
        <v>45831.632222222222</v>
      </c>
      <c r="F3850" s="33" t="s">
        <v>706</v>
      </c>
      <c r="G3850" s="28">
        <v>45831.632222222222</v>
      </c>
    </row>
    <row r="3851" spans="1:7" x14ac:dyDescent="0.25">
      <c r="A3851" s="33" t="s">
        <v>12863</v>
      </c>
      <c r="B3851" s="33" t="s">
        <v>3260</v>
      </c>
      <c r="C3851" s="33" t="s">
        <v>702</v>
      </c>
      <c r="D3851" s="33" t="s">
        <v>77</v>
      </c>
      <c r="E3851" s="28">
        <v>45831.632002314815</v>
      </c>
      <c r="F3851" s="33" t="s">
        <v>701</v>
      </c>
      <c r="G3851" s="28">
        <v>45831.632002314815</v>
      </c>
    </row>
    <row r="3852" spans="1:7" x14ac:dyDescent="0.25">
      <c r="A3852" s="33" t="s">
        <v>12864</v>
      </c>
      <c r="B3852" s="33" t="s">
        <v>3251</v>
      </c>
      <c r="C3852" s="33" t="s">
        <v>702</v>
      </c>
      <c r="D3852" s="33" t="s">
        <v>77</v>
      </c>
      <c r="E3852" s="28">
        <v>45831.632071759261</v>
      </c>
      <c r="F3852" s="33" t="s">
        <v>701</v>
      </c>
      <c r="G3852" s="28">
        <v>45831.632071759261</v>
      </c>
    </row>
    <row r="3853" spans="1:7" x14ac:dyDescent="0.25">
      <c r="A3853" s="33" t="s">
        <v>12865</v>
      </c>
      <c r="B3853" s="33" t="s">
        <v>4525</v>
      </c>
      <c r="C3853" s="33" t="s">
        <v>702</v>
      </c>
      <c r="D3853" s="33" t="s">
        <v>77</v>
      </c>
      <c r="E3853" s="28">
        <v>45831.632152777776</v>
      </c>
      <c r="F3853" s="33" t="s">
        <v>701</v>
      </c>
      <c r="G3853" s="28">
        <v>45831.632152777776</v>
      </c>
    </row>
    <row r="3854" spans="1:7" x14ac:dyDescent="0.25">
      <c r="A3854" s="33" t="s">
        <v>12866</v>
      </c>
      <c r="B3854" s="33" t="s">
        <v>4523</v>
      </c>
      <c r="C3854" s="33" t="s">
        <v>702</v>
      </c>
      <c r="D3854" s="33" t="s">
        <v>77</v>
      </c>
      <c r="E3854" s="28">
        <v>45831.632233796299</v>
      </c>
      <c r="F3854" s="33" t="s">
        <v>701</v>
      </c>
      <c r="G3854" s="28">
        <v>45831.632233796299</v>
      </c>
    </row>
    <row r="3855" spans="1:7" x14ac:dyDescent="0.25">
      <c r="A3855" s="33" t="s">
        <v>12867</v>
      </c>
      <c r="B3855" s="33" t="s">
        <v>3262</v>
      </c>
      <c r="C3855" s="33" t="s">
        <v>702</v>
      </c>
      <c r="D3855" s="33" t="s">
        <v>77</v>
      </c>
      <c r="E3855" s="28">
        <v>45831.632280092592</v>
      </c>
      <c r="F3855" s="33" t="s">
        <v>701</v>
      </c>
      <c r="G3855" s="28">
        <v>45831.632280092592</v>
      </c>
    </row>
    <row r="3856" spans="1:7" x14ac:dyDescent="0.25">
      <c r="A3856" s="33" t="s">
        <v>12868</v>
      </c>
      <c r="B3856" s="33" t="s">
        <v>9323</v>
      </c>
      <c r="C3856" s="33" t="s">
        <v>707</v>
      </c>
      <c r="D3856" s="33" t="s">
        <v>720</v>
      </c>
      <c r="E3856" s="28">
        <v>45831.632476851853</v>
      </c>
      <c r="F3856" s="33" t="s">
        <v>706</v>
      </c>
      <c r="G3856" s="28">
        <v>45831.632476851853</v>
      </c>
    </row>
    <row r="3857" spans="1:7" x14ac:dyDescent="0.25">
      <c r="A3857" s="33" t="s">
        <v>12869</v>
      </c>
      <c r="B3857" s="33" t="s">
        <v>9322</v>
      </c>
      <c r="C3857" s="33" t="s">
        <v>707</v>
      </c>
      <c r="D3857" s="33" t="s">
        <v>720</v>
      </c>
      <c r="E3857" s="28">
        <v>45831.632523148146</v>
      </c>
      <c r="F3857" s="33" t="s">
        <v>706</v>
      </c>
      <c r="G3857" s="28">
        <v>45831.632523148146</v>
      </c>
    </row>
    <row r="3858" spans="1:7" x14ac:dyDescent="0.25">
      <c r="A3858" s="33" t="s">
        <v>12870</v>
      </c>
      <c r="B3858" s="33" t="s">
        <v>3209</v>
      </c>
      <c r="C3858" s="33" t="s">
        <v>709</v>
      </c>
      <c r="D3858" s="33" t="s">
        <v>77</v>
      </c>
      <c r="E3858" s="28">
        <v>45831.627546296295</v>
      </c>
      <c r="F3858" s="33" t="s">
        <v>701</v>
      </c>
      <c r="G3858" s="28">
        <v>45831.627546296295</v>
      </c>
    </row>
    <row r="3859" spans="1:7" x14ac:dyDescent="0.25">
      <c r="A3859" s="33" t="s">
        <v>12871</v>
      </c>
      <c r="B3859" s="33" t="s">
        <v>5572</v>
      </c>
      <c r="C3859" s="33" t="s">
        <v>709</v>
      </c>
      <c r="D3859" s="33" t="s">
        <v>77</v>
      </c>
      <c r="E3859" s="28">
        <v>45831.628310185188</v>
      </c>
      <c r="F3859" s="33" t="s">
        <v>701</v>
      </c>
      <c r="G3859" s="28">
        <v>45831.628310185188</v>
      </c>
    </row>
    <row r="3860" spans="1:7" x14ac:dyDescent="0.25">
      <c r="A3860" s="33" t="s">
        <v>12872</v>
      </c>
      <c r="B3860" s="33" t="s">
        <v>4923</v>
      </c>
      <c r="C3860" s="33" t="s">
        <v>709</v>
      </c>
      <c r="D3860" s="33" t="s">
        <v>77</v>
      </c>
      <c r="E3860" s="28">
        <v>45831.628530092596</v>
      </c>
      <c r="F3860" s="33" t="s">
        <v>701</v>
      </c>
      <c r="G3860" s="28">
        <v>45831.628530092596</v>
      </c>
    </row>
    <row r="3861" spans="1:7" x14ac:dyDescent="0.25">
      <c r="A3861" s="33" t="s">
        <v>12873</v>
      </c>
      <c r="B3861" s="33" t="s">
        <v>4928</v>
      </c>
      <c r="C3861" s="33" t="s">
        <v>709</v>
      </c>
      <c r="D3861" s="33" t="s">
        <v>77</v>
      </c>
      <c r="E3861" s="28">
        <v>45831.628634259258</v>
      </c>
      <c r="F3861" s="33" t="s">
        <v>701</v>
      </c>
      <c r="G3861" s="28">
        <v>45831.628634259258</v>
      </c>
    </row>
    <row r="3862" spans="1:7" x14ac:dyDescent="0.25">
      <c r="A3862" s="33" t="s">
        <v>12874</v>
      </c>
      <c r="B3862" s="33" t="s">
        <v>4932</v>
      </c>
      <c r="C3862" s="33" t="s">
        <v>709</v>
      </c>
      <c r="D3862" s="33" t="s">
        <v>77</v>
      </c>
      <c r="E3862" s="28">
        <v>45831.628761574073</v>
      </c>
      <c r="F3862" s="33" t="s">
        <v>701</v>
      </c>
      <c r="G3862" s="28">
        <v>45831.628761574073</v>
      </c>
    </row>
    <row r="3863" spans="1:7" x14ac:dyDescent="0.25">
      <c r="A3863" s="33" t="s">
        <v>12875</v>
      </c>
      <c r="B3863" s="33" t="s">
        <v>4938</v>
      </c>
      <c r="C3863" s="33" t="s">
        <v>709</v>
      </c>
      <c r="D3863" s="33" t="s">
        <v>77</v>
      </c>
      <c r="E3863" s="28">
        <v>45831.628854166665</v>
      </c>
      <c r="F3863" s="33" t="s">
        <v>701</v>
      </c>
      <c r="G3863" s="28">
        <v>45831.628854166665</v>
      </c>
    </row>
    <row r="3864" spans="1:7" x14ac:dyDescent="0.25">
      <c r="A3864" s="33" t="s">
        <v>12876</v>
      </c>
      <c r="B3864" s="33" t="s">
        <v>5478</v>
      </c>
      <c r="C3864" s="33" t="s">
        <v>709</v>
      </c>
      <c r="D3864" s="33" t="s">
        <v>77</v>
      </c>
      <c r="E3864" s="28">
        <v>45831.632048611114</v>
      </c>
      <c r="F3864" s="33" t="s">
        <v>701</v>
      </c>
      <c r="G3864" s="28">
        <v>45831.632048611114</v>
      </c>
    </row>
    <row r="3865" spans="1:7" x14ac:dyDescent="0.25">
      <c r="A3865" s="33" t="s">
        <v>12877</v>
      </c>
      <c r="B3865" s="33" t="s">
        <v>5480</v>
      </c>
      <c r="C3865" s="33" t="s">
        <v>709</v>
      </c>
      <c r="D3865" s="33" t="s">
        <v>77</v>
      </c>
      <c r="E3865" s="28">
        <v>45831.63208333333</v>
      </c>
      <c r="F3865" s="33" t="s">
        <v>701</v>
      </c>
      <c r="G3865" s="28">
        <v>45831.63208333333</v>
      </c>
    </row>
    <row r="3866" spans="1:7" x14ac:dyDescent="0.25">
      <c r="A3866" s="33" t="s">
        <v>12878</v>
      </c>
      <c r="B3866" s="33" t="s">
        <v>5484</v>
      </c>
      <c r="C3866" s="33" t="s">
        <v>709</v>
      </c>
      <c r="D3866" s="33" t="s">
        <v>77</v>
      </c>
      <c r="E3866" s="28">
        <v>45831.632164351853</v>
      </c>
      <c r="F3866" s="33" t="s">
        <v>701</v>
      </c>
      <c r="G3866" s="28">
        <v>45831.632164351853</v>
      </c>
    </row>
    <row r="3867" spans="1:7" x14ac:dyDescent="0.25">
      <c r="A3867" s="33" t="s">
        <v>12879</v>
      </c>
      <c r="B3867" s="33" t="s">
        <v>5486</v>
      </c>
      <c r="C3867" s="33" t="s">
        <v>709</v>
      </c>
      <c r="D3867" s="33" t="s">
        <v>77</v>
      </c>
      <c r="E3867" s="28">
        <v>45831.632222222222</v>
      </c>
      <c r="F3867" s="33" t="s">
        <v>701</v>
      </c>
      <c r="G3867" s="28">
        <v>45831.632222222222</v>
      </c>
    </row>
    <row r="3868" spans="1:7" x14ac:dyDescent="0.25">
      <c r="A3868" s="33" t="s">
        <v>12880</v>
      </c>
      <c r="B3868" s="33" t="s">
        <v>5488</v>
      </c>
      <c r="C3868" s="33" t="s">
        <v>709</v>
      </c>
      <c r="D3868" s="33" t="s">
        <v>77</v>
      </c>
      <c r="E3868" s="28">
        <v>45831.632268518515</v>
      </c>
      <c r="F3868" s="33" t="s">
        <v>701</v>
      </c>
      <c r="G3868" s="28">
        <v>45831.632268518515</v>
      </c>
    </row>
    <row r="3869" spans="1:7" x14ac:dyDescent="0.25">
      <c r="A3869" s="33" t="s">
        <v>12881</v>
      </c>
      <c r="B3869" s="33" t="s">
        <v>2217</v>
      </c>
      <c r="C3869" s="33" t="s">
        <v>709</v>
      </c>
      <c r="D3869" s="33" t="s">
        <v>77</v>
      </c>
      <c r="E3869" s="28">
        <v>45831.632395833331</v>
      </c>
      <c r="F3869" s="33" t="s">
        <v>701</v>
      </c>
      <c r="G3869" s="28">
        <v>45831.632395833331</v>
      </c>
    </row>
    <row r="3870" spans="1:7" x14ac:dyDescent="0.25">
      <c r="A3870" s="33" t="s">
        <v>12882</v>
      </c>
      <c r="B3870" s="33" t="s">
        <v>2171</v>
      </c>
      <c r="C3870" s="33" t="s">
        <v>709</v>
      </c>
      <c r="D3870" s="33" t="s">
        <v>77</v>
      </c>
      <c r="E3870" s="28">
        <v>45831.632650462961</v>
      </c>
      <c r="F3870" s="33" t="s">
        <v>701</v>
      </c>
      <c r="G3870" s="28">
        <v>45831.632650462961</v>
      </c>
    </row>
    <row r="3871" spans="1:7" x14ac:dyDescent="0.25">
      <c r="A3871" s="33" t="s">
        <v>12883</v>
      </c>
      <c r="B3871" s="33" t="s">
        <v>9502</v>
      </c>
      <c r="C3871" s="33" t="s">
        <v>704</v>
      </c>
      <c r="D3871" s="33" t="s">
        <v>705</v>
      </c>
      <c r="E3871" s="28">
        <v>45831.637662037036</v>
      </c>
      <c r="F3871" s="33" t="s">
        <v>706</v>
      </c>
      <c r="G3871" s="28">
        <v>45831.637662037036</v>
      </c>
    </row>
    <row r="3872" spans="1:7" x14ac:dyDescent="0.25">
      <c r="A3872" s="33" t="s">
        <v>12884</v>
      </c>
      <c r="B3872" s="33" t="s">
        <v>9503</v>
      </c>
      <c r="C3872" s="33" t="s">
        <v>704</v>
      </c>
      <c r="D3872" s="33" t="s">
        <v>705</v>
      </c>
      <c r="E3872" s="28">
        <v>45831.637696759259</v>
      </c>
      <c r="F3872" s="33" t="s">
        <v>706</v>
      </c>
      <c r="G3872" s="28">
        <v>45831.637696759259</v>
      </c>
    </row>
    <row r="3873" spans="1:7" x14ac:dyDescent="0.25">
      <c r="A3873" s="33" t="s">
        <v>12885</v>
      </c>
      <c r="B3873" s="33" t="s">
        <v>9504</v>
      </c>
      <c r="C3873" s="33" t="s">
        <v>704</v>
      </c>
      <c r="D3873" s="33" t="s">
        <v>705</v>
      </c>
      <c r="E3873" s="28">
        <v>45831.637743055559</v>
      </c>
      <c r="F3873" s="33" t="s">
        <v>706</v>
      </c>
      <c r="G3873" s="28">
        <v>45831.637743055559</v>
      </c>
    </row>
    <row r="3874" spans="1:7" x14ac:dyDescent="0.25">
      <c r="A3874" s="33" t="s">
        <v>12886</v>
      </c>
      <c r="B3874" s="33" t="s">
        <v>9505</v>
      </c>
      <c r="C3874" s="33" t="s">
        <v>704</v>
      </c>
      <c r="D3874" s="33" t="s">
        <v>705</v>
      </c>
      <c r="E3874" s="28">
        <v>45831.637789351851</v>
      </c>
      <c r="F3874" s="33" t="s">
        <v>706</v>
      </c>
      <c r="G3874" s="28">
        <v>45831.637789351851</v>
      </c>
    </row>
    <row r="3875" spans="1:7" x14ac:dyDescent="0.25">
      <c r="A3875" s="33" t="s">
        <v>12887</v>
      </c>
      <c r="B3875" s="33" t="s">
        <v>9506</v>
      </c>
      <c r="C3875" s="33" t="s">
        <v>704</v>
      </c>
      <c r="D3875" s="33" t="s">
        <v>705</v>
      </c>
      <c r="E3875" s="28">
        <v>45831.638078703705</v>
      </c>
      <c r="F3875" s="33" t="s">
        <v>706</v>
      </c>
      <c r="G3875" s="28">
        <v>45831.638078703705</v>
      </c>
    </row>
    <row r="3876" spans="1:7" x14ac:dyDescent="0.25">
      <c r="A3876" s="33" t="s">
        <v>12888</v>
      </c>
      <c r="B3876" s="33" t="s">
        <v>9507</v>
      </c>
      <c r="C3876" s="33" t="s">
        <v>704</v>
      </c>
      <c r="D3876" s="33" t="s">
        <v>705</v>
      </c>
      <c r="E3876" s="28">
        <v>45831.638229166667</v>
      </c>
      <c r="F3876" s="33" t="s">
        <v>706</v>
      </c>
      <c r="G3876" s="28">
        <v>45831.638229166667</v>
      </c>
    </row>
    <row r="3877" spans="1:7" x14ac:dyDescent="0.25">
      <c r="A3877" s="33" t="s">
        <v>12889</v>
      </c>
      <c r="B3877" s="33" t="s">
        <v>9508</v>
      </c>
      <c r="C3877" s="33" t="s">
        <v>704</v>
      </c>
      <c r="D3877" s="33" t="s">
        <v>705</v>
      </c>
      <c r="E3877" s="28">
        <v>45831.638298611113</v>
      </c>
      <c r="F3877" s="33" t="s">
        <v>706</v>
      </c>
      <c r="G3877" s="28">
        <v>45831.638298611113</v>
      </c>
    </row>
    <row r="3878" spans="1:7" x14ac:dyDescent="0.25">
      <c r="A3878" s="33" t="s">
        <v>12890</v>
      </c>
      <c r="B3878" s="33" t="s">
        <v>9509</v>
      </c>
      <c r="C3878" s="33" t="s">
        <v>704</v>
      </c>
      <c r="D3878" s="33" t="s">
        <v>705</v>
      </c>
      <c r="E3878" s="28">
        <v>45831.638356481482</v>
      </c>
      <c r="F3878" s="33" t="s">
        <v>706</v>
      </c>
      <c r="G3878" s="28">
        <v>45831.638356481482</v>
      </c>
    </row>
    <row r="3879" spans="1:7" x14ac:dyDescent="0.25">
      <c r="A3879" s="33" t="s">
        <v>12891</v>
      </c>
      <c r="B3879" s="33" t="s">
        <v>9510</v>
      </c>
      <c r="C3879" s="33" t="s">
        <v>704</v>
      </c>
      <c r="D3879" s="33" t="s">
        <v>705</v>
      </c>
      <c r="E3879" s="28">
        <v>45831.638414351852</v>
      </c>
      <c r="F3879" s="33" t="s">
        <v>706</v>
      </c>
      <c r="G3879" s="28">
        <v>45831.638414351852</v>
      </c>
    </row>
    <row r="3880" spans="1:7" x14ac:dyDescent="0.25">
      <c r="A3880" s="33" t="s">
        <v>12892</v>
      </c>
      <c r="B3880" s="33" t="s">
        <v>9441</v>
      </c>
      <c r="C3880" s="33" t="s">
        <v>699</v>
      </c>
      <c r="D3880" s="33" t="s">
        <v>715</v>
      </c>
      <c r="E3880" s="28">
        <v>45831.638738425929</v>
      </c>
      <c r="F3880" s="33" t="s">
        <v>706</v>
      </c>
      <c r="G3880" s="28">
        <v>45831.638738425929</v>
      </c>
    </row>
    <row r="3881" spans="1:7" x14ac:dyDescent="0.25">
      <c r="A3881" s="33" t="s">
        <v>12893</v>
      </c>
      <c r="B3881" s="33" t="s">
        <v>3256</v>
      </c>
      <c r="C3881" s="33" t="s">
        <v>702</v>
      </c>
      <c r="D3881" s="33" t="s">
        <v>77</v>
      </c>
      <c r="E3881" s="28">
        <v>45831.639155092591</v>
      </c>
      <c r="F3881" s="33" t="s">
        <v>701</v>
      </c>
      <c r="G3881" s="28">
        <v>45831.639155092591</v>
      </c>
    </row>
    <row r="3882" spans="1:7" x14ac:dyDescent="0.25">
      <c r="A3882" s="33" t="s">
        <v>12894</v>
      </c>
      <c r="B3882" s="33" t="s">
        <v>9433</v>
      </c>
      <c r="C3882" s="33" t="s">
        <v>694</v>
      </c>
      <c r="D3882" s="33" t="s">
        <v>695</v>
      </c>
      <c r="E3882" s="28">
        <v>45831.639155092591</v>
      </c>
      <c r="F3882" s="33" t="s">
        <v>706</v>
      </c>
      <c r="G3882" s="28">
        <v>45831.639155092591</v>
      </c>
    </row>
    <row r="3883" spans="1:7" x14ac:dyDescent="0.25">
      <c r="A3883" s="33" t="s">
        <v>12895</v>
      </c>
      <c r="B3883" s="33" t="s">
        <v>9434</v>
      </c>
      <c r="C3883" s="33" t="s">
        <v>694</v>
      </c>
      <c r="D3883" s="33" t="s">
        <v>695</v>
      </c>
      <c r="E3883" s="28">
        <v>45831.639189814814</v>
      </c>
      <c r="F3883" s="33" t="s">
        <v>706</v>
      </c>
      <c r="G3883" s="28">
        <v>45831.639189814814</v>
      </c>
    </row>
    <row r="3884" spans="1:7" x14ac:dyDescent="0.25">
      <c r="A3884" s="33" t="s">
        <v>12896</v>
      </c>
      <c r="B3884" s="33" t="s">
        <v>9456</v>
      </c>
      <c r="C3884" s="33" t="s">
        <v>694</v>
      </c>
      <c r="D3884" s="33" t="s">
        <v>695</v>
      </c>
      <c r="E3884" s="28">
        <v>45831.639247685183</v>
      </c>
      <c r="F3884" s="33" t="s">
        <v>706</v>
      </c>
      <c r="G3884" s="28">
        <v>45831.639247685183</v>
      </c>
    </row>
    <row r="3885" spans="1:7" x14ac:dyDescent="0.25">
      <c r="A3885" s="33" t="s">
        <v>12897</v>
      </c>
      <c r="B3885" s="33" t="s">
        <v>9453</v>
      </c>
      <c r="C3885" s="33" t="s">
        <v>694</v>
      </c>
      <c r="D3885" s="33" t="s">
        <v>695</v>
      </c>
      <c r="E3885" s="28">
        <v>45831.639270833337</v>
      </c>
      <c r="F3885" s="33" t="s">
        <v>706</v>
      </c>
      <c r="G3885" s="28">
        <v>45831.639270833337</v>
      </c>
    </row>
    <row r="3886" spans="1:7" x14ac:dyDescent="0.25">
      <c r="A3886" s="33" t="s">
        <v>12898</v>
      </c>
      <c r="B3886" s="33" t="s">
        <v>9510</v>
      </c>
      <c r="C3886" s="33" t="s">
        <v>707</v>
      </c>
      <c r="D3886" s="33" t="s">
        <v>705</v>
      </c>
      <c r="E3886" s="28">
        <v>45831.639016203706</v>
      </c>
      <c r="F3886" s="33" t="s">
        <v>706</v>
      </c>
      <c r="G3886" s="28">
        <v>45831.639016203706</v>
      </c>
    </row>
    <row r="3887" spans="1:7" x14ac:dyDescent="0.25">
      <c r="A3887" s="33" t="s">
        <v>12899</v>
      </c>
      <c r="B3887" s="33" t="s">
        <v>9509</v>
      </c>
      <c r="C3887" s="33" t="s">
        <v>707</v>
      </c>
      <c r="D3887" s="33" t="s">
        <v>705</v>
      </c>
      <c r="E3887" s="28">
        <v>45831.639085648145</v>
      </c>
      <c r="F3887" s="33" t="s">
        <v>706</v>
      </c>
      <c r="G3887" s="28">
        <v>45831.639085648145</v>
      </c>
    </row>
    <row r="3888" spans="1:7" x14ac:dyDescent="0.25">
      <c r="A3888" s="33" t="s">
        <v>12900</v>
      </c>
      <c r="B3888" s="33" t="s">
        <v>9508</v>
      </c>
      <c r="C3888" s="33" t="s">
        <v>707</v>
      </c>
      <c r="D3888" s="33" t="s">
        <v>705</v>
      </c>
      <c r="E3888" s="28">
        <v>45831.639178240737</v>
      </c>
      <c r="F3888" s="33" t="s">
        <v>706</v>
      </c>
      <c r="G3888" s="28">
        <v>45831.639178240737</v>
      </c>
    </row>
    <row r="3889" spans="1:7" x14ac:dyDescent="0.25">
      <c r="A3889" s="33" t="s">
        <v>12901</v>
      </c>
      <c r="B3889" s="33" t="s">
        <v>9507</v>
      </c>
      <c r="C3889" s="33" t="s">
        <v>707</v>
      </c>
      <c r="D3889" s="33" t="s">
        <v>705</v>
      </c>
      <c r="E3889" s="28">
        <v>45831.639247685183</v>
      </c>
      <c r="F3889" s="33" t="s">
        <v>706</v>
      </c>
      <c r="G3889" s="28">
        <v>45831.639247685183</v>
      </c>
    </row>
    <row r="3890" spans="1:7" x14ac:dyDescent="0.25">
      <c r="A3890" s="33" t="s">
        <v>12902</v>
      </c>
      <c r="B3890" s="33" t="s">
        <v>9506</v>
      </c>
      <c r="C3890" s="33" t="s">
        <v>707</v>
      </c>
      <c r="D3890" s="33" t="s">
        <v>705</v>
      </c>
      <c r="E3890" s="28">
        <v>45831.639340277776</v>
      </c>
      <c r="F3890" s="33" t="s">
        <v>706</v>
      </c>
      <c r="G3890" s="28">
        <v>45831.639340277776</v>
      </c>
    </row>
    <row r="3891" spans="1:7" x14ac:dyDescent="0.25">
      <c r="A3891" s="33" t="s">
        <v>12903</v>
      </c>
      <c r="B3891" s="33" t="s">
        <v>9502</v>
      </c>
      <c r="C3891" s="33" t="s">
        <v>707</v>
      </c>
      <c r="D3891" s="33" t="s">
        <v>705</v>
      </c>
      <c r="E3891" s="28">
        <v>45831.639398148145</v>
      </c>
      <c r="F3891" s="33" t="s">
        <v>706</v>
      </c>
      <c r="G3891" s="28">
        <v>45831.639398148145</v>
      </c>
    </row>
    <row r="3892" spans="1:7" x14ac:dyDescent="0.25">
      <c r="A3892" s="33" t="s">
        <v>12904</v>
      </c>
      <c r="B3892" s="33" t="s">
        <v>9503</v>
      </c>
      <c r="C3892" s="33" t="s">
        <v>707</v>
      </c>
      <c r="D3892" s="33" t="s">
        <v>705</v>
      </c>
      <c r="E3892" s="28">
        <v>45831.639537037037</v>
      </c>
      <c r="F3892" s="33" t="s">
        <v>706</v>
      </c>
      <c r="G3892" s="28">
        <v>45831.639537037037</v>
      </c>
    </row>
    <row r="3893" spans="1:7" x14ac:dyDescent="0.25">
      <c r="A3893" s="33" t="s">
        <v>12905</v>
      </c>
      <c r="B3893" s="33" t="s">
        <v>9504</v>
      </c>
      <c r="C3893" s="33" t="s">
        <v>707</v>
      </c>
      <c r="D3893" s="33" t="s">
        <v>705</v>
      </c>
      <c r="E3893" s="28">
        <v>45831.63962962963</v>
      </c>
      <c r="F3893" s="33" t="s">
        <v>706</v>
      </c>
      <c r="G3893" s="28">
        <v>45831.63962962963</v>
      </c>
    </row>
    <row r="3894" spans="1:7" x14ac:dyDescent="0.25">
      <c r="A3894" s="33" t="s">
        <v>12906</v>
      </c>
      <c r="B3894" s="33" t="s">
        <v>9505</v>
      </c>
      <c r="C3894" s="33" t="s">
        <v>707</v>
      </c>
      <c r="D3894" s="33" t="s">
        <v>705</v>
      </c>
      <c r="E3894" s="28">
        <v>45831.639745370368</v>
      </c>
      <c r="F3894" s="33" t="s">
        <v>706</v>
      </c>
      <c r="G3894" s="28">
        <v>45831.639745370368</v>
      </c>
    </row>
    <row r="3895" spans="1:7" x14ac:dyDescent="0.25">
      <c r="A3895" s="33" t="s">
        <v>12911</v>
      </c>
      <c r="B3895" s="33" t="s">
        <v>2747</v>
      </c>
      <c r="C3895" s="33" t="s">
        <v>702</v>
      </c>
      <c r="D3895" s="33" t="s">
        <v>77</v>
      </c>
      <c r="E3895" s="28">
        <v>45831.646226851852</v>
      </c>
      <c r="F3895" s="33" t="s">
        <v>701</v>
      </c>
      <c r="G3895" s="28">
        <v>45831.646226851852</v>
      </c>
    </row>
    <row r="3896" spans="1:7" x14ac:dyDescent="0.25">
      <c r="A3896" s="33" t="s">
        <v>12912</v>
      </c>
      <c r="B3896" s="33" t="s">
        <v>2749</v>
      </c>
      <c r="C3896" s="33" t="s">
        <v>702</v>
      </c>
      <c r="D3896" s="33" t="s">
        <v>77</v>
      </c>
      <c r="E3896" s="28">
        <v>45831.646273148152</v>
      </c>
      <c r="F3896" s="33" t="s">
        <v>701</v>
      </c>
      <c r="G3896" s="28">
        <v>45831.646273148152</v>
      </c>
    </row>
    <row r="3897" spans="1:7" x14ac:dyDescent="0.25">
      <c r="A3897" s="33" t="s">
        <v>12913</v>
      </c>
      <c r="B3897" s="33" t="s">
        <v>2733</v>
      </c>
      <c r="C3897" s="33" t="s">
        <v>702</v>
      </c>
      <c r="D3897" s="33" t="s">
        <v>77</v>
      </c>
      <c r="E3897" s="28">
        <v>45831.646423611113</v>
      </c>
      <c r="F3897" s="33" t="s">
        <v>701</v>
      </c>
      <c r="G3897" s="28">
        <v>45831.646423611113</v>
      </c>
    </row>
    <row r="3898" spans="1:7" x14ac:dyDescent="0.25">
      <c r="A3898" s="33" t="s">
        <v>12914</v>
      </c>
      <c r="B3898" s="33" t="s">
        <v>2741</v>
      </c>
      <c r="C3898" s="33" t="s">
        <v>702</v>
      </c>
      <c r="D3898" s="33" t="s">
        <v>77</v>
      </c>
      <c r="E3898" s="28">
        <v>45831.646469907406</v>
      </c>
      <c r="F3898" s="33" t="s">
        <v>701</v>
      </c>
      <c r="G3898" s="28">
        <v>45831.646469907406</v>
      </c>
    </row>
    <row r="3899" spans="1:7" x14ac:dyDescent="0.25">
      <c r="A3899" s="33" t="s">
        <v>12915</v>
      </c>
      <c r="B3899" s="33" t="s">
        <v>9153</v>
      </c>
      <c r="C3899" s="33" t="s">
        <v>699</v>
      </c>
      <c r="D3899" s="33" t="s">
        <v>711</v>
      </c>
      <c r="E3899" s="28">
        <v>45831.646585648145</v>
      </c>
      <c r="F3899" s="33" t="s">
        <v>706</v>
      </c>
      <c r="G3899" s="28">
        <v>45831.646585648145</v>
      </c>
    </row>
    <row r="3900" spans="1:7" x14ac:dyDescent="0.25">
      <c r="A3900" s="33" t="s">
        <v>12916</v>
      </c>
      <c r="B3900" s="33" t="s">
        <v>9431</v>
      </c>
      <c r="C3900" s="33" t="s">
        <v>694</v>
      </c>
      <c r="D3900" s="33" t="s">
        <v>695</v>
      </c>
      <c r="E3900" s="28">
        <v>45831.649328703701</v>
      </c>
      <c r="F3900" s="33" t="s">
        <v>706</v>
      </c>
      <c r="G3900" s="28">
        <v>45831.649328703701</v>
      </c>
    </row>
    <row r="3901" spans="1:7" x14ac:dyDescent="0.25">
      <c r="A3901" s="33" t="s">
        <v>12917</v>
      </c>
      <c r="B3901" s="33" t="s">
        <v>6202</v>
      </c>
      <c r="C3901" s="33" t="s">
        <v>702</v>
      </c>
      <c r="D3901" s="33" t="s">
        <v>77</v>
      </c>
      <c r="E3901" s="28">
        <v>45831.650821759256</v>
      </c>
      <c r="F3901" s="33" t="s">
        <v>701</v>
      </c>
      <c r="G3901" s="28">
        <v>45831.650821759256</v>
      </c>
    </row>
    <row r="3902" spans="1:7" x14ac:dyDescent="0.25">
      <c r="A3902" s="33" t="s">
        <v>12918</v>
      </c>
      <c r="B3902" s="33" t="s">
        <v>6204</v>
      </c>
      <c r="C3902" s="33" t="s">
        <v>702</v>
      </c>
      <c r="D3902" s="33" t="s">
        <v>77</v>
      </c>
      <c r="E3902" s="28">
        <v>45831.650868055556</v>
      </c>
      <c r="F3902" s="33" t="s">
        <v>701</v>
      </c>
      <c r="G3902" s="28">
        <v>45831.650868055556</v>
      </c>
    </row>
    <row r="3903" spans="1:7" x14ac:dyDescent="0.25">
      <c r="A3903" s="33" t="s">
        <v>12919</v>
      </c>
      <c r="B3903" s="33" t="s">
        <v>2762</v>
      </c>
      <c r="C3903" s="33" t="s">
        <v>709</v>
      </c>
      <c r="D3903" s="33" t="s">
        <v>77</v>
      </c>
      <c r="E3903" s="28">
        <v>45831.651539351849</v>
      </c>
      <c r="F3903" s="33" t="s">
        <v>701</v>
      </c>
      <c r="G3903" s="28">
        <v>45831.651539351849</v>
      </c>
    </row>
    <row r="3904" spans="1:7" x14ac:dyDescent="0.25">
      <c r="A3904" s="33" t="s">
        <v>12920</v>
      </c>
      <c r="B3904" s="33" t="s">
        <v>9108</v>
      </c>
      <c r="C3904" s="33" t="s">
        <v>707</v>
      </c>
      <c r="D3904" s="33" t="s">
        <v>713</v>
      </c>
      <c r="E3904" s="28">
        <v>45831.653032407405</v>
      </c>
      <c r="F3904" s="33" t="s">
        <v>706</v>
      </c>
      <c r="G3904" s="28">
        <v>45831.653032407405</v>
      </c>
    </row>
    <row r="3905" spans="1:7" x14ac:dyDescent="0.25">
      <c r="A3905" s="33" t="s">
        <v>12921</v>
      </c>
      <c r="B3905" s="33" t="s">
        <v>9072</v>
      </c>
      <c r="C3905" s="33" t="s">
        <v>707</v>
      </c>
      <c r="D3905" s="33" t="s">
        <v>713</v>
      </c>
      <c r="E3905" s="28">
        <v>45831.653090277781</v>
      </c>
      <c r="F3905" s="33" t="s">
        <v>706</v>
      </c>
      <c r="G3905" s="28">
        <v>45831.653090277781</v>
      </c>
    </row>
    <row r="3906" spans="1:7" x14ac:dyDescent="0.25">
      <c r="A3906" s="33" t="s">
        <v>12922</v>
      </c>
      <c r="B3906" s="33" t="s">
        <v>2161</v>
      </c>
      <c r="C3906" s="33" t="s">
        <v>709</v>
      </c>
      <c r="D3906" s="33" t="s">
        <v>77</v>
      </c>
      <c r="E3906" s="28">
        <v>45831.652638888889</v>
      </c>
      <c r="F3906" s="33" t="s">
        <v>701</v>
      </c>
      <c r="G3906" s="28">
        <v>45831.652638888889</v>
      </c>
    </row>
    <row r="3907" spans="1:7" x14ac:dyDescent="0.25">
      <c r="A3907" s="33" t="s">
        <v>12923</v>
      </c>
      <c r="B3907" s="33" t="s">
        <v>2164</v>
      </c>
      <c r="C3907" s="33" t="s">
        <v>709</v>
      </c>
      <c r="D3907" s="33" t="s">
        <v>77</v>
      </c>
      <c r="E3907" s="28">
        <v>45831.652824074074</v>
      </c>
      <c r="F3907" s="33" t="s">
        <v>701</v>
      </c>
      <c r="G3907" s="28">
        <v>45831.652824074074</v>
      </c>
    </row>
    <row r="3908" spans="1:7" x14ac:dyDescent="0.25">
      <c r="A3908" s="33" t="s">
        <v>12924</v>
      </c>
      <c r="B3908" s="33" t="s">
        <v>2167</v>
      </c>
      <c r="C3908" s="33" t="s">
        <v>709</v>
      </c>
      <c r="D3908" s="33" t="s">
        <v>77</v>
      </c>
      <c r="E3908" s="28">
        <v>45831.653032407405</v>
      </c>
      <c r="F3908" s="33" t="s">
        <v>701</v>
      </c>
      <c r="G3908" s="28">
        <v>45831.653032407405</v>
      </c>
    </row>
    <row r="3909" spans="1:7" x14ac:dyDescent="0.25">
      <c r="A3909" s="33" t="s">
        <v>12925</v>
      </c>
      <c r="B3909" s="33" t="s">
        <v>2169</v>
      </c>
      <c r="C3909" s="33" t="s">
        <v>709</v>
      </c>
      <c r="D3909" s="33" t="s">
        <v>77</v>
      </c>
      <c r="E3909" s="28">
        <v>45831.653275462966</v>
      </c>
      <c r="F3909" s="33" t="s">
        <v>701</v>
      </c>
      <c r="G3909" s="28">
        <v>45831.653275462966</v>
      </c>
    </row>
    <row r="3910" spans="1:7" x14ac:dyDescent="0.25">
      <c r="A3910" s="33" t="s">
        <v>12926</v>
      </c>
      <c r="B3910" s="33" t="s">
        <v>1803</v>
      </c>
      <c r="C3910" s="33" t="s">
        <v>709</v>
      </c>
      <c r="D3910" s="33" t="s">
        <v>77</v>
      </c>
      <c r="E3910" s="28">
        <v>45831.653634259259</v>
      </c>
      <c r="F3910" s="33" t="s">
        <v>701</v>
      </c>
      <c r="G3910" s="28">
        <v>45831.653634259259</v>
      </c>
    </row>
    <row r="3911" spans="1:7" x14ac:dyDescent="0.25">
      <c r="A3911" s="33" t="s">
        <v>12927</v>
      </c>
      <c r="B3911" s="33" t="s">
        <v>9524</v>
      </c>
      <c r="C3911" s="33" t="s">
        <v>699</v>
      </c>
      <c r="D3911" s="33" t="s">
        <v>712</v>
      </c>
      <c r="E3911" s="28">
        <v>45831.655451388891</v>
      </c>
      <c r="F3911" s="33" t="s">
        <v>706</v>
      </c>
      <c r="G3911" s="28">
        <v>45831.655451388891</v>
      </c>
    </row>
    <row r="3912" spans="1:7" x14ac:dyDescent="0.25">
      <c r="A3912" s="33" t="s">
        <v>12928</v>
      </c>
      <c r="B3912" s="33" t="s">
        <v>5755</v>
      </c>
      <c r="C3912" s="33" t="s">
        <v>702</v>
      </c>
      <c r="D3912" s="33" t="s">
        <v>77</v>
      </c>
      <c r="E3912" s="28">
        <v>45831.663425925923</v>
      </c>
      <c r="F3912" s="33" t="s">
        <v>701</v>
      </c>
      <c r="G3912" s="28">
        <v>45831.663425925923</v>
      </c>
    </row>
    <row r="3913" spans="1:7" x14ac:dyDescent="0.25">
      <c r="A3913" s="33" t="s">
        <v>12929</v>
      </c>
      <c r="B3913" s="33" t="s">
        <v>4406</v>
      </c>
      <c r="C3913" s="33" t="s">
        <v>702</v>
      </c>
      <c r="D3913" s="33" t="s">
        <v>77</v>
      </c>
      <c r="E3913" s="28">
        <v>45831.663518518515</v>
      </c>
      <c r="F3913" s="33" t="s">
        <v>701</v>
      </c>
      <c r="G3913" s="28">
        <v>45831.663518518515</v>
      </c>
    </row>
    <row r="3914" spans="1:7" x14ac:dyDescent="0.25">
      <c r="A3914" s="33" t="s">
        <v>12930</v>
      </c>
      <c r="B3914" s="33" t="s">
        <v>4403</v>
      </c>
      <c r="C3914" s="33" t="s">
        <v>702</v>
      </c>
      <c r="D3914" s="33" t="s">
        <v>77</v>
      </c>
      <c r="E3914" s="28">
        <v>45831.663622685184</v>
      </c>
      <c r="F3914" s="33" t="s">
        <v>701</v>
      </c>
      <c r="G3914" s="28">
        <v>45831.663622685184</v>
      </c>
    </row>
    <row r="3915" spans="1:7" x14ac:dyDescent="0.25">
      <c r="A3915" s="33" t="s">
        <v>12931</v>
      </c>
      <c r="B3915" s="33" t="s">
        <v>3228</v>
      </c>
      <c r="C3915" s="33" t="s">
        <v>717</v>
      </c>
      <c r="D3915" s="33" t="s">
        <v>718</v>
      </c>
      <c r="E3915" s="28">
        <v>45831.663946759261</v>
      </c>
      <c r="F3915" s="33" t="s">
        <v>706</v>
      </c>
      <c r="G3915" s="28">
        <v>45831.663946759261</v>
      </c>
    </row>
    <row r="3916" spans="1:7" x14ac:dyDescent="0.25">
      <c r="A3916" s="33" t="s">
        <v>12932</v>
      </c>
      <c r="B3916" s="33" t="s">
        <v>3234</v>
      </c>
      <c r="C3916" s="33" t="s">
        <v>717</v>
      </c>
      <c r="D3916" s="33" t="s">
        <v>718</v>
      </c>
      <c r="E3916" s="28">
        <v>45831.664178240739</v>
      </c>
      <c r="F3916" s="33" t="s">
        <v>706</v>
      </c>
      <c r="G3916" s="28">
        <v>45831.664178240739</v>
      </c>
    </row>
    <row r="3917" spans="1:7" x14ac:dyDescent="0.25">
      <c r="A3917" s="33" t="s">
        <v>12933</v>
      </c>
      <c r="B3917" s="33" t="s">
        <v>3230</v>
      </c>
      <c r="C3917" s="33" t="s">
        <v>717</v>
      </c>
      <c r="D3917" s="33" t="s">
        <v>718</v>
      </c>
      <c r="E3917" s="28">
        <v>45831.664479166669</v>
      </c>
      <c r="F3917" s="33" t="s">
        <v>706</v>
      </c>
      <c r="G3917" s="28">
        <v>45831.664479166669</v>
      </c>
    </row>
    <row r="3918" spans="1:7" x14ac:dyDescent="0.25">
      <c r="A3918" s="33" t="s">
        <v>12934</v>
      </c>
      <c r="B3918" s="33" t="s">
        <v>2758</v>
      </c>
      <c r="C3918" s="33" t="s">
        <v>717</v>
      </c>
      <c r="D3918" s="33" t="s">
        <v>718</v>
      </c>
      <c r="E3918" s="28">
        <v>45831.664502314816</v>
      </c>
      <c r="F3918" s="33" t="s">
        <v>706</v>
      </c>
      <c r="G3918" s="28">
        <v>45831.664502314816</v>
      </c>
    </row>
    <row r="3919" spans="1:7" x14ac:dyDescent="0.25">
      <c r="A3919" s="33" t="s">
        <v>12935</v>
      </c>
      <c r="B3919" s="33" t="s">
        <v>2760</v>
      </c>
      <c r="C3919" s="33" t="s">
        <v>702</v>
      </c>
      <c r="D3919" s="33" t="s">
        <v>77</v>
      </c>
      <c r="E3919" s="28">
        <v>45831.667268518519</v>
      </c>
      <c r="F3919" s="33" t="s">
        <v>701</v>
      </c>
      <c r="G3919" s="28">
        <v>45831.667268518519</v>
      </c>
    </row>
    <row r="3920" spans="1:7" x14ac:dyDescent="0.25">
      <c r="A3920" s="33" t="s">
        <v>12936</v>
      </c>
      <c r="B3920" s="33" t="s">
        <v>5473</v>
      </c>
      <c r="C3920" s="33" t="s">
        <v>709</v>
      </c>
      <c r="D3920" s="33" t="s">
        <v>225</v>
      </c>
      <c r="E3920" s="28">
        <v>45831.667060185187</v>
      </c>
      <c r="F3920" s="33" t="s">
        <v>701</v>
      </c>
      <c r="G3920" s="28">
        <v>45831.667060185187</v>
      </c>
    </row>
    <row r="3921" spans="1:7" x14ac:dyDescent="0.25">
      <c r="A3921" s="33" t="s">
        <v>12937</v>
      </c>
      <c r="B3921" s="33" t="s">
        <v>8266</v>
      </c>
      <c r="C3921" s="33" t="s">
        <v>709</v>
      </c>
      <c r="D3921" s="33" t="s">
        <v>183</v>
      </c>
      <c r="E3921" s="28">
        <v>45831.670590277776</v>
      </c>
      <c r="F3921" s="33" t="s">
        <v>701</v>
      </c>
      <c r="G3921" s="28">
        <v>45831.670590277776</v>
      </c>
    </row>
    <row r="3922" spans="1:7" x14ac:dyDescent="0.25">
      <c r="A3922" s="33" t="s">
        <v>12938</v>
      </c>
      <c r="B3922" s="33" t="s">
        <v>9116</v>
      </c>
      <c r="C3922" s="33" t="s">
        <v>694</v>
      </c>
      <c r="D3922" s="33" t="s">
        <v>695</v>
      </c>
      <c r="E3922" s="28">
        <v>45831.671678240738</v>
      </c>
      <c r="F3922" s="33" t="s">
        <v>706</v>
      </c>
      <c r="G3922" s="28">
        <v>45831.671678240738</v>
      </c>
    </row>
    <row r="3923" spans="1:7" x14ac:dyDescent="0.25">
      <c r="A3923" s="33" t="s">
        <v>12939</v>
      </c>
      <c r="B3923" s="33" t="s">
        <v>9114</v>
      </c>
      <c r="C3923" s="33" t="s">
        <v>694</v>
      </c>
      <c r="D3923" s="33" t="s">
        <v>695</v>
      </c>
      <c r="E3923" s="28">
        <v>45831.671701388892</v>
      </c>
      <c r="F3923" s="33" t="s">
        <v>706</v>
      </c>
      <c r="G3923" s="28">
        <v>45831.671701388892</v>
      </c>
    </row>
    <row r="3924" spans="1:7" x14ac:dyDescent="0.25">
      <c r="A3924" s="33" t="s">
        <v>12940</v>
      </c>
      <c r="B3924" s="33" t="s">
        <v>9113</v>
      </c>
      <c r="C3924" s="33" t="s">
        <v>694</v>
      </c>
      <c r="D3924" s="33" t="s">
        <v>695</v>
      </c>
      <c r="E3924" s="28">
        <v>45831.671724537038</v>
      </c>
      <c r="F3924" s="33" t="s">
        <v>706</v>
      </c>
      <c r="G3924" s="28">
        <v>45831.671724537038</v>
      </c>
    </row>
    <row r="3925" spans="1:7" x14ac:dyDescent="0.25">
      <c r="A3925" s="33" t="s">
        <v>12941</v>
      </c>
      <c r="B3925" s="33" t="s">
        <v>4395</v>
      </c>
      <c r="C3925" s="33" t="s">
        <v>702</v>
      </c>
      <c r="D3925" s="33" t="s">
        <v>77</v>
      </c>
      <c r="E3925" s="28">
        <v>45831.672129629631</v>
      </c>
      <c r="F3925" s="33" t="s">
        <v>701</v>
      </c>
      <c r="G3925" s="28">
        <v>45831.672129629631</v>
      </c>
    </row>
    <row r="3926" spans="1:7" x14ac:dyDescent="0.25">
      <c r="A3926" s="33" t="s">
        <v>12942</v>
      </c>
      <c r="B3926" s="33" t="s">
        <v>3228</v>
      </c>
      <c r="C3926" s="33" t="s">
        <v>702</v>
      </c>
      <c r="D3926" s="33" t="s">
        <v>77</v>
      </c>
      <c r="E3926" s="28">
        <v>45831.674016203702</v>
      </c>
      <c r="F3926" s="33" t="s">
        <v>701</v>
      </c>
      <c r="G3926" s="28">
        <v>45831.674016203702</v>
      </c>
    </row>
    <row r="3927" spans="1:7" x14ac:dyDescent="0.25">
      <c r="A3927" s="33" t="s">
        <v>12943</v>
      </c>
      <c r="B3927" s="33" t="s">
        <v>4477</v>
      </c>
      <c r="C3927" s="33" t="s">
        <v>702</v>
      </c>
      <c r="D3927" s="33" t="s">
        <v>77</v>
      </c>
      <c r="E3927" s="28">
        <v>45831.677083333336</v>
      </c>
      <c r="F3927" s="33" t="s">
        <v>701</v>
      </c>
      <c r="G3927" s="28">
        <v>45831.677083333336</v>
      </c>
    </row>
    <row r="3928" spans="1:7" x14ac:dyDescent="0.25">
      <c r="A3928" s="33" t="s">
        <v>12944</v>
      </c>
      <c r="B3928" s="33" t="s">
        <v>4428</v>
      </c>
      <c r="C3928" s="33" t="s">
        <v>702</v>
      </c>
      <c r="D3928" s="33" t="s">
        <v>77</v>
      </c>
      <c r="E3928" s="28">
        <v>45831.678020833337</v>
      </c>
      <c r="F3928" s="33" t="s">
        <v>701</v>
      </c>
      <c r="G3928" s="28">
        <v>45831.678020833337</v>
      </c>
    </row>
    <row r="3929" spans="1:7" x14ac:dyDescent="0.25">
      <c r="A3929" s="33" t="s">
        <v>12945</v>
      </c>
      <c r="B3929" s="33" t="s">
        <v>3793</v>
      </c>
      <c r="C3929" s="33" t="s">
        <v>717</v>
      </c>
      <c r="D3929" s="33" t="s">
        <v>718</v>
      </c>
      <c r="E3929" s="28">
        <v>45831.682789351849</v>
      </c>
      <c r="F3929" s="33" t="s">
        <v>706</v>
      </c>
      <c r="G3929" s="28">
        <v>45831.682789351849</v>
      </c>
    </row>
    <row r="3930" spans="1:7" x14ac:dyDescent="0.25">
      <c r="A3930" s="33" t="s">
        <v>12946</v>
      </c>
      <c r="B3930" s="33" t="s">
        <v>5586</v>
      </c>
      <c r="C3930" s="33" t="s">
        <v>717</v>
      </c>
      <c r="D3930" s="33" t="s">
        <v>718</v>
      </c>
      <c r="E3930" s="28">
        <v>45831.683020833334</v>
      </c>
      <c r="F3930" s="33" t="s">
        <v>706</v>
      </c>
      <c r="G3930" s="28">
        <v>45831.683020833334</v>
      </c>
    </row>
    <row r="3931" spans="1:7" x14ac:dyDescent="0.25">
      <c r="A3931" s="33" t="s">
        <v>12947</v>
      </c>
      <c r="B3931" s="33" t="s">
        <v>9231</v>
      </c>
      <c r="C3931" s="33" t="s">
        <v>699</v>
      </c>
      <c r="D3931" s="33" t="s">
        <v>698</v>
      </c>
      <c r="E3931" s="28">
        <v>45831.683541666665</v>
      </c>
      <c r="F3931" s="33" t="s">
        <v>706</v>
      </c>
      <c r="G3931" s="28">
        <v>45831.683541666665</v>
      </c>
    </row>
    <row r="3932" spans="1:7" x14ac:dyDescent="0.25">
      <c r="A3932" s="33" t="s">
        <v>12948</v>
      </c>
      <c r="B3932" s="33" t="s">
        <v>9232</v>
      </c>
      <c r="C3932" s="33" t="s">
        <v>699</v>
      </c>
      <c r="D3932" s="33" t="s">
        <v>698</v>
      </c>
      <c r="E3932" s="28">
        <v>45831.683680555558</v>
      </c>
      <c r="F3932" s="33" t="s">
        <v>706</v>
      </c>
      <c r="G3932" s="28">
        <v>45831.683680555558</v>
      </c>
    </row>
    <row r="3933" spans="1:7" x14ac:dyDescent="0.25">
      <c r="A3933" s="33" t="s">
        <v>12949</v>
      </c>
      <c r="B3933" s="33" t="s">
        <v>9217</v>
      </c>
      <c r="C3933" s="33" t="s">
        <v>699</v>
      </c>
      <c r="D3933" s="33" t="s">
        <v>698</v>
      </c>
      <c r="E3933" s="28">
        <v>45831.683703703704</v>
      </c>
      <c r="F3933" s="33" t="s">
        <v>706</v>
      </c>
      <c r="G3933" s="28">
        <v>45831.683703703704</v>
      </c>
    </row>
    <row r="3934" spans="1:7" x14ac:dyDescent="0.25">
      <c r="A3934" s="33" t="s">
        <v>12950</v>
      </c>
      <c r="B3934" s="33" t="s">
        <v>9216</v>
      </c>
      <c r="C3934" s="33" t="s">
        <v>699</v>
      </c>
      <c r="D3934" s="33" t="s">
        <v>698</v>
      </c>
      <c r="E3934" s="28">
        <v>45831.68377314815</v>
      </c>
      <c r="F3934" s="33" t="s">
        <v>706</v>
      </c>
      <c r="G3934" s="28">
        <v>45831.68377314815</v>
      </c>
    </row>
    <row r="3935" spans="1:7" x14ac:dyDescent="0.25">
      <c r="A3935" s="33" t="s">
        <v>12951</v>
      </c>
      <c r="B3935" s="33" t="s">
        <v>9236</v>
      </c>
      <c r="C3935" s="33" t="s">
        <v>699</v>
      </c>
      <c r="D3935" s="33" t="s">
        <v>711</v>
      </c>
      <c r="E3935" s="28">
        <v>45831.685601851852</v>
      </c>
      <c r="F3935" s="33" t="s">
        <v>706</v>
      </c>
      <c r="G3935" s="28">
        <v>45831.685601851852</v>
      </c>
    </row>
    <row r="3936" spans="1:7" x14ac:dyDescent="0.25">
      <c r="A3936" s="33" t="s">
        <v>12952</v>
      </c>
      <c r="B3936" s="33" t="s">
        <v>9238</v>
      </c>
      <c r="C3936" s="33" t="s">
        <v>699</v>
      </c>
      <c r="D3936" s="33" t="s">
        <v>711</v>
      </c>
      <c r="E3936" s="28">
        <v>45831.685648148145</v>
      </c>
      <c r="F3936" s="33" t="s">
        <v>706</v>
      </c>
      <c r="G3936" s="28">
        <v>45831.685648148145</v>
      </c>
    </row>
    <row r="3937" spans="1:7" x14ac:dyDescent="0.25">
      <c r="A3937" s="33" t="s">
        <v>12953</v>
      </c>
      <c r="B3937" s="33" t="s">
        <v>9481</v>
      </c>
      <c r="C3937" s="33" t="s">
        <v>704</v>
      </c>
      <c r="D3937" s="33" t="s">
        <v>720</v>
      </c>
      <c r="E3937" s="28">
        <v>45831.68645833333</v>
      </c>
      <c r="F3937" s="33" t="s">
        <v>706</v>
      </c>
      <c r="G3937" s="28">
        <v>45831.68645833333</v>
      </c>
    </row>
    <row r="3938" spans="1:7" x14ac:dyDescent="0.25">
      <c r="A3938" s="33" t="s">
        <v>12954</v>
      </c>
      <c r="B3938" s="33" t="s">
        <v>9480</v>
      </c>
      <c r="C3938" s="33" t="s">
        <v>704</v>
      </c>
      <c r="D3938" s="33" t="s">
        <v>720</v>
      </c>
      <c r="E3938" s="28">
        <v>45831.68650462963</v>
      </c>
      <c r="F3938" s="33" t="s">
        <v>706</v>
      </c>
      <c r="G3938" s="28">
        <v>45831.68650462963</v>
      </c>
    </row>
    <row r="3939" spans="1:7" x14ac:dyDescent="0.25">
      <c r="A3939" s="33" t="s">
        <v>12955</v>
      </c>
      <c r="B3939" s="33" t="s">
        <v>9480</v>
      </c>
      <c r="C3939" s="33" t="s">
        <v>707</v>
      </c>
      <c r="D3939" s="33" t="s">
        <v>720</v>
      </c>
      <c r="E3939" s="28">
        <v>45831.686909722222</v>
      </c>
      <c r="F3939" s="33" t="s">
        <v>706</v>
      </c>
      <c r="G3939" s="28">
        <v>45831.686909722222</v>
      </c>
    </row>
    <row r="3940" spans="1:7" x14ac:dyDescent="0.25">
      <c r="A3940" s="33" t="s">
        <v>12956</v>
      </c>
      <c r="B3940" s="33" t="s">
        <v>9481</v>
      </c>
      <c r="C3940" s="33" t="s">
        <v>707</v>
      </c>
      <c r="D3940" s="33" t="s">
        <v>720</v>
      </c>
      <c r="E3940" s="28">
        <v>45831.686956018515</v>
      </c>
      <c r="F3940" s="33" t="s">
        <v>706</v>
      </c>
      <c r="G3940" s="28">
        <v>45831.686956018515</v>
      </c>
    </row>
    <row r="3941" spans="1:7" x14ac:dyDescent="0.25">
      <c r="A3941" s="33" t="s">
        <v>12957</v>
      </c>
      <c r="B3941" s="33" t="s">
        <v>8410</v>
      </c>
      <c r="C3941" s="33" t="s">
        <v>702</v>
      </c>
      <c r="D3941" s="33" t="s">
        <v>73</v>
      </c>
      <c r="E3941" s="28">
        <v>45831.69226851852</v>
      </c>
      <c r="F3941" s="33" t="s">
        <v>701</v>
      </c>
      <c r="G3941" s="28">
        <v>45831.69226851852</v>
      </c>
    </row>
    <row r="3942" spans="1:7" x14ac:dyDescent="0.25">
      <c r="A3942" s="33" t="s">
        <v>12958</v>
      </c>
      <c r="B3942" s="33" t="s">
        <v>10255</v>
      </c>
      <c r="C3942" s="33" t="s">
        <v>702</v>
      </c>
      <c r="D3942" s="33" t="s">
        <v>73</v>
      </c>
      <c r="E3942" s="28">
        <v>45831.692719907405</v>
      </c>
      <c r="F3942" s="33" t="s">
        <v>701</v>
      </c>
      <c r="G3942" s="28">
        <v>45831.692719907405</v>
      </c>
    </row>
    <row r="3943" spans="1:7" x14ac:dyDescent="0.25">
      <c r="A3943" s="33" t="s">
        <v>12959</v>
      </c>
      <c r="B3943" s="33" t="s">
        <v>8419</v>
      </c>
      <c r="C3943" s="33" t="s">
        <v>702</v>
      </c>
      <c r="D3943" s="33" t="s">
        <v>73</v>
      </c>
      <c r="E3943" s="28">
        <v>45831.693043981482</v>
      </c>
      <c r="F3943" s="33" t="s">
        <v>701</v>
      </c>
      <c r="G3943" s="28">
        <v>45831.693043981482</v>
      </c>
    </row>
    <row r="3944" spans="1:7" x14ac:dyDescent="0.25">
      <c r="A3944" s="33" t="s">
        <v>12960</v>
      </c>
      <c r="B3944" s="33" t="s">
        <v>8317</v>
      </c>
      <c r="C3944" s="33" t="s">
        <v>702</v>
      </c>
      <c r="D3944" s="33" t="s">
        <v>73</v>
      </c>
      <c r="E3944" s="28">
        <v>45831.693229166667</v>
      </c>
      <c r="F3944" s="33" t="s">
        <v>701</v>
      </c>
      <c r="G3944" s="28">
        <v>45831.693229166667</v>
      </c>
    </row>
    <row r="3945" spans="1:7" x14ac:dyDescent="0.25">
      <c r="A3945" s="33" t="s">
        <v>12961</v>
      </c>
      <c r="B3945" s="33" t="s">
        <v>8346</v>
      </c>
      <c r="C3945" s="33" t="s">
        <v>702</v>
      </c>
      <c r="D3945" s="33" t="s">
        <v>73</v>
      </c>
      <c r="E3945" s="28">
        <v>45831.693414351852</v>
      </c>
      <c r="F3945" s="33" t="s">
        <v>701</v>
      </c>
      <c r="G3945" s="28">
        <v>45831.693414351852</v>
      </c>
    </row>
    <row r="3946" spans="1:7" x14ac:dyDescent="0.25">
      <c r="A3946" s="33" t="s">
        <v>12962</v>
      </c>
      <c r="B3946" s="33" t="s">
        <v>8417</v>
      </c>
      <c r="C3946" s="33" t="s">
        <v>702</v>
      </c>
      <c r="D3946" s="33" t="s">
        <v>73</v>
      </c>
      <c r="E3946" s="28">
        <v>45831.693611111114</v>
      </c>
      <c r="F3946" s="33" t="s">
        <v>701</v>
      </c>
      <c r="G3946" s="28">
        <v>45831.693611111114</v>
      </c>
    </row>
    <row r="3947" spans="1:7" x14ac:dyDescent="0.25">
      <c r="A3947" s="33" t="s">
        <v>12963</v>
      </c>
      <c r="B3947" s="33" t="s">
        <v>2758</v>
      </c>
      <c r="C3947" s="33" t="s">
        <v>702</v>
      </c>
      <c r="D3947" s="33" t="s">
        <v>77</v>
      </c>
      <c r="E3947" s="28">
        <v>45831.695347222223</v>
      </c>
      <c r="F3947" s="33" t="s">
        <v>701</v>
      </c>
      <c r="G3947" s="28">
        <v>45831.695347222223</v>
      </c>
    </row>
    <row r="3948" spans="1:7" x14ac:dyDescent="0.25">
      <c r="A3948" s="33" t="s">
        <v>12964</v>
      </c>
      <c r="B3948" s="33" t="s">
        <v>3234</v>
      </c>
      <c r="C3948" s="33" t="s">
        <v>702</v>
      </c>
      <c r="D3948" s="33" t="s">
        <v>77</v>
      </c>
      <c r="E3948" s="28">
        <v>45831.695381944446</v>
      </c>
      <c r="F3948" s="33" t="s">
        <v>701</v>
      </c>
      <c r="G3948" s="28">
        <v>45831.695381944446</v>
      </c>
    </row>
    <row r="3949" spans="1:7" x14ac:dyDescent="0.25">
      <c r="A3949" s="33" t="s">
        <v>12965</v>
      </c>
      <c r="B3949" s="33" t="s">
        <v>5605</v>
      </c>
      <c r="C3949" s="33" t="s">
        <v>694</v>
      </c>
      <c r="D3949" s="33" t="s">
        <v>695</v>
      </c>
      <c r="E3949" s="28">
        <v>45831.695740740739</v>
      </c>
      <c r="F3949" s="33" t="s">
        <v>706</v>
      </c>
      <c r="G3949" s="28">
        <v>45831.695740740739</v>
      </c>
    </row>
    <row r="3950" spans="1:7" x14ac:dyDescent="0.25">
      <c r="A3950" s="33" t="s">
        <v>12966</v>
      </c>
      <c r="B3950" s="33" t="s">
        <v>9473</v>
      </c>
      <c r="C3950" s="33" t="s">
        <v>694</v>
      </c>
      <c r="D3950" s="33" t="s">
        <v>695</v>
      </c>
      <c r="E3950" s="28">
        <v>45831.695798611108</v>
      </c>
      <c r="F3950" s="33" t="s">
        <v>706</v>
      </c>
      <c r="G3950" s="28">
        <v>45831.695798611108</v>
      </c>
    </row>
    <row r="3951" spans="1:7" x14ac:dyDescent="0.25">
      <c r="A3951" s="33" t="s">
        <v>12967</v>
      </c>
      <c r="B3951" s="33" t="s">
        <v>9125</v>
      </c>
      <c r="C3951" s="33" t="s">
        <v>694</v>
      </c>
      <c r="D3951" s="33" t="s">
        <v>695</v>
      </c>
      <c r="E3951" s="28">
        <v>45831.695833333331</v>
      </c>
      <c r="F3951" s="33" t="s">
        <v>706</v>
      </c>
      <c r="G3951" s="28">
        <v>45831.695833333331</v>
      </c>
    </row>
    <row r="3952" spans="1:7" x14ac:dyDescent="0.25">
      <c r="A3952" s="33" t="s">
        <v>12968</v>
      </c>
      <c r="B3952" s="33" t="s">
        <v>9118</v>
      </c>
      <c r="C3952" s="33" t="s">
        <v>707</v>
      </c>
      <c r="D3952" s="33" t="s">
        <v>713</v>
      </c>
      <c r="E3952" s="28">
        <v>45831.699120370373</v>
      </c>
      <c r="F3952" s="33" t="s">
        <v>706</v>
      </c>
      <c r="G3952" s="28">
        <v>45831.699120370373</v>
      </c>
    </row>
    <row r="3953" spans="1:7" x14ac:dyDescent="0.25">
      <c r="A3953" s="33" t="s">
        <v>12969</v>
      </c>
      <c r="B3953" s="33" t="s">
        <v>8410</v>
      </c>
      <c r="C3953" s="33" t="s">
        <v>709</v>
      </c>
      <c r="D3953" s="33" t="s">
        <v>73</v>
      </c>
      <c r="E3953" s="28">
        <v>45831.695960648147</v>
      </c>
      <c r="F3953" s="33" t="s">
        <v>701</v>
      </c>
      <c r="G3953" s="28">
        <v>45831.695960648147</v>
      </c>
    </row>
    <row r="3954" spans="1:7" x14ac:dyDescent="0.25">
      <c r="A3954" s="33" t="s">
        <v>12970</v>
      </c>
      <c r="B3954" s="33" t="s">
        <v>10255</v>
      </c>
      <c r="C3954" s="33" t="s">
        <v>709</v>
      </c>
      <c r="D3954" s="33" t="s">
        <v>73</v>
      </c>
      <c r="E3954" s="28">
        <v>45831.696111111109</v>
      </c>
      <c r="F3954" s="33" t="s">
        <v>701</v>
      </c>
      <c r="G3954" s="28">
        <v>45831.696111111109</v>
      </c>
    </row>
    <row r="3955" spans="1:7" x14ac:dyDescent="0.25">
      <c r="A3955" s="33" t="s">
        <v>12971</v>
      </c>
      <c r="B3955" s="33" t="s">
        <v>8419</v>
      </c>
      <c r="C3955" s="33" t="s">
        <v>709</v>
      </c>
      <c r="D3955" s="33" t="s">
        <v>73</v>
      </c>
      <c r="E3955" s="28">
        <v>45831.696226851855</v>
      </c>
      <c r="F3955" s="33" t="s">
        <v>701</v>
      </c>
      <c r="G3955" s="28">
        <v>45831.696226851855</v>
      </c>
    </row>
    <row r="3956" spans="1:7" x14ac:dyDescent="0.25">
      <c r="A3956" s="33" t="s">
        <v>12972</v>
      </c>
      <c r="B3956" s="33" t="s">
        <v>3157</v>
      </c>
      <c r="C3956" s="33" t="s">
        <v>709</v>
      </c>
      <c r="D3956" s="33" t="s">
        <v>73</v>
      </c>
      <c r="E3956" s="28">
        <v>45831.698541666665</v>
      </c>
      <c r="F3956" s="33" t="s">
        <v>701</v>
      </c>
      <c r="G3956" s="28">
        <v>45831.698541666665</v>
      </c>
    </row>
    <row r="3957" spans="1:7" x14ac:dyDescent="0.25">
      <c r="A3957" s="33" t="s">
        <v>12973</v>
      </c>
      <c r="B3957" s="33" t="s">
        <v>4774</v>
      </c>
      <c r="C3957" s="33" t="s">
        <v>702</v>
      </c>
      <c r="D3957" s="33" t="s">
        <v>183</v>
      </c>
      <c r="E3957" s="28">
        <v>45831.701736111114</v>
      </c>
      <c r="F3957" s="33" t="s">
        <v>701</v>
      </c>
      <c r="G3957" s="28">
        <v>45831.701736111114</v>
      </c>
    </row>
    <row r="3958" spans="1:7" x14ac:dyDescent="0.25">
      <c r="A3958" s="33" t="s">
        <v>12974</v>
      </c>
      <c r="B3958" s="33" t="s">
        <v>9384</v>
      </c>
      <c r="C3958" s="33" t="s">
        <v>699</v>
      </c>
      <c r="D3958" s="33" t="s">
        <v>715</v>
      </c>
      <c r="E3958" s="28">
        <v>45831.702986111108</v>
      </c>
      <c r="F3958" s="33" t="s">
        <v>706</v>
      </c>
      <c r="G3958" s="28">
        <v>45831.702986111108</v>
      </c>
    </row>
    <row r="3959" spans="1:7" x14ac:dyDescent="0.25">
      <c r="A3959" s="33" t="s">
        <v>12975</v>
      </c>
      <c r="B3959" s="33" t="s">
        <v>9382</v>
      </c>
      <c r="C3959" s="33" t="s">
        <v>699</v>
      </c>
      <c r="D3959" s="33" t="s">
        <v>715</v>
      </c>
      <c r="E3959" s="28">
        <v>45831.703055555554</v>
      </c>
      <c r="F3959" s="33" t="s">
        <v>706</v>
      </c>
      <c r="G3959" s="28">
        <v>45831.703055555554</v>
      </c>
    </row>
    <row r="3960" spans="1:7" x14ac:dyDescent="0.25">
      <c r="A3960" s="33" t="s">
        <v>12976</v>
      </c>
      <c r="B3960" s="33" t="s">
        <v>9381</v>
      </c>
      <c r="C3960" s="33" t="s">
        <v>699</v>
      </c>
      <c r="D3960" s="33" t="s">
        <v>715</v>
      </c>
      <c r="E3960" s="28">
        <v>45831.7030787037</v>
      </c>
      <c r="F3960" s="33" t="s">
        <v>706</v>
      </c>
      <c r="G3960" s="28">
        <v>45831.7030787037</v>
      </c>
    </row>
    <row r="3961" spans="1:7" x14ac:dyDescent="0.25">
      <c r="A3961" s="33" t="s">
        <v>12977</v>
      </c>
      <c r="B3961" s="33" t="s">
        <v>9383</v>
      </c>
      <c r="C3961" s="33" t="s">
        <v>699</v>
      </c>
      <c r="D3961" s="33" t="s">
        <v>715</v>
      </c>
      <c r="E3961" s="28">
        <v>45831.703506944446</v>
      </c>
      <c r="F3961" s="33" t="s">
        <v>706</v>
      </c>
      <c r="G3961" s="28">
        <v>45831.703506944446</v>
      </c>
    </row>
    <row r="3962" spans="1:7" x14ac:dyDescent="0.25">
      <c r="A3962" s="33" t="s">
        <v>12978</v>
      </c>
      <c r="B3962" s="33" t="s">
        <v>4779</v>
      </c>
      <c r="C3962" s="33" t="s">
        <v>709</v>
      </c>
      <c r="D3962" s="33" t="s">
        <v>119</v>
      </c>
      <c r="E3962" s="28">
        <v>45831.697604166664</v>
      </c>
      <c r="F3962" s="33" t="s">
        <v>701</v>
      </c>
      <c r="G3962" s="28">
        <v>45831.697604166664</v>
      </c>
    </row>
    <row r="3963" spans="1:7" x14ac:dyDescent="0.25">
      <c r="A3963" s="33" t="s">
        <v>12979</v>
      </c>
      <c r="B3963" s="33" t="s">
        <v>5742</v>
      </c>
      <c r="C3963" s="33" t="s">
        <v>709</v>
      </c>
      <c r="D3963" s="33" t="s">
        <v>119</v>
      </c>
      <c r="E3963" s="28">
        <v>45831.698784722219</v>
      </c>
      <c r="F3963" s="33" t="s">
        <v>701</v>
      </c>
      <c r="G3963" s="28">
        <v>45831.698784722219</v>
      </c>
    </row>
    <row r="3964" spans="1:7" x14ac:dyDescent="0.25">
      <c r="A3964" s="33" t="s">
        <v>12980</v>
      </c>
      <c r="B3964" s="33" t="s">
        <v>6109</v>
      </c>
      <c r="C3964" s="33" t="s">
        <v>709</v>
      </c>
      <c r="D3964" s="33" t="s">
        <v>119</v>
      </c>
      <c r="E3964" s="28">
        <v>45831.699293981481</v>
      </c>
      <c r="F3964" s="33" t="s">
        <v>701</v>
      </c>
      <c r="G3964" s="28">
        <v>45831.699293981481</v>
      </c>
    </row>
    <row r="3965" spans="1:7" x14ac:dyDescent="0.25">
      <c r="A3965" s="33" t="s">
        <v>12981</v>
      </c>
      <c r="B3965" s="33" t="s">
        <v>5078</v>
      </c>
      <c r="C3965" s="33" t="s">
        <v>709</v>
      </c>
      <c r="D3965" s="33" t="s">
        <v>119</v>
      </c>
      <c r="E3965" s="28">
        <v>45831.701585648145</v>
      </c>
      <c r="F3965" s="33" t="s">
        <v>701</v>
      </c>
      <c r="G3965" s="28">
        <v>45831.701585648145</v>
      </c>
    </row>
    <row r="3966" spans="1:7" x14ac:dyDescent="0.25">
      <c r="A3966" s="33" t="s">
        <v>12982</v>
      </c>
      <c r="B3966" s="33" t="s">
        <v>2379</v>
      </c>
      <c r="C3966" s="33" t="s">
        <v>709</v>
      </c>
      <c r="D3966" s="33" t="s">
        <v>119</v>
      </c>
      <c r="E3966" s="28">
        <v>45831.702824074076</v>
      </c>
      <c r="F3966" s="33" t="s">
        <v>701</v>
      </c>
      <c r="G3966" s="28">
        <v>45831.702824074076</v>
      </c>
    </row>
    <row r="3967" spans="1:7" x14ac:dyDescent="0.25">
      <c r="A3967" s="33" t="s">
        <v>12983</v>
      </c>
      <c r="B3967" s="33" t="s">
        <v>4360</v>
      </c>
      <c r="C3967" s="33" t="s">
        <v>709</v>
      </c>
      <c r="D3967" s="33" t="s">
        <v>119</v>
      </c>
      <c r="E3967" s="28">
        <v>45831.703113425923</v>
      </c>
      <c r="F3967" s="33" t="s">
        <v>701</v>
      </c>
      <c r="G3967" s="28">
        <v>45831.703113425923</v>
      </c>
    </row>
    <row r="3968" spans="1:7" x14ac:dyDescent="0.25">
      <c r="A3968" s="33" t="s">
        <v>12984</v>
      </c>
      <c r="B3968" s="33" t="s">
        <v>9073</v>
      </c>
      <c r="C3968" s="33" t="s">
        <v>702</v>
      </c>
      <c r="D3968" s="33" t="s">
        <v>119</v>
      </c>
      <c r="E3968" s="28">
        <v>45831.705254629633</v>
      </c>
      <c r="F3968" s="33" t="s">
        <v>701</v>
      </c>
      <c r="G3968" s="28">
        <v>45831.705254629633</v>
      </c>
    </row>
    <row r="3969" spans="1:7" x14ac:dyDescent="0.25">
      <c r="A3969" s="33" t="s">
        <v>12985</v>
      </c>
      <c r="B3969" s="33" t="s">
        <v>9334</v>
      </c>
      <c r="C3969" s="33" t="s">
        <v>699</v>
      </c>
      <c r="D3969" s="33" t="s">
        <v>715</v>
      </c>
      <c r="E3969" s="28">
        <v>45831.705659722225</v>
      </c>
      <c r="F3969" s="33" t="s">
        <v>706</v>
      </c>
      <c r="G3969" s="28">
        <v>45831.705659722225</v>
      </c>
    </row>
    <row r="3970" spans="1:7" x14ac:dyDescent="0.25">
      <c r="A3970" s="33" t="s">
        <v>12986</v>
      </c>
      <c r="B3970" s="33" t="s">
        <v>9335</v>
      </c>
      <c r="C3970" s="33" t="s">
        <v>699</v>
      </c>
      <c r="D3970" s="33" t="s">
        <v>715</v>
      </c>
      <c r="E3970" s="28">
        <v>45831.705740740741</v>
      </c>
      <c r="F3970" s="33" t="s">
        <v>706</v>
      </c>
      <c r="G3970" s="28">
        <v>45831.705740740741</v>
      </c>
    </row>
    <row r="3971" spans="1:7" x14ac:dyDescent="0.25">
      <c r="A3971" s="33" t="s">
        <v>12987</v>
      </c>
      <c r="B3971" s="33" t="s">
        <v>2678</v>
      </c>
      <c r="C3971" s="33" t="s">
        <v>709</v>
      </c>
      <c r="D3971" s="33" t="s">
        <v>61</v>
      </c>
      <c r="E3971" s="28">
        <v>45831.708124999997</v>
      </c>
      <c r="F3971" s="33" t="s">
        <v>701</v>
      </c>
      <c r="G3971" s="28">
        <v>45831.708124999997</v>
      </c>
    </row>
    <row r="3972" spans="1:7" x14ac:dyDescent="0.25">
      <c r="A3972" s="33" t="s">
        <v>12988</v>
      </c>
      <c r="B3972" s="33" t="s">
        <v>5598</v>
      </c>
      <c r="C3972" s="33" t="s">
        <v>709</v>
      </c>
      <c r="D3972" s="33" t="s">
        <v>61</v>
      </c>
      <c r="E3972" s="28">
        <v>45831.708692129629</v>
      </c>
      <c r="F3972" s="33" t="s">
        <v>701</v>
      </c>
      <c r="G3972" s="28">
        <v>45831.708692129629</v>
      </c>
    </row>
    <row r="3973" spans="1:7" x14ac:dyDescent="0.25">
      <c r="A3973" s="33" t="s">
        <v>12989</v>
      </c>
      <c r="B3973" s="33" t="s">
        <v>5545</v>
      </c>
      <c r="C3973" s="33" t="s">
        <v>702</v>
      </c>
      <c r="D3973" s="33" t="s">
        <v>77</v>
      </c>
      <c r="E3973" s="28">
        <v>45831.71025462963</v>
      </c>
      <c r="F3973" s="33" t="s">
        <v>701</v>
      </c>
      <c r="G3973" s="28">
        <v>45831.71025462963</v>
      </c>
    </row>
    <row r="3974" spans="1:7" x14ac:dyDescent="0.25">
      <c r="A3974" s="33" t="s">
        <v>12990</v>
      </c>
      <c r="B3974" s="33" t="s">
        <v>1798</v>
      </c>
      <c r="C3974" s="33" t="s">
        <v>702</v>
      </c>
      <c r="D3974" s="33" t="s">
        <v>77</v>
      </c>
      <c r="E3974" s="28">
        <v>45831.710393518515</v>
      </c>
      <c r="F3974" s="33" t="s">
        <v>701</v>
      </c>
      <c r="G3974" s="28">
        <v>45831.710393518515</v>
      </c>
    </row>
    <row r="3975" spans="1:7" x14ac:dyDescent="0.25">
      <c r="A3975" s="33" t="s">
        <v>12991</v>
      </c>
      <c r="B3975" s="33" t="s">
        <v>2100</v>
      </c>
      <c r="C3975" s="33" t="s">
        <v>709</v>
      </c>
      <c r="D3975" s="33" t="s">
        <v>61</v>
      </c>
      <c r="E3975" s="28">
        <v>45831.713692129626</v>
      </c>
      <c r="F3975" s="33" t="s">
        <v>701</v>
      </c>
      <c r="G3975" s="28">
        <v>45831.713692129626</v>
      </c>
    </row>
    <row r="3976" spans="1:7" x14ac:dyDescent="0.25">
      <c r="A3976" s="33" t="s">
        <v>12992</v>
      </c>
      <c r="B3976" s="33" t="s">
        <v>5094</v>
      </c>
      <c r="C3976" s="33" t="s">
        <v>702</v>
      </c>
      <c r="D3976" s="33" t="s">
        <v>77</v>
      </c>
      <c r="E3976" s="28">
        <v>45831.715277777781</v>
      </c>
      <c r="F3976" s="33" t="s">
        <v>701</v>
      </c>
      <c r="G3976" s="28">
        <v>45831.715277777781</v>
      </c>
    </row>
    <row r="3977" spans="1:7" x14ac:dyDescent="0.25">
      <c r="A3977" s="33" t="s">
        <v>12993</v>
      </c>
      <c r="B3977" s="33" t="s">
        <v>5094</v>
      </c>
      <c r="C3977" s="33" t="s">
        <v>709</v>
      </c>
      <c r="D3977" s="33" t="s">
        <v>61</v>
      </c>
      <c r="E3977" s="28">
        <v>45831.715914351851</v>
      </c>
      <c r="F3977" s="33" t="s">
        <v>701</v>
      </c>
      <c r="G3977" s="28">
        <v>45831.715914351851</v>
      </c>
    </row>
    <row r="3978" spans="1:7" x14ac:dyDescent="0.25">
      <c r="A3978" s="33" t="s">
        <v>12994</v>
      </c>
      <c r="B3978" s="33" t="s">
        <v>3789</v>
      </c>
      <c r="C3978" s="33" t="s">
        <v>709</v>
      </c>
      <c r="D3978" s="33" t="s">
        <v>61</v>
      </c>
      <c r="E3978" s="28">
        <v>45831.716574074075</v>
      </c>
      <c r="F3978" s="33" t="s">
        <v>701</v>
      </c>
      <c r="G3978" s="28">
        <v>45831.716574074075</v>
      </c>
    </row>
    <row r="3979" spans="1:7" x14ac:dyDescent="0.25">
      <c r="A3979" s="33" t="s">
        <v>12995</v>
      </c>
      <c r="B3979" s="33" t="s">
        <v>5552</v>
      </c>
      <c r="C3979" s="33" t="s">
        <v>709</v>
      </c>
      <c r="D3979" s="33" t="s">
        <v>61</v>
      </c>
      <c r="E3979" s="28">
        <v>45831.716979166667</v>
      </c>
      <c r="F3979" s="33" t="s">
        <v>701</v>
      </c>
      <c r="G3979" s="28">
        <v>45831.716979166667</v>
      </c>
    </row>
    <row r="3980" spans="1:7" x14ac:dyDescent="0.25">
      <c r="A3980" s="33" t="s">
        <v>12996</v>
      </c>
      <c r="B3980" s="33" t="s">
        <v>5521</v>
      </c>
      <c r="C3980" s="33" t="s">
        <v>702</v>
      </c>
      <c r="D3980" s="33" t="s">
        <v>77</v>
      </c>
      <c r="E3980" s="28">
        <v>45831.725243055553</v>
      </c>
      <c r="F3980" s="33" t="s">
        <v>701</v>
      </c>
      <c r="G3980" s="28">
        <v>45831.725243055553</v>
      </c>
    </row>
    <row r="3981" spans="1:7" x14ac:dyDescent="0.25">
      <c r="A3981" s="33" t="s">
        <v>12997</v>
      </c>
      <c r="B3981" s="33" t="s">
        <v>5537</v>
      </c>
      <c r="C3981" s="33" t="s">
        <v>702</v>
      </c>
      <c r="D3981" s="33" t="s">
        <v>77</v>
      </c>
      <c r="E3981" s="28">
        <v>45831.725289351853</v>
      </c>
      <c r="F3981" s="33" t="s">
        <v>701</v>
      </c>
      <c r="G3981" s="28">
        <v>45831.725289351853</v>
      </c>
    </row>
    <row r="3982" spans="1:7" x14ac:dyDescent="0.25">
      <c r="A3982" s="33" t="s">
        <v>12998</v>
      </c>
      <c r="B3982" s="33" t="s">
        <v>5539</v>
      </c>
      <c r="C3982" s="33" t="s">
        <v>702</v>
      </c>
      <c r="D3982" s="33" t="s">
        <v>77</v>
      </c>
      <c r="E3982" s="28">
        <v>45831.725393518522</v>
      </c>
      <c r="F3982" s="33" t="s">
        <v>701</v>
      </c>
      <c r="G3982" s="28">
        <v>45831.725393518522</v>
      </c>
    </row>
    <row r="3983" spans="1:7" x14ac:dyDescent="0.25">
      <c r="A3983" s="33" t="s">
        <v>12999</v>
      </c>
      <c r="B3983" s="33" t="s">
        <v>5541</v>
      </c>
      <c r="C3983" s="33" t="s">
        <v>702</v>
      </c>
      <c r="D3983" s="33" t="s">
        <v>77</v>
      </c>
      <c r="E3983" s="28">
        <v>45831.725474537037</v>
      </c>
      <c r="F3983" s="33" t="s">
        <v>701</v>
      </c>
      <c r="G3983" s="28">
        <v>45831.725474537037</v>
      </c>
    </row>
    <row r="3984" spans="1:7" x14ac:dyDescent="0.25">
      <c r="A3984" s="33" t="s">
        <v>13000</v>
      </c>
      <c r="B3984" s="33" t="s">
        <v>5543</v>
      </c>
      <c r="C3984" s="33" t="s">
        <v>702</v>
      </c>
      <c r="D3984" s="33" t="s">
        <v>77</v>
      </c>
      <c r="E3984" s="28">
        <v>45831.725555555553</v>
      </c>
      <c r="F3984" s="33" t="s">
        <v>701</v>
      </c>
      <c r="G3984" s="28">
        <v>45831.725555555553</v>
      </c>
    </row>
    <row r="3985" spans="1:7" x14ac:dyDescent="0.25">
      <c r="A3985" s="33" t="s">
        <v>13001</v>
      </c>
      <c r="B3985" s="33" t="s">
        <v>5519</v>
      </c>
      <c r="C3985" s="33" t="s">
        <v>702</v>
      </c>
      <c r="D3985" s="33" t="s">
        <v>77</v>
      </c>
      <c r="E3985" s="28">
        <v>45831.725613425922</v>
      </c>
      <c r="F3985" s="33" t="s">
        <v>701</v>
      </c>
      <c r="G3985" s="28">
        <v>45831.725613425922</v>
      </c>
    </row>
    <row r="3986" spans="1:7" x14ac:dyDescent="0.25">
      <c r="A3986" s="33" t="s">
        <v>13002</v>
      </c>
      <c r="B3986" s="33" t="s">
        <v>2230</v>
      </c>
      <c r="C3986" s="33" t="s">
        <v>709</v>
      </c>
      <c r="D3986" s="33" t="s">
        <v>77</v>
      </c>
      <c r="E3986" s="28">
        <v>45831.723263888889</v>
      </c>
      <c r="F3986" s="33" t="s">
        <v>701</v>
      </c>
      <c r="G3986" s="28">
        <v>45831.723263888889</v>
      </c>
    </row>
    <row r="3987" spans="1:7" x14ac:dyDescent="0.25">
      <c r="A3987" s="33" t="s">
        <v>13003</v>
      </c>
      <c r="B3987" s="33" t="s">
        <v>5539</v>
      </c>
      <c r="C3987" s="33" t="s">
        <v>709</v>
      </c>
      <c r="D3987" s="33" t="s">
        <v>77</v>
      </c>
      <c r="E3987" s="28">
        <v>45831.726643518516</v>
      </c>
      <c r="F3987" s="33" t="s">
        <v>701</v>
      </c>
      <c r="G3987" s="28">
        <v>45831.726643518516</v>
      </c>
    </row>
    <row r="3988" spans="1:7" x14ac:dyDescent="0.25">
      <c r="A3988" s="33" t="s">
        <v>13004</v>
      </c>
      <c r="B3988" s="33" t="s">
        <v>5543</v>
      </c>
      <c r="C3988" s="33" t="s">
        <v>709</v>
      </c>
      <c r="D3988" s="33" t="s">
        <v>77</v>
      </c>
      <c r="E3988" s="28">
        <v>45831.726840277777</v>
      </c>
      <c r="F3988" s="33" t="s">
        <v>701</v>
      </c>
      <c r="G3988" s="28">
        <v>45831.726840277777</v>
      </c>
    </row>
    <row r="3989" spans="1:7" x14ac:dyDescent="0.25">
      <c r="A3989" s="33" t="s">
        <v>13005</v>
      </c>
      <c r="B3989" s="33" t="s">
        <v>3379</v>
      </c>
      <c r="C3989" s="33" t="s">
        <v>702</v>
      </c>
      <c r="D3989" s="33" t="s">
        <v>77</v>
      </c>
      <c r="E3989" s="28">
        <v>45831.728020833332</v>
      </c>
      <c r="F3989" s="33" t="s">
        <v>701</v>
      </c>
      <c r="G3989" s="28">
        <v>45831.728020833332</v>
      </c>
    </row>
    <row r="3990" spans="1:7" x14ac:dyDescent="0.25">
      <c r="A3990" s="33" t="s">
        <v>13006</v>
      </c>
      <c r="B3990" s="33" t="s">
        <v>4512</v>
      </c>
      <c r="C3990" s="33" t="s">
        <v>709</v>
      </c>
      <c r="D3990" s="33" t="s">
        <v>77</v>
      </c>
      <c r="E3990" s="28">
        <v>45831.727372685185</v>
      </c>
      <c r="F3990" s="33" t="s">
        <v>701</v>
      </c>
      <c r="G3990" s="28">
        <v>45831.727372685185</v>
      </c>
    </row>
    <row r="3991" spans="1:7" x14ac:dyDescent="0.25">
      <c r="A3991" s="33" t="s">
        <v>13007</v>
      </c>
      <c r="B3991" s="33" t="s">
        <v>3379</v>
      </c>
      <c r="C3991" s="33" t="s">
        <v>709</v>
      </c>
      <c r="D3991" s="33" t="s">
        <v>77</v>
      </c>
      <c r="E3991" s="28">
        <v>45831.72824074074</v>
      </c>
      <c r="F3991" s="33" t="s">
        <v>701</v>
      </c>
      <c r="G3991" s="28">
        <v>45831.72824074074</v>
      </c>
    </row>
    <row r="3992" spans="1:7" x14ac:dyDescent="0.25">
      <c r="A3992" s="33" t="s">
        <v>13008</v>
      </c>
      <c r="B3992" s="33" t="s">
        <v>2196</v>
      </c>
      <c r="C3992" s="33" t="s">
        <v>709</v>
      </c>
      <c r="D3992" s="33" t="s">
        <v>77</v>
      </c>
      <c r="E3992" s="28">
        <v>45831.729351851849</v>
      </c>
      <c r="F3992" s="33" t="s">
        <v>701</v>
      </c>
      <c r="G3992" s="28">
        <v>45831.729351851849</v>
      </c>
    </row>
    <row r="3993" spans="1:7" x14ac:dyDescent="0.25">
      <c r="A3993" s="33" t="s">
        <v>13009</v>
      </c>
      <c r="B3993" s="33" t="s">
        <v>2199</v>
      </c>
      <c r="C3993" s="33" t="s">
        <v>709</v>
      </c>
      <c r="D3993" s="33" t="s">
        <v>77</v>
      </c>
      <c r="E3993" s="28">
        <v>45831.729664351849</v>
      </c>
      <c r="F3993" s="33" t="s">
        <v>701</v>
      </c>
      <c r="G3993" s="28">
        <v>45831.729664351849</v>
      </c>
    </row>
    <row r="3994" spans="1:7" x14ac:dyDescent="0.25">
      <c r="A3994" s="33" t="s">
        <v>13010</v>
      </c>
      <c r="B3994" s="33" t="s">
        <v>2201</v>
      </c>
      <c r="C3994" s="33" t="s">
        <v>709</v>
      </c>
      <c r="D3994" s="33" t="s">
        <v>77</v>
      </c>
      <c r="E3994" s="28">
        <v>45831.730150462965</v>
      </c>
      <c r="F3994" s="33" t="s">
        <v>701</v>
      </c>
      <c r="G3994" s="28">
        <v>45831.730150462965</v>
      </c>
    </row>
    <row r="3995" spans="1:7" x14ac:dyDescent="0.25">
      <c r="A3995" s="33" t="s">
        <v>13011</v>
      </c>
      <c r="B3995" s="33" t="s">
        <v>2203</v>
      </c>
      <c r="C3995" s="33" t="s">
        <v>709</v>
      </c>
      <c r="D3995" s="33" t="s">
        <v>77</v>
      </c>
      <c r="E3995" s="28">
        <v>45831.730347222219</v>
      </c>
      <c r="F3995" s="33" t="s">
        <v>701</v>
      </c>
      <c r="G3995" s="28">
        <v>45831.730347222219</v>
      </c>
    </row>
    <row r="3996" spans="1:7" x14ac:dyDescent="0.25">
      <c r="A3996" s="33" t="s">
        <v>13012</v>
      </c>
      <c r="B3996" s="33" t="s">
        <v>6241</v>
      </c>
      <c r="C3996" s="33" t="s">
        <v>717</v>
      </c>
      <c r="D3996" s="33" t="s">
        <v>718</v>
      </c>
      <c r="E3996" s="28">
        <v>45831.73364583333</v>
      </c>
      <c r="F3996" s="33" t="s">
        <v>706</v>
      </c>
      <c r="G3996" s="28">
        <v>45831.73364583333</v>
      </c>
    </row>
    <row r="3997" spans="1:7" x14ac:dyDescent="0.25">
      <c r="A3997" s="33" t="s">
        <v>13013</v>
      </c>
      <c r="B3997" s="33" t="s">
        <v>6237</v>
      </c>
      <c r="C3997" s="33" t="s">
        <v>717</v>
      </c>
      <c r="D3997" s="33" t="s">
        <v>718</v>
      </c>
      <c r="E3997" s="28">
        <v>45831.733819444446</v>
      </c>
      <c r="F3997" s="33" t="s">
        <v>706</v>
      </c>
      <c r="G3997" s="28">
        <v>45831.733819444446</v>
      </c>
    </row>
    <row r="3998" spans="1:7" x14ac:dyDescent="0.25">
      <c r="A3998" s="33" t="s">
        <v>13014</v>
      </c>
      <c r="B3998" s="33" t="s">
        <v>6230</v>
      </c>
      <c r="C3998" s="33" t="s">
        <v>717</v>
      </c>
      <c r="D3998" s="33" t="s">
        <v>718</v>
      </c>
      <c r="E3998" s="28">
        <v>45831.733888888892</v>
      </c>
      <c r="F3998" s="33" t="s">
        <v>706</v>
      </c>
      <c r="G3998" s="28">
        <v>45831.733888888892</v>
      </c>
    </row>
    <row r="3999" spans="1:7" x14ac:dyDescent="0.25">
      <c r="A3999" s="33" t="s">
        <v>13015</v>
      </c>
      <c r="B3999" s="33" t="s">
        <v>6239</v>
      </c>
      <c r="C3999" s="33" t="s">
        <v>717</v>
      </c>
      <c r="D3999" s="33" t="s">
        <v>718</v>
      </c>
      <c r="E3999" s="28">
        <v>45831.733993055554</v>
      </c>
      <c r="F3999" s="33" t="s">
        <v>706</v>
      </c>
      <c r="G3999" s="28">
        <v>45831.733993055554</v>
      </c>
    </row>
    <row r="4000" spans="1:7" x14ac:dyDescent="0.25">
      <c r="A4000" s="33" t="s">
        <v>13016</v>
      </c>
      <c r="B4000" s="33" t="s">
        <v>5720</v>
      </c>
      <c r="C4000" s="33" t="s">
        <v>717</v>
      </c>
      <c r="D4000" s="33" t="s">
        <v>718</v>
      </c>
      <c r="E4000" s="28">
        <v>45831.734155092592</v>
      </c>
      <c r="F4000" s="33" t="s">
        <v>706</v>
      </c>
      <c r="G4000" s="28">
        <v>45831.734155092592</v>
      </c>
    </row>
    <row r="4001" spans="1:7" x14ac:dyDescent="0.25">
      <c r="A4001" s="33" t="s">
        <v>13017</v>
      </c>
      <c r="B4001" s="33" t="s">
        <v>8711</v>
      </c>
      <c r="C4001" s="33" t="s">
        <v>717</v>
      </c>
      <c r="D4001" s="33" t="s">
        <v>718</v>
      </c>
      <c r="E4001" s="28">
        <v>45831.734270833331</v>
      </c>
      <c r="F4001" s="33" t="s">
        <v>706</v>
      </c>
      <c r="G4001" s="28">
        <v>45831.734270833331</v>
      </c>
    </row>
    <row r="4002" spans="1:7" x14ac:dyDescent="0.25">
      <c r="A4002" s="33" t="s">
        <v>13018</v>
      </c>
      <c r="B4002" s="33" t="s">
        <v>9437</v>
      </c>
      <c r="C4002" s="33" t="s">
        <v>704</v>
      </c>
      <c r="D4002" s="33" t="s">
        <v>713</v>
      </c>
      <c r="E4002" s="28">
        <v>45831.735219907408</v>
      </c>
      <c r="F4002" s="33" t="s">
        <v>706</v>
      </c>
      <c r="G4002" s="28">
        <v>45831.735219907408</v>
      </c>
    </row>
    <row r="4003" spans="1:7" x14ac:dyDescent="0.25">
      <c r="A4003" s="33" t="s">
        <v>13019</v>
      </c>
      <c r="B4003" s="33" t="s">
        <v>9436</v>
      </c>
      <c r="C4003" s="33" t="s">
        <v>704</v>
      </c>
      <c r="D4003" s="33" t="s">
        <v>713</v>
      </c>
      <c r="E4003" s="28">
        <v>45831.735254629632</v>
      </c>
      <c r="F4003" s="33" t="s">
        <v>706</v>
      </c>
      <c r="G4003" s="28">
        <v>45831.735254629632</v>
      </c>
    </row>
    <row r="4004" spans="1:7" x14ac:dyDescent="0.25">
      <c r="A4004" s="33" t="s">
        <v>13020</v>
      </c>
      <c r="B4004" s="33" t="s">
        <v>9445</v>
      </c>
      <c r="C4004" s="33" t="s">
        <v>704</v>
      </c>
      <c r="D4004" s="33" t="s">
        <v>713</v>
      </c>
      <c r="E4004" s="28">
        <v>45831.735289351855</v>
      </c>
      <c r="F4004" s="33" t="s">
        <v>706</v>
      </c>
      <c r="G4004" s="28">
        <v>45831.735289351855</v>
      </c>
    </row>
    <row r="4005" spans="1:7" x14ac:dyDescent="0.25">
      <c r="A4005" s="33" t="s">
        <v>13021</v>
      </c>
      <c r="B4005" s="33" t="s">
        <v>9449</v>
      </c>
      <c r="C4005" s="33" t="s">
        <v>704</v>
      </c>
      <c r="D4005" s="33" t="s">
        <v>713</v>
      </c>
      <c r="E4005" s="28">
        <v>45831.735347222224</v>
      </c>
      <c r="F4005" s="33" t="s">
        <v>706</v>
      </c>
      <c r="G4005" s="28">
        <v>45831.735347222224</v>
      </c>
    </row>
    <row r="4006" spans="1:7" x14ac:dyDescent="0.25">
      <c r="A4006" s="33" t="s">
        <v>13022</v>
      </c>
      <c r="B4006" s="33" t="s">
        <v>9437</v>
      </c>
      <c r="C4006" s="33" t="s">
        <v>707</v>
      </c>
      <c r="D4006" s="33" t="s">
        <v>713</v>
      </c>
      <c r="E4006" s="28">
        <v>45831.735648148147</v>
      </c>
      <c r="F4006" s="33" t="s">
        <v>706</v>
      </c>
      <c r="G4006" s="28">
        <v>45831.735648148147</v>
      </c>
    </row>
    <row r="4007" spans="1:7" x14ac:dyDescent="0.25">
      <c r="A4007" s="33" t="s">
        <v>13023</v>
      </c>
      <c r="B4007" s="33" t="s">
        <v>9436</v>
      </c>
      <c r="C4007" s="33" t="s">
        <v>707</v>
      </c>
      <c r="D4007" s="33" t="s">
        <v>713</v>
      </c>
      <c r="E4007" s="28">
        <v>45831.735706018517</v>
      </c>
      <c r="F4007" s="33" t="s">
        <v>706</v>
      </c>
      <c r="G4007" s="28">
        <v>45831.735706018517</v>
      </c>
    </row>
    <row r="4008" spans="1:7" x14ac:dyDescent="0.25">
      <c r="A4008" s="33" t="s">
        <v>13024</v>
      </c>
      <c r="B4008" s="33" t="s">
        <v>9445</v>
      </c>
      <c r="C4008" s="33" t="s">
        <v>707</v>
      </c>
      <c r="D4008" s="33" t="s">
        <v>713</v>
      </c>
      <c r="E4008" s="28">
        <v>45831.735752314817</v>
      </c>
      <c r="F4008" s="33" t="s">
        <v>706</v>
      </c>
      <c r="G4008" s="28">
        <v>45831.735752314817</v>
      </c>
    </row>
    <row r="4009" spans="1:7" x14ac:dyDescent="0.25">
      <c r="A4009" s="33" t="s">
        <v>13025</v>
      </c>
      <c r="B4009" s="33" t="s">
        <v>9449</v>
      </c>
      <c r="C4009" s="33" t="s">
        <v>707</v>
      </c>
      <c r="D4009" s="33" t="s">
        <v>713</v>
      </c>
      <c r="E4009" s="28">
        <v>45831.735798611109</v>
      </c>
      <c r="F4009" s="33" t="s">
        <v>706</v>
      </c>
      <c r="G4009" s="28">
        <v>45831.735798611109</v>
      </c>
    </row>
    <row r="4010" spans="1:7" x14ac:dyDescent="0.25">
      <c r="A4010" s="33" t="s">
        <v>13026</v>
      </c>
      <c r="B4010" s="33" t="s">
        <v>3170</v>
      </c>
      <c r="C4010" s="33" t="s">
        <v>709</v>
      </c>
      <c r="D4010" s="33" t="s">
        <v>77</v>
      </c>
      <c r="E4010" s="28">
        <v>45831.74082175926</v>
      </c>
      <c r="F4010" s="33" t="s">
        <v>701</v>
      </c>
      <c r="G4010" s="28">
        <v>45831.74082175926</v>
      </c>
    </row>
    <row r="4011" spans="1:7" x14ac:dyDescent="0.25">
      <c r="A4011" s="33" t="s">
        <v>13027</v>
      </c>
      <c r="B4011" s="33" t="s">
        <v>3240</v>
      </c>
      <c r="C4011" s="33" t="s">
        <v>709</v>
      </c>
      <c r="D4011" s="33" t="s">
        <v>77</v>
      </c>
      <c r="E4011" s="28">
        <v>45831.741018518522</v>
      </c>
      <c r="F4011" s="33" t="s">
        <v>701</v>
      </c>
      <c r="G4011" s="28">
        <v>45831.741018518522</v>
      </c>
    </row>
    <row r="4012" spans="1:7" x14ac:dyDescent="0.25">
      <c r="A4012" s="33" t="s">
        <v>13028</v>
      </c>
      <c r="B4012" s="33" t="s">
        <v>3242</v>
      </c>
      <c r="C4012" s="33" t="s">
        <v>709</v>
      </c>
      <c r="D4012" s="33" t="s">
        <v>77</v>
      </c>
      <c r="E4012" s="28">
        <v>45831.741122685184</v>
      </c>
      <c r="F4012" s="33" t="s">
        <v>701</v>
      </c>
      <c r="G4012" s="28">
        <v>45831.741122685184</v>
      </c>
    </row>
    <row r="4013" spans="1:7" x14ac:dyDescent="0.25">
      <c r="A4013" s="33" t="s">
        <v>13029</v>
      </c>
      <c r="B4013" s="33" t="s">
        <v>3244</v>
      </c>
      <c r="C4013" s="33" t="s">
        <v>709</v>
      </c>
      <c r="D4013" s="33" t="s">
        <v>77</v>
      </c>
      <c r="E4013" s="28">
        <v>45831.742893518516</v>
      </c>
      <c r="F4013" s="33" t="s">
        <v>701</v>
      </c>
      <c r="G4013" s="28">
        <v>45831.742893518516</v>
      </c>
    </row>
    <row r="4014" spans="1:7" x14ac:dyDescent="0.25">
      <c r="A4014" s="33" t="s">
        <v>13030</v>
      </c>
      <c r="B4014" s="33" t="s">
        <v>3264</v>
      </c>
      <c r="C4014" s="33" t="s">
        <v>709</v>
      </c>
      <c r="D4014" s="33" t="s">
        <v>77</v>
      </c>
      <c r="E4014" s="28">
        <v>45831.743194444447</v>
      </c>
      <c r="F4014" s="33" t="s">
        <v>701</v>
      </c>
      <c r="G4014" s="28">
        <v>45831.743194444447</v>
      </c>
    </row>
    <row r="4015" spans="1:7" x14ac:dyDescent="0.25">
      <c r="A4015" s="33" t="s">
        <v>13031</v>
      </c>
      <c r="B4015" s="33" t="s">
        <v>3266</v>
      </c>
      <c r="C4015" s="33" t="s">
        <v>709</v>
      </c>
      <c r="D4015" s="33" t="s">
        <v>77</v>
      </c>
      <c r="E4015" s="28">
        <v>45831.743298611109</v>
      </c>
      <c r="F4015" s="33" t="s">
        <v>701</v>
      </c>
      <c r="G4015" s="28">
        <v>45831.743298611109</v>
      </c>
    </row>
    <row r="4016" spans="1:7" x14ac:dyDescent="0.25">
      <c r="A4016" s="33" t="s">
        <v>13032</v>
      </c>
      <c r="B4016" s="33" t="s">
        <v>3268</v>
      </c>
      <c r="C4016" s="33" t="s">
        <v>709</v>
      </c>
      <c r="D4016" s="33" t="s">
        <v>77</v>
      </c>
      <c r="E4016" s="28">
        <v>45831.743333333332</v>
      </c>
      <c r="F4016" s="33" t="s">
        <v>701</v>
      </c>
      <c r="G4016" s="28">
        <v>45831.743333333332</v>
      </c>
    </row>
    <row r="4017" spans="1:7" x14ac:dyDescent="0.25">
      <c r="A4017" s="33" t="s">
        <v>13033</v>
      </c>
      <c r="B4017" s="33" t="s">
        <v>3270</v>
      </c>
      <c r="C4017" s="33" t="s">
        <v>709</v>
      </c>
      <c r="D4017" s="33" t="s">
        <v>77</v>
      </c>
      <c r="E4017" s="28">
        <v>45831.743391203701</v>
      </c>
      <c r="F4017" s="33" t="s">
        <v>701</v>
      </c>
      <c r="G4017" s="28">
        <v>45831.743391203701</v>
      </c>
    </row>
    <row r="4018" spans="1:7" x14ac:dyDescent="0.25">
      <c r="A4018" s="33" t="s">
        <v>13034</v>
      </c>
      <c r="B4018" s="33" t="s">
        <v>3272</v>
      </c>
      <c r="C4018" s="33" t="s">
        <v>709</v>
      </c>
      <c r="D4018" s="33" t="s">
        <v>77</v>
      </c>
      <c r="E4018" s="28">
        <v>45831.743437500001</v>
      </c>
      <c r="F4018" s="33" t="s">
        <v>701</v>
      </c>
      <c r="G4018" s="28">
        <v>45831.743437500001</v>
      </c>
    </row>
    <row r="4019" spans="1:7" x14ac:dyDescent="0.25">
      <c r="A4019" s="33" t="s">
        <v>13035</v>
      </c>
      <c r="B4019" s="33" t="s">
        <v>3274</v>
      </c>
      <c r="C4019" s="33" t="s">
        <v>709</v>
      </c>
      <c r="D4019" s="33" t="s">
        <v>77</v>
      </c>
      <c r="E4019" s="28">
        <v>45831.743506944447</v>
      </c>
      <c r="F4019" s="33" t="s">
        <v>701</v>
      </c>
      <c r="G4019" s="28">
        <v>45831.743506944447</v>
      </c>
    </row>
    <row r="4020" spans="1:7" x14ac:dyDescent="0.25">
      <c r="A4020" s="33" t="s">
        <v>13036</v>
      </c>
      <c r="B4020" s="33" t="s">
        <v>6245</v>
      </c>
      <c r="C4020" s="33" t="s">
        <v>694</v>
      </c>
      <c r="D4020" s="33" t="s">
        <v>695</v>
      </c>
      <c r="E4020" s="28">
        <v>45831.755798611113</v>
      </c>
      <c r="F4020" s="33" t="s">
        <v>706</v>
      </c>
      <c r="G4020" s="28">
        <v>45831.755798611113</v>
      </c>
    </row>
    <row r="4021" spans="1:7" x14ac:dyDescent="0.25">
      <c r="A4021" s="33" t="s">
        <v>13037</v>
      </c>
      <c r="B4021" s="33" t="s">
        <v>9411</v>
      </c>
      <c r="C4021" s="33" t="s">
        <v>699</v>
      </c>
      <c r="D4021" s="33" t="s">
        <v>700</v>
      </c>
      <c r="E4021" s="28">
        <v>45831.756851851853</v>
      </c>
      <c r="F4021" s="33" t="s">
        <v>706</v>
      </c>
      <c r="G4021" s="28">
        <v>45831.756851851853</v>
      </c>
    </row>
    <row r="4022" spans="1:7" x14ac:dyDescent="0.25">
      <c r="A4022" s="33" t="s">
        <v>13038</v>
      </c>
      <c r="B4022" s="33" t="s">
        <v>9514</v>
      </c>
      <c r="C4022" s="33" t="s">
        <v>699</v>
      </c>
      <c r="D4022" s="33" t="s">
        <v>700</v>
      </c>
      <c r="E4022" s="28">
        <v>45831.756874999999</v>
      </c>
      <c r="F4022" s="33" t="s">
        <v>706</v>
      </c>
      <c r="G4022" s="28">
        <v>45831.756874999999</v>
      </c>
    </row>
    <row r="4023" spans="1:7" x14ac:dyDescent="0.25">
      <c r="A4023" s="33" t="s">
        <v>13039</v>
      </c>
      <c r="B4023" s="33" t="s">
        <v>9515</v>
      </c>
      <c r="C4023" s="33" t="s">
        <v>699</v>
      </c>
      <c r="D4023" s="33" t="s">
        <v>700</v>
      </c>
      <c r="E4023" s="28">
        <v>45831.757013888891</v>
      </c>
      <c r="F4023" s="33" t="s">
        <v>706</v>
      </c>
      <c r="G4023" s="28">
        <v>45831.757013888891</v>
      </c>
    </row>
    <row r="4024" spans="1:7" x14ac:dyDescent="0.25">
      <c r="A4024" s="33" t="s">
        <v>13040</v>
      </c>
      <c r="B4024" s="33" t="s">
        <v>9399</v>
      </c>
      <c r="C4024" s="33" t="s">
        <v>699</v>
      </c>
      <c r="D4024" s="33" t="s">
        <v>700</v>
      </c>
      <c r="E4024" s="28">
        <v>45831.757025462961</v>
      </c>
      <c r="F4024" s="33" t="s">
        <v>706</v>
      </c>
      <c r="G4024" s="28">
        <v>45831.757025462961</v>
      </c>
    </row>
    <row r="4025" spans="1:7" x14ac:dyDescent="0.25">
      <c r="A4025" s="33" t="s">
        <v>13041</v>
      </c>
      <c r="B4025" s="33" t="s">
        <v>9400</v>
      </c>
      <c r="C4025" s="33" t="s">
        <v>699</v>
      </c>
      <c r="D4025" s="33" t="s">
        <v>700</v>
      </c>
      <c r="E4025" s="28">
        <v>45831.757164351853</v>
      </c>
      <c r="F4025" s="33" t="s">
        <v>706</v>
      </c>
      <c r="G4025" s="28">
        <v>45831.757164351853</v>
      </c>
    </row>
    <row r="4026" spans="1:7" x14ac:dyDescent="0.25">
      <c r="A4026" s="33" t="s">
        <v>13042</v>
      </c>
      <c r="B4026" s="33" t="s">
        <v>9401</v>
      </c>
      <c r="C4026" s="33" t="s">
        <v>699</v>
      </c>
      <c r="D4026" s="33" t="s">
        <v>700</v>
      </c>
      <c r="E4026" s="28">
        <v>45831.757199074076</v>
      </c>
      <c r="F4026" s="33" t="s">
        <v>706</v>
      </c>
      <c r="G4026" s="28">
        <v>45831.757199074076</v>
      </c>
    </row>
    <row r="4027" spans="1:7" x14ac:dyDescent="0.25">
      <c r="A4027" s="33" t="s">
        <v>13043</v>
      </c>
      <c r="B4027" s="33" t="s">
        <v>9403</v>
      </c>
      <c r="C4027" s="33" t="s">
        <v>699</v>
      </c>
      <c r="D4027" s="33" t="s">
        <v>700</v>
      </c>
      <c r="E4027" s="28">
        <v>45831.757303240738</v>
      </c>
      <c r="F4027" s="33" t="s">
        <v>706</v>
      </c>
      <c r="G4027" s="28">
        <v>45831.757303240738</v>
      </c>
    </row>
    <row r="4028" spans="1:7" x14ac:dyDescent="0.25">
      <c r="A4028" s="33" t="s">
        <v>13044</v>
      </c>
      <c r="B4028" s="33" t="s">
        <v>9406</v>
      </c>
      <c r="C4028" s="33" t="s">
        <v>699</v>
      </c>
      <c r="D4028" s="33" t="s">
        <v>700</v>
      </c>
      <c r="E4028" s="28">
        <v>45831.757314814815</v>
      </c>
      <c r="F4028" s="33" t="s">
        <v>706</v>
      </c>
      <c r="G4028" s="28">
        <v>45831.757314814815</v>
      </c>
    </row>
    <row r="4029" spans="1:7" x14ac:dyDescent="0.25">
      <c r="A4029" s="33" t="s">
        <v>13045</v>
      </c>
      <c r="B4029" s="33" t="s">
        <v>9407</v>
      </c>
      <c r="C4029" s="33" t="s">
        <v>699</v>
      </c>
      <c r="D4029" s="33" t="s">
        <v>700</v>
      </c>
      <c r="E4029" s="28">
        <v>45831.7575</v>
      </c>
      <c r="F4029" s="33" t="s">
        <v>706</v>
      </c>
      <c r="G4029" s="28">
        <v>45831.7575</v>
      </c>
    </row>
    <row r="4030" spans="1:7" x14ac:dyDescent="0.25">
      <c r="A4030" s="33" t="s">
        <v>13046</v>
      </c>
      <c r="B4030" s="33" t="s">
        <v>9410</v>
      </c>
      <c r="C4030" s="33" t="s">
        <v>699</v>
      </c>
      <c r="D4030" s="33" t="s">
        <v>700</v>
      </c>
      <c r="E4030" s="28">
        <v>45831.757534722223</v>
      </c>
      <c r="F4030" s="33" t="s">
        <v>706</v>
      </c>
      <c r="G4030" s="28">
        <v>45831.757534722223</v>
      </c>
    </row>
    <row r="4031" spans="1:7" x14ac:dyDescent="0.25">
      <c r="A4031" s="33" t="s">
        <v>13047</v>
      </c>
      <c r="B4031" s="33" t="s">
        <v>9413</v>
      </c>
      <c r="C4031" s="33" t="s">
        <v>699</v>
      </c>
      <c r="D4031" s="33" t="s">
        <v>700</v>
      </c>
      <c r="E4031" s="28">
        <v>45831.757673611108</v>
      </c>
      <c r="F4031" s="33" t="s">
        <v>706</v>
      </c>
      <c r="G4031" s="28">
        <v>45831.757673611108</v>
      </c>
    </row>
    <row r="4032" spans="1:7" x14ac:dyDescent="0.25">
      <c r="A4032" s="33" t="s">
        <v>13048</v>
      </c>
      <c r="B4032" s="33" t="s">
        <v>9414</v>
      </c>
      <c r="C4032" s="33" t="s">
        <v>699</v>
      </c>
      <c r="D4032" s="33" t="s">
        <v>700</v>
      </c>
      <c r="E4032" s="28">
        <v>45831.757685185185</v>
      </c>
      <c r="F4032" s="33" t="s">
        <v>706</v>
      </c>
      <c r="G4032" s="28">
        <v>45831.757685185185</v>
      </c>
    </row>
    <row r="4033" spans="1:7" x14ac:dyDescent="0.25">
      <c r="A4033" s="33" t="s">
        <v>13049</v>
      </c>
      <c r="B4033" s="33" t="s">
        <v>9489</v>
      </c>
      <c r="C4033" s="33" t="s">
        <v>699</v>
      </c>
      <c r="D4033" s="33" t="s">
        <v>700</v>
      </c>
      <c r="E4033" s="28">
        <v>45831.757824074077</v>
      </c>
      <c r="F4033" s="33" t="s">
        <v>706</v>
      </c>
      <c r="G4033" s="28">
        <v>45831.757824074077</v>
      </c>
    </row>
    <row r="4034" spans="1:7" x14ac:dyDescent="0.25">
      <c r="A4034" s="33" t="s">
        <v>13050</v>
      </c>
      <c r="B4034" s="33" t="s">
        <v>9495</v>
      </c>
      <c r="C4034" s="33" t="s">
        <v>699</v>
      </c>
      <c r="D4034" s="33" t="s">
        <v>700</v>
      </c>
      <c r="E4034" s="28">
        <v>45831.757928240739</v>
      </c>
      <c r="F4034" s="33" t="s">
        <v>706</v>
      </c>
      <c r="G4034" s="28">
        <v>45831.757928240739</v>
      </c>
    </row>
    <row r="4035" spans="1:7" x14ac:dyDescent="0.25">
      <c r="A4035" s="33" t="s">
        <v>13051</v>
      </c>
      <c r="B4035" s="33" t="s">
        <v>9493</v>
      </c>
      <c r="C4035" s="33" t="s">
        <v>699</v>
      </c>
      <c r="D4035" s="33" t="s">
        <v>700</v>
      </c>
      <c r="E4035" s="28">
        <v>45831.758912037039</v>
      </c>
      <c r="F4035" s="33" t="s">
        <v>706</v>
      </c>
      <c r="G4035" s="28">
        <v>45831.758912037039</v>
      </c>
    </row>
    <row r="4036" spans="1:7" x14ac:dyDescent="0.25">
      <c r="A4036" s="33" t="s">
        <v>13052</v>
      </c>
      <c r="B4036" s="33" t="s">
        <v>9494</v>
      </c>
      <c r="C4036" s="33" t="s">
        <v>699</v>
      </c>
      <c r="D4036" s="33" t="s">
        <v>700</v>
      </c>
      <c r="E4036" s="28">
        <v>45831.758958333332</v>
      </c>
      <c r="F4036" s="33" t="s">
        <v>706</v>
      </c>
      <c r="G4036" s="28">
        <v>45831.758958333332</v>
      </c>
    </row>
    <row r="4037" spans="1:7" x14ac:dyDescent="0.25">
      <c r="A4037" s="33" t="s">
        <v>13053</v>
      </c>
      <c r="B4037" s="33" t="s">
        <v>9398</v>
      </c>
      <c r="C4037" s="33" t="s">
        <v>699</v>
      </c>
      <c r="D4037" s="33" t="s">
        <v>700</v>
      </c>
      <c r="E4037" s="28">
        <v>45831.759027777778</v>
      </c>
      <c r="F4037" s="33" t="s">
        <v>706</v>
      </c>
      <c r="G4037" s="28">
        <v>45831.759027777778</v>
      </c>
    </row>
    <row r="4038" spans="1:7" x14ac:dyDescent="0.25">
      <c r="A4038" s="33" t="s">
        <v>13054</v>
      </c>
      <c r="B4038" s="33" t="s">
        <v>9487</v>
      </c>
      <c r="C4038" s="33" t="s">
        <v>704</v>
      </c>
      <c r="D4038" s="33" t="s">
        <v>720</v>
      </c>
      <c r="E4038" s="28">
        <v>45831.762499999997</v>
      </c>
      <c r="F4038" s="33" t="s">
        <v>706</v>
      </c>
      <c r="G4038" s="28">
        <v>45831.762499999997</v>
      </c>
    </row>
    <row r="4039" spans="1:7" x14ac:dyDescent="0.25">
      <c r="A4039" s="33" t="s">
        <v>13055</v>
      </c>
      <c r="B4039" s="33" t="s">
        <v>9487</v>
      </c>
      <c r="C4039" s="33" t="s">
        <v>707</v>
      </c>
      <c r="D4039" s="33" t="s">
        <v>720</v>
      </c>
      <c r="E4039" s="28">
        <v>45831.762719907405</v>
      </c>
      <c r="F4039" s="33" t="s">
        <v>706</v>
      </c>
      <c r="G4039" s="28">
        <v>45831.762719907405</v>
      </c>
    </row>
    <row r="4040" spans="1:7" x14ac:dyDescent="0.25">
      <c r="A4040" s="33" t="s">
        <v>13056</v>
      </c>
      <c r="B4040" s="33" t="s">
        <v>9160</v>
      </c>
      <c r="C4040" s="33" t="s">
        <v>699</v>
      </c>
      <c r="D4040" s="33" t="s">
        <v>698</v>
      </c>
      <c r="E4040" s="28">
        <v>45831.780312499999</v>
      </c>
      <c r="F4040" s="33" t="s">
        <v>706</v>
      </c>
      <c r="G4040" s="28">
        <v>45831.780312499999</v>
      </c>
    </row>
    <row r="4041" spans="1:7" x14ac:dyDescent="0.25">
      <c r="A4041" s="33" t="s">
        <v>13057</v>
      </c>
      <c r="B4041" s="33" t="s">
        <v>9161</v>
      </c>
      <c r="C4041" s="33" t="s">
        <v>699</v>
      </c>
      <c r="D4041" s="33" t="s">
        <v>698</v>
      </c>
      <c r="E4041" s="28">
        <v>45831.780358796299</v>
      </c>
      <c r="F4041" s="33" t="s">
        <v>706</v>
      </c>
      <c r="G4041" s="28">
        <v>45831.780358796299</v>
      </c>
    </row>
    <row r="4042" spans="1:7" x14ac:dyDescent="0.25">
      <c r="A4042" s="33" t="s">
        <v>13058</v>
      </c>
      <c r="B4042" s="33" t="s">
        <v>9242</v>
      </c>
      <c r="C4042" s="33" t="s">
        <v>699</v>
      </c>
      <c r="D4042" s="33" t="s">
        <v>698</v>
      </c>
      <c r="E4042" s="28">
        <v>45831.780381944445</v>
      </c>
      <c r="F4042" s="33" t="s">
        <v>706</v>
      </c>
      <c r="G4042" s="28">
        <v>45831.780381944445</v>
      </c>
    </row>
    <row r="4043" spans="1:7" x14ac:dyDescent="0.25">
      <c r="A4043" s="33" t="s">
        <v>13059</v>
      </c>
      <c r="B4043" s="33" t="s">
        <v>8557</v>
      </c>
      <c r="C4043" s="33" t="s">
        <v>694</v>
      </c>
      <c r="D4043" s="33" t="s">
        <v>695</v>
      </c>
      <c r="E4043" s="28">
        <v>45831.780995370369</v>
      </c>
      <c r="F4043" s="33" t="s">
        <v>706</v>
      </c>
      <c r="G4043" s="28">
        <v>45831.780995370369</v>
      </c>
    </row>
    <row r="4044" spans="1:7" x14ac:dyDescent="0.25">
      <c r="A4044" s="33" t="s">
        <v>13060</v>
      </c>
      <c r="B4044" s="33" t="s">
        <v>5515</v>
      </c>
      <c r="C4044" s="33" t="s">
        <v>717</v>
      </c>
      <c r="D4044" s="33" t="s">
        <v>718</v>
      </c>
      <c r="E4044" s="28">
        <v>45831.781770833331</v>
      </c>
      <c r="F4044" s="33" t="s">
        <v>706</v>
      </c>
      <c r="G4044" s="28">
        <v>45831.781770833331</v>
      </c>
    </row>
    <row r="4045" spans="1:7" x14ac:dyDescent="0.25">
      <c r="A4045" s="33" t="s">
        <v>13061</v>
      </c>
      <c r="B4045" s="33" t="s">
        <v>5511</v>
      </c>
      <c r="C4045" s="33" t="s">
        <v>717</v>
      </c>
      <c r="D4045" s="33" t="s">
        <v>718</v>
      </c>
      <c r="E4045" s="28">
        <v>45831.781793981485</v>
      </c>
      <c r="F4045" s="33" t="s">
        <v>706</v>
      </c>
      <c r="G4045" s="28">
        <v>45831.781793981485</v>
      </c>
    </row>
    <row r="4046" spans="1:7" x14ac:dyDescent="0.25">
      <c r="A4046" s="33" t="s">
        <v>13062</v>
      </c>
      <c r="B4046" s="33" t="s">
        <v>3226</v>
      </c>
      <c r="C4046" s="33" t="s">
        <v>717</v>
      </c>
      <c r="D4046" s="33" t="s">
        <v>718</v>
      </c>
      <c r="E4046" s="28">
        <v>45831.797731481478</v>
      </c>
      <c r="F4046" s="33" t="s">
        <v>706</v>
      </c>
      <c r="G4046" s="28">
        <v>45831.797731481478</v>
      </c>
    </row>
    <row r="4047" spans="1:7" x14ac:dyDescent="0.25">
      <c r="A4047" s="33" t="s">
        <v>13063</v>
      </c>
      <c r="B4047" s="33" t="s">
        <v>6280</v>
      </c>
      <c r="C4047" s="33" t="s">
        <v>717</v>
      </c>
      <c r="D4047" s="33" t="s">
        <v>718</v>
      </c>
      <c r="E4047" s="28">
        <v>45831.798622685186</v>
      </c>
      <c r="F4047" s="33" t="s">
        <v>706</v>
      </c>
      <c r="G4047" s="28">
        <v>45831.798622685186</v>
      </c>
    </row>
    <row r="4048" spans="1:7" x14ac:dyDescent="0.25">
      <c r="A4048" s="33" t="s">
        <v>13064</v>
      </c>
      <c r="B4048" s="33" t="s">
        <v>4536</v>
      </c>
      <c r="C4048" s="33" t="s">
        <v>699</v>
      </c>
      <c r="D4048" s="33" t="s">
        <v>714</v>
      </c>
      <c r="E4048" s="28">
        <v>45831.79928240741</v>
      </c>
      <c r="F4048" s="33" t="s">
        <v>706</v>
      </c>
      <c r="G4048" s="28">
        <v>45831.79928240741</v>
      </c>
    </row>
    <row r="4049" spans="1:7" x14ac:dyDescent="0.25">
      <c r="A4049" s="33" t="s">
        <v>13065</v>
      </c>
      <c r="B4049" s="33" t="s">
        <v>4546</v>
      </c>
      <c r="C4049" s="33" t="s">
        <v>699</v>
      </c>
      <c r="D4049" s="33" t="s">
        <v>714</v>
      </c>
      <c r="E4049" s="28">
        <v>45831.799386574072</v>
      </c>
      <c r="F4049" s="33" t="s">
        <v>706</v>
      </c>
      <c r="G4049" s="28">
        <v>45831.799386574072</v>
      </c>
    </row>
    <row r="4050" spans="1:7" x14ac:dyDescent="0.25">
      <c r="A4050" s="33" t="s">
        <v>13066</v>
      </c>
      <c r="B4050" s="33" t="s">
        <v>9387</v>
      </c>
      <c r="C4050" s="33" t="s">
        <v>699</v>
      </c>
      <c r="D4050" s="33" t="s">
        <v>715</v>
      </c>
      <c r="E4050" s="28">
        <v>45831.804016203707</v>
      </c>
      <c r="F4050" s="33" t="s">
        <v>706</v>
      </c>
      <c r="G4050" s="28">
        <v>45831.804016203707</v>
      </c>
    </row>
    <row r="4051" spans="1:7" x14ac:dyDescent="0.25">
      <c r="A4051" s="33" t="s">
        <v>13067</v>
      </c>
      <c r="B4051" s="33" t="s">
        <v>9389</v>
      </c>
      <c r="C4051" s="33" t="s">
        <v>699</v>
      </c>
      <c r="D4051" s="33" t="s">
        <v>715</v>
      </c>
      <c r="E4051" s="28">
        <v>45831.804826388892</v>
      </c>
      <c r="F4051" s="33" t="s">
        <v>706</v>
      </c>
      <c r="G4051" s="28">
        <v>45831.804826388892</v>
      </c>
    </row>
    <row r="4052" spans="1:7" x14ac:dyDescent="0.25">
      <c r="A4052" s="33" t="s">
        <v>13068</v>
      </c>
      <c r="B4052" s="33" t="s">
        <v>9388</v>
      </c>
      <c r="C4052" s="33" t="s">
        <v>699</v>
      </c>
      <c r="D4052" s="33" t="s">
        <v>715</v>
      </c>
      <c r="E4052" s="28">
        <v>45831.804861111108</v>
      </c>
      <c r="F4052" s="33" t="s">
        <v>706</v>
      </c>
      <c r="G4052" s="28">
        <v>45831.804861111108</v>
      </c>
    </row>
    <row r="4053" spans="1:7" x14ac:dyDescent="0.25">
      <c r="A4053" s="33" t="s">
        <v>13069</v>
      </c>
      <c r="B4053" s="33" t="s">
        <v>4500</v>
      </c>
      <c r="C4053" s="33" t="s">
        <v>717</v>
      </c>
      <c r="D4053" s="33" t="s">
        <v>718</v>
      </c>
      <c r="E4053" s="28">
        <v>45831.806006944447</v>
      </c>
      <c r="F4053" s="33" t="s">
        <v>706</v>
      </c>
      <c r="G4053" s="28">
        <v>45831.806006944447</v>
      </c>
    </row>
    <row r="4054" spans="1:7" x14ac:dyDescent="0.25">
      <c r="A4054" s="33" t="s">
        <v>13070</v>
      </c>
      <c r="B4054" s="33" t="s">
        <v>8575</v>
      </c>
      <c r="C4054" s="33" t="s">
        <v>717</v>
      </c>
      <c r="D4054" s="33" t="s">
        <v>718</v>
      </c>
      <c r="E4054" s="28">
        <v>45831.806157407409</v>
      </c>
      <c r="F4054" s="33" t="s">
        <v>706</v>
      </c>
      <c r="G4054" s="28">
        <v>45831.806157407409</v>
      </c>
    </row>
    <row r="4055" spans="1:7" x14ac:dyDescent="0.25">
      <c r="A4055" s="33" t="s">
        <v>13071</v>
      </c>
      <c r="B4055" s="33" t="s">
        <v>9318</v>
      </c>
      <c r="C4055" s="33" t="s">
        <v>704</v>
      </c>
      <c r="D4055" s="33" t="s">
        <v>720</v>
      </c>
      <c r="E4055" s="28">
        <v>45831.806851851848</v>
      </c>
      <c r="F4055" s="33" t="s">
        <v>706</v>
      </c>
      <c r="G4055" s="28">
        <v>45831.806851851848</v>
      </c>
    </row>
    <row r="4056" spans="1:7" x14ac:dyDescent="0.25">
      <c r="A4056" s="33" t="s">
        <v>13072</v>
      </c>
      <c r="B4056" s="33" t="s">
        <v>9318</v>
      </c>
      <c r="C4056" s="33" t="s">
        <v>707</v>
      </c>
      <c r="D4056" s="33" t="s">
        <v>720</v>
      </c>
      <c r="E4056" s="28">
        <v>45831.807164351849</v>
      </c>
      <c r="F4056" s="33" t="s">
        <v>706</v>
      </c>
      <c r="G4056" s="28">
        <v>45831.807164351849</v>
      </c>
    </row>
    <row r="4057" spans="1:7" x14ac:dyDescent="0.25">
      <c r="A4057" s="33" t="s">
        <v>13073</v>
      </c>
      <c r="B4057" s="33" t="s">
        <v>6308</v>
      </c>
      <c r="C4057" s="33" t="s">
        <v>717</v>
      </c>
      <c r="D4057" s="33" t="s">
        <v>718</v>
      </c>
      <c r="E4057" s="28">
        <v>45831.807303240741</v>
      </c>
      <c r="F4057" s="33" t="s">
        <v>706</v>
      </c>
      <c r="G4057" s="28">
        <v>45831.807303240741</v>
      </c>
    </row>
    <row r="4058" spans="1:7" x14ac:dyDescent="0.25">
      <c r="A4058" s="33" t="s">
        <v>13074</v>
      </c>
      <c r="B4058" s="33" t="s">
        <v>9525</v>
      </c>
      <c r="C4058" s="33" t="s">
        <v>699</v>
      </c>
      <c r="D4058" s="33" t="s">
        <v>698</v>
      </c>
      <c r="E4058" s="28">
        <v>45831.807303240741</v>
      </c>
      <c r="F4058" s="33" t="s">
        <v>706</v>
      </c>
      <c r="G4058" s="28">
        <v>45831.807303240741</v>
      </c>
    </row>
    <row r="4059" spans="1:7" x14ac:dyDescent="0.25">
      <c r="A4059" s="33" t="s">
        <v>13075</v>
      </c>
      <c r="B4059" s="33" t="s">
        <v>9526</v>
      </c>
      <c r="C4059" s="33" t="s">
        <v>699</v>
      </c>
      <c r="D4059" s="33" t="s">
        <v>698</v>
      </c>
      <c r="E4059" s="28">
        <v>45831.807349537034</v>
      </c>
      <c r="F4059" s="33" t="s">
        <v>706</v>
      </c>
      <c r="G4059" s="28">
        <v>45831.807349537034</v>
      </c>
    </row>
    <row r="4060" spans="1:7" x14ac:dyDescent="0.25">
      <c r="A4060" s="33" t="s">
        <v>13076</v>
      </c>
      <c r="B4060" s="33" t="s">
        <v>9527</v>
      </c>
      <c r="C4060" s="33" t="s">
        <v>699</v>
      </c>
      <c r="D4060" s="33" t="s">
        <v>698</v>
      </c>
      <c r="E4060" s="28">
        <v>45831.807476851849</v>
      </c>
      <c r="F4060" s="33" t="s">
        <v>706</v>
      </c>
      <c r="G4060" s="28">
        <v>45831.807476851849</v>
      </c>
    </row>
    <row r="4061" spans="1:7" x14ac:dyDescent="0.25">
      <c r="A4061" s="33" t="s">
        <v>13077</v>
      </c>
      <c r="B4061" s="33" t="s">
        <v>9528</v>
      </c>
      <c r="C4061" s="33" t="s">
        <v>699</v>
      </c>
      <c r="D4061" s="33" t="s">
        <v>698</v>
      </c>
      <c r="E4061" s="28">
        <v>45831.807511574072</v>
      </c>
      <c r="F4061" s="33" t="s">
        <v>706</v>
      </c>
      <c r="G4061" s="28">
        <v>45831.807511574072</v>
      </c>
    </row>
    <row r="4062" spans="1:7" x14ac:dyDescent="0.25">
      <c r="A4062" s="33" t="s">
        <v>13078</v>
      </c>
      <c r="B4062" s="33" t="s">
        <v>9529</v>
      </c>
      <c r="C4062" s="33" t="s">
        <v>699</v>
      </c>
      <c r="D4062" s="33" t="s">
        <v>698</v>
      </c>
      <c r="E4062" s="28">
        <v>45831.807615740741</v>
      </c>
      <c r="F4062" s="33" t="s">
        <v>706</v>
      </c>
      <c r="G4062" s="28">
        <v>45831.807615740741</v>
      </c>
    </row>
    <row r="4063" spans="1:7" x14ac:dyDescent="0.25">
      <c r="A4063" s="33" t="s">
        <v>13079</v>
      </c>
      <c r="B4063" s="33" t="s">
        <v>9530</v>
      </c>
      <c r="C4063" s="33" t="s">
        <v>699</v>
      </c>
      <c r="D4063" s="33" t="s">
        <v>698</v>
      </c>
      <c r="E4063" s="28">
        <v>45831.807638888888</v>
      </c>
      <c r="F4063" s="33" t="s">
        <v>706</v>
      </c>
      <c r="G4063" s="28">
        <v>45831.807638888888</v>
      </c>
    </row>
    <row r="4064" spans="1:7" x14ac:dyDescent="0.25">
      <c r="A4064" s="33" t="s">
        <v>13080</v>
      </c>
      <c r="B4064" s="33" t="s">
        <v>9531</v>
      </c>
      <c r="C4064" s="33" t="s">
        <v>699</v>
      </c>
      <c r="D4064" s="33" t="s">
        <v>698</v>
      </c>
      <c r="E4064" s="28">
        <v>45831.807754629626</v>
      </c>
      <c r="F4064" s="33" t="s">
        <v>706</v>
      </c>
      <c r="G4064" s="28">
        <v>45831.807754629626</v>
      </c>
    </row>
    <row r="4065" spans="1:7" x14ac:dyDescent="0.25">
      <c r="A4065" s="33" t="s">
        <v>13081</v>
      </c>
      <c r="B4065" s="33" t="s">
        <v>9532</v>
      </c>
      <c r="C4065" s="33" t="s">
        <v>699</v>
      </c>
      <c r="D4065" s="33" t="s">
        <v>698</v>
      </c>
      <c r="E4065" s="28">
        <v>45831.80777777778</v>
      </c>
      <c r="F4065" s="33" t="s">
        <v>706</v>
      </c>
      <c r="G4065" s="28">
        <v>45831.80777777778</v>
      </c>
    </row>
    <row r="4066" spans="1:7" x14ac:dyDescent="0.25">
      <c r="A4066" s="33" t="s">
        <v>13082</v>
      </c>
      <c r="B4066" s="33" t="s">
        <v>9533</v>
      </c>
      <c r="C4066" s="33" t="s">
        <v>699</v>
      </c>
      <c r="D4066" s="33" t="s">
        <v>698</v>
      </c>
      <c r="E4066" s="28">
        <v>45831.807893518519</v>
      </c>
      <c r="F4066" s="33" t="s">
        <v>706</v>
      </c>
      <c r="G4066" s="28">
        <v>45831.807893518519</v>
      </c>
    </row>
    <row r="4067" spans="1:7" x14ac:dyDescent="0.25">
      <c r="A4067" s="33" t="s">
        <v>13083</v>
      </c>
      <c r="B4067" s="33" t="s">
        <v>9534</v>
      </c>
      <c r="C4067" s="33" t="s">
        <v>699</v>
      </c>
      <c r="D4067" s="33" t="s">
        <v>698</v>
      </c>
      <c r="E4067" s="28">
        <v>45831.807905092595</v>
      </c>
      <c r="F4067" s="33" t="s">
        <v>706</v>
      </c>
      <c r="G4067" s="28">
        <v>45831.807905092595</v>
      </c>
    </row>
    <row r="4068" spans="1:7" x14ac:dyDescent="0.25">
      <c r="A4068" s="33" t="s">
        <v>13084</v>
      </c>
      <c r="B4068" s="33" t="s">
        <v>9535</v>
      </c>
      <c r="C4068" s="33" t="s">
        <v>699</v>
      </c>
      <c r="D4068" s="33" t="s">
        <v>698</v>
      </c>
      <c r="E4068" s="28">
        <v>45831.807962962965</v>
      </c>
      <c r="F4068" s="33" t="s">
        <v>706</v>
      </c>
      <c r="G4068" s="28">
        <v>45831.807962962965</v>
      </c>
    </row>
    <row r="4069" spans="1:7" x14ac:dyDescent="0.25">
      <c r="A4069" s="33" t="s">
        <v>13085</v>
      </c>
      <c r="B4069" s="33" t="s">
        <v>9536</v>
      </c>
      <c r="C4069" s="33" t="s">
        <v>699</v>
      </c>
      <c r="D4069" s="33" t="s">
        <v>698</v>
      </c>
      <c r="E4069" s="28">
        <v>45831.808055555557</v>
      </c>
      <c r="F4069" s="33" t="s">
        <v>706</v>
      </c>
      <c r="G4069" s="28">
        <v>45831.808055555557</v>
      </c>
    </row>
    <row r="4070" spans="1:7" x14ac:dyDescent="0.25">
      <c r="A4070" s="33" t="s">
        <v>13086</v>
      </c>
      <c r="B4070" s="33" t="s">
        <v>9537</v>
      </c>
      <c r="C4070" s="33" t="s">
        <v>699</v>
      </c>
      <c r="D4070" s="33" t="s">
        <v>698</v>
      </c>
      <c r="E4070" s="28">
        <v>45831.808148148149</v>
      </c>
      <c r="F4070" s="33" t="s">
        <v>706</v>
      </c>
      <c r="G4070" s="28">
        <v>45831.808148148149</v>
      </c>
    </row>
    <row r="4071" spans="1:7" x14ac:dyDescent="0.25">
      <c r="A4071" s="33" t="s">
        <v>13087</v>
      </c>
      <c r="B4071" s="33" t="s">
        <v>10208</v>
      </c>
      <c r="C4071" s="33" t="s">
        <v>717</v>
      </c>
      <c r="D4071" s="33" t="s">
        <v>718</v>
      </c>
      <c r="E4071" s="28">
        <v>45831.808368055557</v>
      </c>
      <c r="F4071" s="33" t="s">
        <v>706</v>
      </c>
      <c r="G4071" s="28">
        <v>45831.808368055557</v>
      </c>
    </row>
    <row r="4072" spans="1:7" x14ac:dyDescent="0.25">
      <c r="A4072" s="33" t="s">
        <v>13088</v>
      </c>
      <c r="B4072" s="33" t="s">
        <v>3298</v>
      </c>
      <c r="C4072" s="33" t="s">
        <v>717</v>
      </c>
      <c r="D4072" s="33" t="s">
        <v>718</v>
      </c>
      <c r="E4072" s="28">
        <v>45831.80846064815</v>
      </c>
      <c r="F4072" s="33" t="s">
        <v>706</v>
      </c>
      <c r="G4072" s="28">
        <v>45831.80846064815</v>
      </c>
    </row>
    <row r="4073" spans="1:7" x14ac:dyDescent="0.25">
      <c r="A4073" s="33" t="s">
        <v>13089</v>
      </c>
      <c r="B4073" s="33" t="s">
        <v>5562</v>
      </c>
      <c r="C4073" s="33" t="s">
        <v>717</v>
      </c>
      <c r="D4073" s="33" t="s">
        <v>718</v>
      </c>
      <c r="E4073" s="28">
        <v>45831.808506944442</v>
      </c>
      <c r="F4073" s="33" t="s">
        <v>706</v>
      </c>
      <c r="G4073" s="28">
        <v>45831.808506944442</v>
      </c>
    </row>
    <row r="4074" spans="1:7" x14ac:dyDescent="0.25">
      <c r="A4074" s="33" t="s">
        <v>13090</v>
      </c>
      <c r="B4074" s="33" t="s">
        <v>3300</v>
      </c>
      <c r="C4074" s="33" t="s">
        <v>717</v>
      </c>
      <c r="D4074" s="33" t="s">
        <v>718</v>
      </c>
      <c r="E4074" s="28">
        <v>45831.808553240742</v>
      </c>
      <c r="F4074" s="33" t="s">
        <v>706</v>
      </c>
      <c r="G4074" s="28">
        <v>45831.808553240742</v>
      </c>
    </row>
    <row r="4075" spans="1:7" x14ac:dyDescent="0.25">
      <c r="A4075" s="33" t="s">
        <v>13091</v>
      </c>
      <c r="B4075" s="33" t="s">
        <v>9441</v>
      </c>
      <c r="C4075" s="33" t="s">
        <v>704</v>
      </c>
      <c r="D4075" s="33" t="s">
        <v>708</v>
      </c>
      <c r="E4075" s="28">
        <v>45831.80914351852</v>
      </c>
      <c r="F4075" s="33" t="s">
        <v>706</v>
      </c>
      <c r="G4075" s="28">
        <v>45831.80914351852</v>
      </c>
    </row>
    <row r="4076" spans="1:7" x14ac:dyDescent="0.25">
      <c r="A4076" s="33" t="s">
        <v>13092</v>
      </c>
      <c r="B4076" s="33" t="s">
        <v>9444</v>
      </c>
      <c r="C4076" s="33" t="s">
        <v>704</v>
      </c>
      <c r="D4076" s="33" t="s">
        <v>708</v>
      </c>
      <c r="E4076" s="28">
        <v>45831.809189814812</v>
      </c>
      <c r="F4076" s="33" t="s">
        <v>706</v>
      </c>
      <c r="G4076" s="28">
        <v>45831.809189814812</v>
      </c>
    </row>
    <row r="4077" spans="1:7" x14ac:dyDescent="0.25">
      <c r="A4077" s="33" t="s">
        <v>13093</v>
      </c>
      <c r="B4077" s="33" t="s">
        <v>9442</v>
      </c>
      <c r="C4077" s="33" t="s">
        <v>704</v>
      </c>
      <c r="D4077" s="33" t="s">
        <v>708</v>
      </c>
      <c r="E4077" s="28">
        <v>45831.809212962966</v>
      </c>
      <c r="F4077" s="33" t="s">
        <v>706</v>
      </c>
      <c r="G4077" s="28">
        <v>45831.809212962966</v>
      </c>
    </row>
    <row r="4078" spans="1:7" x14ac:dyDescent="0.25">
      <c r="A4078" s="33" t="s">
        <v>13094</v>
      </c>
      <c r="B4078" s="33" t="s">
        <v>9440</v>
      </c>
      <c r="C4078" s="33" t="s">
        <v>704</v>
      </c>
      <c r="D4078" s="33" t="s">
        <v>708</v>
      </c>
      <c r="E4078" s="28">
        <v>45831.809247685182</v>
      </c>
      <c r="F4078" s="33" t="s">
        <v>706</v>
      </c>
      <c r="G4078" s="28">
        <v>45831.809247685182</v>
      </c>
    </row>
    <row r="4079" spans="1:7" x14ac:dyDescent="0.25">
      <c r="A4079" s="33" t="s">
        <v>13095</v>
      </c>
      <c r="B4079" s="33" t="s">
        <v>9439</v>
      </c>
      <c r="C4079" s="33" t="s">
        <v>704</v>
      </c>
      <c r="D4079" s="33" t="s">
        <v>708</v>
      </c>
      <c r="E4079" s="28">
        <v>45831.809270833335</v>
      </c>
      <c r="F4079" s="33" t="s">
        <v>706</v>
      </c>
      <c r="G4079" s="28">
        <v>45831.809270833335</v>
      </c>
    </row>
    <row r="4080" spans="1:7" x14ac:dyDescent="0.25">
      <c r="A4080" s="33" t="s">
        <v>13096</v>
      </c>
      <c r="B4080" s="33" t="s">
        <v>9484</v>
      </c>
      <c r="C4080" s="33" t="s">
        <v>704</v>
      </c>
      <c r="D4080" s="33" t="s">
        <v>708</v>
      </c>
      <c r="E4080" s="28">
        <v>45831.809305555558</v>
      </c>
      <c r="F4080" s="33" t="s">
        <v>706</v>
      </c>
      <c r="G4080" s="28">
        <v>45831.809305555558</v>
      </c>
    </row>
    <row r="4081" spans="1:7" x14ac:dyDescent="0.25">
      <c r="A4081" s="33" t="s">
        <v>13097</v>
      </c>
      <c r="B4081" s="33" t="s">
        <v>9438</v>
      </c>
      <c r="C4081" s="33" t="s">
        <v>704</v>
      </c>
      <c r="D4081" s="33" t="s">
        <v>708</v>
      </c>
      <c r="E4081" s="28">
        <v>45831.809340277781</v>
      </c>
      <c r="F4081" s="33" t="s">
        <v>706</v>
      </c>
      <c r="G4081" s="28">
        <v>45831.809340277781</v>
      </c>
    </row>
    <row r="4082" spans="1:7" x14ac:dyDescent="0.25">
      <c r="A4082" s="33" t="s">
        <v>13098</v>
      </c>
      <c r="B4082" s="33" t="s">
        <v>9443</v>
      </c>
      <c r="C4082" s="33" t="s">
        <v>704</v>
      </c>
      <c r="D4082" s="33" t="s">
        <v>708</v>
      </c>
      <c r="E4082" s="28">
        <v>45831.809374999997</v>
      </c>
      <c r="F4082" s="33" t="s">
        <v>706</v>
      </c>
      <c r="G4082" s="28">
        <v>45831.809374999997</v>
      </c>
    </row>
    <row r="4083" spans="1:7" x14ac:dyDescent="0.25">
      <c r="A4083" s="33" t="s">
        <v>13099</v>
      </c>
      <c r="B4083" s="33" t="s">
        <v>9321</v>
      </c>
      <c r="C4083" s="33" t="s">
        <v>704</v>
      </c>
      <c r="D4083" s="33" t="s">
        <v>708</v>
      </c>
      <c r="E4083" s="28">
        <v>45831.809432870374</v>
      </c>
      <c r="F4083" s="33" t="s">
        <v>706</v>
      </c>
      <c r="G4083" s="28">
        <v>45831.809432870374</v>
      </c>
    </row>
    <row r="4084" spans="1:7" x14ac:dyDescent="0.25">
      <c r="A4084" s="33" t="s">
        <v>13100</v>
      </c>
      <c r="B4084" s="33" t="s">
        <v>9441</v>
      </c>
      <c r="C4084" s="33" t="s">
        <v>707</v>
      </c>
      <c r="D4084" s="33" t="s">
        <v>708</v>
      </c>
      <c r="E4084" s="28">
        <v>45831.809687499997</v>
      </c>
      <c r="F4084" s="33" t="s">
        <v>706</v>
      </c>
      <c r="G4084" s="28">
        <v>45831.809687499997</v>
      </c>
    </row>
    <row r="4085" spans="1:7" x14ac:dyDescent="0.25">
      <c r="A4085" s="33" t="s">
        <v>13101</v>
      </c>
      <c r="B4085" s="33" t="s">
        <v>9444</v>
      </c>
      <c r="C4085" s="33" t="s">
        <v>707</v>
      </c>
      <c r="D4085" s="33" t="s">
        <v>708</v>
      </c>
      <c r="E4085" s="28">
        <v>45831.809733796297</v>
      </c>
      <c r="F4085" s="33" t="s">
        <v>706</v>
      </c>
      <c r="G4085" s="28">
        <v>45831.809733796297</v>
      </c>
    </row>
    <row r="4086" spans="1:7" x14ac:dyDescent="0.25">
      <c r="A4086" s="33" t="s">
        <v>13102</v>
      </c>
      <c r="B4086" s="33" t="s">
        <v>9442</v>
      </c>
      <c r="C4086" s="33" t="s">
        <v>707</v>
      </c>
      <c r="D4086" s="33" t="s">
        <v>708</v>
      </c>
      <c r="E4086" s="28">
        <v>45831.80978009259</v>
      </c>
      <c r="F4086" s="33" t="s">
        <v>706</v>
      </c>
      <c r="G4086" s="28">
        <v>45831.80978009259</v>
      </c>
    </row>
    <row r="4087" spans="1:7" x14ac:dyDescent="0.25">
      <c r="A4087" s="33" t="s">
        <v>13103</v>
      </c>
      <c r="B4087" s="33" t="s">
        <v>9440</v>
      </c>
      <c r="C4087" s="33" t="s">
        <v>707</v>
      </c>
      <c r="D4087" s="33" t="s">
        <v>708</v>
      </c>
      <c r="E4087" s="28">
        <v>45831.809803240743</v>
      </c>
      <c r="F4087" s="33" t="s">
        <v>706</v>
      </c>
      <c r="G4087" s="28">
        <v>45831.809803240743</v>
      </c>
    </row>
    <row r="4088" spans="1:7" x14ac:dyDescent="0.25">
      <c r="A4088" s="33" t="s">
        <v>13104</v>
      </c>
      <c r="B4088" s="33" t="s">
        <v>9439</v>
      </c>
      <c r="C4088" s="33" t="s">
        <v>707</v>
      </c>
      <c r="D4088" s="33" t="s">
        <v>708</v>
      </c>
      <c r="E4088" s="28">
        <v>45831.809849537036</v>
      </c>
      <c r="F4088" s="33" t="s">
        <v>706</v>
      </c>
      <c r="G4088" s="28">
        <v>45831.809849537036</v>
      </c>
    </row>
    <row r="4089" spans="1:7" x14ac:dyDescent="0.25">
      <c r="A4089" s="33" t="s">
        <v>13105</v>
      </c>
      <c r="B4089" s="33" t="s">
        <v>9484</v>
      </c>
      <c r="C4089" s="33" t="s">
        <v>707</v>
      </c>
      <c r="D4089" s="33" t="s">
        <v>708</v>
      </c>
      <c r="E4089" s="28">
        <v>45831.809884259259</v>
      </c>
      <c r="F4089" s="33" t="s">
        <v>706</v>
      </c>
      <c r="G4089" s="28">
        <v>45831.809884259259</v>
      </c>
    </row>
    <row r="4090" spans="1:7" x14ac:dyDescent="0.25">
      <c r="A4090" s="33" t="s">
        <v>13106</v>
      </c>
      <c r="B4090" s="33" t="s">
        <v>9438</v>
      </c>
      <c r="C4090" s="33" t="s">
        <v>707</v>
      </c>
      <c r="D4090" s="33" t="s">
        <v>708</v>
      </c>
      <c r="E4090" s="28">
        <v>45831.809930555559</v>
      </c>
      <c r="F4090" s="33" t="s">
        <v>706</v>
      </c>
      <c r="G4090" s="28">
        <v>45831.809930555559</v>
      </c>
    </row>
    <row r="4091" spans="1:7" x14ac:dyDescent="0.25">
      <c r="A4091" s="33" t="s">
        <v>13107</v>
      </c>
      <c r="B4091" s="33" t="s">
        <v>9443</v>
      </c>
      <c r="C4091" s="33" t="s">
        <v>707</v>
      </c>
      <c r="D4091" s="33" t="s">
        <v>708</v>
      </c>
      <c r="E4091" s="28">
        <v>45831.809988425928</v>
      </c>
      <c r="F4091" s="33" t="s">
        <v>706</v>
      </c>
      <c r="G4091" s="28">
        <v>45831.809988425928</v>
      </c>
    </row>
    <row r="4092" spans="1:7" x14ac:dyDescent="0.25">
      <c r="A4092" s="33" t="s">
        <v>13108</v>
      </c>
      <c r="B4092" s="33" t="s">
        <v>9321</v>
      </c>
      <c r="C4092" s="33" t="s">
        <v>707</v>
      </c>
      <c r="D4092" s="33" t="s">
        <v>708</v>
      </c>
      <c r="E4092" s="28">
        <v>45831.810023148151</v>
      </c>
      <c r="F4092" s="33" t="s">
        <v>706</v>
      </c>
      <c r="G4092" s="28">
        <v>45831.810023148151</v>
      </c>
    </row>
    <row r="4093" spans="1:7" x14ac:dyDescent="0.25">
      <c r="A4093" s="33" t="s">
        <v>13109</v>
      </c>
      <c r="B4093" s="33" t="s">
        <v>9459</v>
      </c>
      <c r="C4093" s="33" t="s">
        <v>699</v>
      </c>
      <c r="D4093" s="33" t="s">
        <v>710</v>
      </c>
      <c r="E4093" s="28">
        <v>45831.813090277778</v>
      </c>
      <c r="F4093" s="33" t="s">
        <v>706</v>
      </c>
      <c r="G4093" s="28">
        <v>45831.813090277778</v>
      </c>
    </row>
    <row r="4094" spans="1:7" x14ac:dyDescent="0.25">
      <c r="A4094" s="33" t="s">
        <v>13110</v>
      </c>
      <c r="B4094" s="33" t="s">
        <v>4506</v>
      </c>
      <c r="C4094" s="33" t="s">
        <v>717</v>
      </c>
      <c r="D4094" s="33" t="s">
        <v>718</v>
      </c>
      <c r="E4094" s="28">
        <v>45831.815648148149</v>
      </c>
      <c r="F4094" s="33" t="s">
        <v>706</v>
      </c>
      <c r="G4094" s="28">
        <v>45831.815648148149</v>
      </c>
    </row>
    <row r="4095" spans="1:7" x14ac:dyDescent="0.25">
      <c r="A4095" s="33" t="s">
        <v>13111</v>
      </c>
      <c r="B4095" s="33" t="s">
        <v>4504</v>
      </c>
      <c r="C4095" s="33" t="s">
        <v>717</v>
      </c>
      <c r="D4095" s="33" t="s">
        <v>718</v>
      </c>
      <c r="E4095" s="28">
        <v>45831.815659722219</v>
      </c>
      <c r="F4095" s="33" t="s">
        <v>706</v>
      </c>
      <c r="G4095" s="28">
        <v>45831.815659722219</v>
      </c>
    </row>
    <row r="4096" spans="1:7" x14ac:dyDescent="0.25">
      <c r="A4096" s="33" t="s">
        <v>13112</v>
      </c>
      <c r="B4096" s="33" t="s">
        <v>9485</v>
      </c>
      <c r="C4096" s="33" t="s">
        <v>699</v>
      </c>
      <c r="D4096" s="33" t="s">
        <v>715</v>
      </c>
      <c r="E4096" s="28">
        <v>45831.816365740742</v>
      </c>
      <c r="F4096" s="33" t="s">
        <v>706</v>
      </c>
      <c r="G4096" s="28">
        <v>45831.816365740742</v>
      </c>
    </row>
    <row r="4097" spans="1:7" x14ac:dyDescent="0.25">
      <c r="A4097" s="33" t="s">
        <v>13113</v>
      </c>
      <c r="B4097" s="33" t="s">
        <v>9393</v>
      </c>
      <c r="C4097" s="33" t="s">
        <v>699</v>
      </c>
      <c r="D4097" s="33" t="s">
        <v>715</v>
      </c>
      <c r="E4097" s="28">
        <v>45831.817696759259</v>
      </c>
      <c r="F4097" s="33" t="s">
        <v>706</v>
      </c>
      <c r="G4097" s="28">
        <v>45831.817696759259</v>
      </c>
    </row>
    <row r="4098" spans="1:7" x14ac:dyDescent="0.25">
      <c r="A4098" s="33" t="s">
        <v>13114</v>
      </c>
      <c r="B4098" s="33" t="s">
        <v>9396</v>
      </c>
      <c r="C4098" s="33" t="s">
        <v>699</v>
      </c>
      <c r="D4098" s="33" t="s">
        <v>715</v>
      </c>
      <c r="E4098" s="28">
        <v>45831.817731481482</v>
      </c>
      <c r="F4098" s="33" t="s">
        <v>706</v>
      </c>
      <c r="G4098" s="28">
        <v>45831.817731481482</v>
      </c>
    </row>
    <row r="4099" spans="1:7" x14ac:dyDescent="0.25">
      <c r="A4099" s="33" t="s">
        <v>13115</v>
      </c>
      <c r="B4099" s="33" t="s">
        <v>9395</v>
      </c>
      <c r="C4099" s="33" t="s">
        <v>699</v>
      </c>
      <c r="D4099" s="33" t="s">
        <v>715</v>
      </c>
      <c r="E4099" s="28">
        <v>45831.817893518521</v>
      </c>
      <c r="F4099" s="33" t="s">
        <v>706</v>
      </c>
      <c r="G4099" s="28">
        <v>45831.817893518521</v>
      </c>
    </row>
    <row r="4100" spans="1:7" x14ac:dyDescent="0.25">
      <c r="A4100" s="33" t="s">
        <v>13116</v>
      </c>
      <c r="B4100" s="33" t="s">
        <v>9117</v>
      </c>
      <c r="C4100" s="33" t="s">
        <v>694</v>
      </c>
      <c r="D4100" s="33" t="s">
        <v>695</v>
      </c>
      <c r="E4100" s="28">
        <v>45831.820729166669</v>
      </c>
      <c r="F4100" s="33" t="s">
        <v>706</v>
      </c>
      <c r="G4100" s="28">
        <v>45831.820729166669</v>
      </c>
    </row>
    <row r="4101" spans="1:7" x14ac:dyDescent="0.25">
      <c r="A4101" s="33" t="s">
        <v>13117</v>
      </c>
      <c r="B4101" s="33" t="s">
        <v>9120</v>
      </c>
      <c r="C4101" s="33" t="s">
        <v>694</v>
      </c>
      <c r="D4101" s="33" t="s">
        <v>695</v>
      </c>
      <c r="E4101" s="28">
        <v>45831.820763888885</v>
      </c>
      <c r="F4101" s="33" t="s">
        <v>706</v>
      </c>
      <c r="G4101" s="28">
        <v>45831.820763888885</v>
      </c>
    </row>
    <row r="4102" spans="1:7" x14ac:dyDescent="0.25">
      <c r="A4102" s="33" t="s">
        <v>13118</v>
      </c>
      <c r="B4102" s="33" t="s">
        <v>9121</v>
      </c>
      <c r="C4102" s="33" t="s">
        <v>694</v>
      </c>
      <c r="D4102" s="33" t="s">
        <v>695</v>
      </c>
      <c r="E4102" s="28">
        <v>45831.820821759262</v>
      </c>
      <c r="F4102" s="33" t="s">
        <v>706</v>
      </c>
      <c r="G4102" s="28">
        <v>45831.820821759262</v>
      </c>
    </row>
    <row r="4103" spans="1:7" x14ac:dyDescent="0.25">
      <c r="A4103" s="33" t="s">
        <v>13119</v>
      </c>
      <c r="B4103" s="33" t="s">
        <v>9119</v>
      </c>
      <c r="C4103" s="33" t="s">
        <v>694</v>
      </c>
      <c r="D4103" s="33" t="s">
        <v>695</v>
      </c>
      <c r="E4103" s="28">
        <v>45831.820902777778</v>
      </c>
      <c r="F4103" s="33" t="s">
        <v>706</v>
      </c>
      <c r="G4103" s="28">
        <v>45831.820902777778</v>
      </c>
    </row>
    <row r="4104" spans="1:7" x14ac:dyDescent="0.25">
      <c r="A4104" s="33" t="s">
        <v>13120</v>
      </c>
      <c r="B4104" s="33" t="s">
        <v>9122</v>
      </c>
      <c r="C4104" s="33" t="s">
        <v>694</v>
      </c>
      <c r="D4104" s="33" t="s">
        <v>695</v>
      </c>
      <c r="E4104" s="28">
        <v>45831.820949074077</v>
      </c>
      <c r="F4104" s="33" t="s">
        <v>706</v>
      </c>
      <c r="G4104" s="28">
        <v>45831.820949074077</v>
      </c>
    </row>
    <row r="4105" spans="1:7" x14ac:dyDescent="0.25">
      <c r="A4105" s="33" t="s">
        <v>13121</v>
      </c>
      <c r="B4105" s="33" t="s">
        <v>2150</v>
      </c>
      <c r="C4105" s="33" t="s">
        <v>702</v>
      </c>
      <c r="D4105" s="33" t="s">
        <v>77</v>
      </c>
      <c r="E4105" s="28">
        <v>45831.823125000003</v>
      </c>
      <c r="F4105" s="33" t="s">
        <v>696</v>
      </c>
      <c r="G4105" s="28">
        <v>45831.823125000003</v>
      </c>
    </row>
    <row r="4106" spans="1:7" x14ac:dyDescent="0.25">
      <c r="A4106" s="33" t="s">
        <v>13122</v>
      </c>
      <c r="B4106" s="33" t="s">
        <v>2153</v>
      </c>
      <c r="C4106" s="33" t="s">
        <v>702</v>
      </c>
      <c r="D4106" s="33" t="s">
        <v>77</v>
      </c>
      <c r="E4106" s="28">
        <v>45831.823159722226</v>
      </c>
      <c r="F4106" s="33" t="s">
        <v>696</v>
      </c>
      <c r="G4106" s="28">
        <v>45831.823159722226</v>
      </c>
    </row>
    <row r="4107" spans="1:7" x14ac:dyDescent="0.25">
      <c r="A4107" s="33" t="s">
        <v>13123</v>
      </c>
      <c r="B4107" s="33" t="s">
        <v>2155</v>
      </c>
      <c r="C4107" s="33" t="s">
        <v>702</v>
      </c>
      <c r="D4107" s="33" t="s">
        <v>77</v>
      </c>
      <c r="E4107" s="28">
        <v>45831.823182870372</v>
      </c>
      <c r="F4107" s="33" t="s">
        <v>696</v>
      </c>
      <c r="G4107" s="28">
        <v>45831.823182870372</v>
      </c>
    </row>
    <row r="4108" spans="1:7" x14ac:dyDescent="0.25">
      <c r="A4108" s="33" t="s">
        <v>13124</v>
      </c>
      <c r="B4108" s="33" t="s">
        <v>2190</v>
      </c>
      <c r="C4108" s="33" t="s">
        <v>702</v>
      </c>
      <c r="D4108" s="33" t="s">
        <v>77</v>
      </c>
      <c r="E4108" s="28">
        <v>45831.823206018518</v>
      </c>
      <c r="F4108" s="33" t="s">
        <v>696</v>
      </c>
      <c r="G4108" s="28">
        <v>45831.823206018518</v>
      </c>
    </row>
    <row r="4109" spans="1:7" x14ac:dyDescent="0.25">
      <c r="A4109" s="33" t="s">
        <v>13125</v>
      </c>
      <c r="B4109" s="33" t="s">
        <v>2159</v>
      </c>
      <c r="C4109" s="33" t="s">
        <v>702</v>
      </c>
      <c r="D4109" s="33" t="s">
        <v>77</v>
      </c>
      <c r="E4109" s="28">
        <v>45831.823240740741</v>
      </c>
      <c r="F4109" s="33" t="s">
        <v>696</v>
      </c>
      <c r="G4109" s="28">
        <v>45831.823240740741</v>
      </c>
    </row>
    <row r="4110" spans="1:7" x14ac:dyDescent="0.25">
      <c r="A4110" s="33" t="s">
        <v>13126</v>
      </c>
      <c r="B4110" s="33" t="s">
        <v>9341</v>
      </c>
      <c r="C4110" s="33" t="s">
        <v>699</v>
      </c>
      <c r="D4110" s="33" t="s">
        <v>700</v>
      </c>
      <c r="E4110" s="28">
        <v>45831.828935185185</v>
      </c>
      <c r="F4110" s="33" t="s">
        <v>706</v>
      </c>
      <c r="G4110" s="28">
        <v>45831.828935185185</v>
      </c>
    </row>
    <row r="4111" spans="1:7" x14ac:dyDescent="0.25">
      <c r="A4111" s="33" t="s">
        <v>13127</v>
      </c>
      <c r="B4111" s="33" t="s">
        <v>9340</v>
      </c>
      <c r="C4111" s="33" t="s">
        <v>699</v>
      </c>
      <c r="D4111" s="33" t="s">
        <v>700</v>
      </c>
      <c r="E4111" s="28">
        <v>45831.828993055555</v>
      </c>
      <c r="F4111" s="33" t="s">
        <v>706</v>
      </c>
      <c r="G4111" s="28">
        <v>45831.828993055555</v>
      </c>
    </row>
    <row r="4112" spans="1:7" x14ac:dyDescent="0.25">
      <c r="A4112" s="33" t="s">
        <v>13128</v>
      </c>
      <c r="B4112" s="33" t="s">
        <v>9342</v>
      </c>
      <c r="C4112" s="33" t="s">
        <v>699</v>
      </c>
      <c r="D4112" s="33" t="s">
        <v>700</v>
      </c>
      <c r="E4112" s="28">
        <v>45831.829108796293</v>
      </c>
      <c r="F4112" s="33" t="s">
        <v>706</v>
      </c>
      <c r="G4112" s="28">
        <v>45831.829108796293</v>
      </c>
    </row>
    <row r="4113" spans="1:7" x14ac:dyDescent="0.25">
      <c r="A4113" s="33" t="s">
        <v>13129</v>
      </c>
      <c r="B4113" s="33" t="s">
        <v>9343</v>
      </c>
      <c r="C4113" s="33" t="s">
        <v>699</v>
      </c>
      <c r="D4113" s="33" t="s">
        <v>700</v>
      </c>
      <c r="E4113" s="28">
        <v>45831.82912037037</v>
      </c>
      <c r="F4113" s="33" t="s">
        <v>706</v>
      </c>
      <c r="G4113" s="28">
        <v>45831.82912037037</v>
      </c>
    </row>
    <row r="4114" spans="1:7" x14ac:dyDescent="0.25">
      <c r="A4114" s="33" t="s">
        <v>13130</v>
      </c>
      <c r="B4114" s="33" t="s">
        <v>5525</v>
      </c>
      <c r="C4114" s="33" t="s">
        <v>717</v>
      </c>
      <c r="D4114" s="33" t="s">
        <v>718</v>
      </c>
      <c r="E4114" s="28">
        <v>45831.830671296295</v>
      </c>
      <c r="F4114" s="33" t="s">
        <v>706</v>
      </c>
      <c r="G4114" s="28">
        <v>45831.830671296295</v>
      </c>
    </row>
    <row r="4115" spans="1:7" x14ac:dyDescent="0.25">
      <c r="A4115" s="33" t="s">
        <v>13131</v>
      </c>
      <c r="B4115" s="33" t="s">
        <v>5527</v>
      </c>
      <c r="C4115" s="33" t="s">
        <v>717</v>
      </c>
      <c r="D4115" s="33" t="s">
        <v>718</v>
      </c>
      <c r="E4115" s="28">
        <v>45831.831412037034</v>
      </c>
      <c r="F4115" s="33" t="s">
        <v>706</v>
      </c>
      <c r="G4115" s="28">
        <v>45831.831412037034</v>
      </c>
    </row>
    <row r="4116" spans="1:7" x14ac:dyDescent="0.25">
      <c r="A4116" s="33" t="s">
        <v>13132</v>
      </c>
      <c r="B4116" s="33" t="s">
        <v>3817</v>
      </c>
      <c r="C4116" s="33" t="s">
        <v>717</v>
      </c>
      <c r="D4116" s="33" t="s">
        <v>718</v>
      </c>
      <c r="E4116" s="28">
        <v>45831.831909722219</v>
      </c>
      <c r="F4116" s="33" t="s">
        <v>706</v>
      </c>
      <c r="G4116" s="28">
        <v>45831.831909722219</v>
      </c>
    </row>
    <row r="4117" spans="1:7" x14ac:dyDescent="0.25">
      <c r="A4117" s="33" t="s">
        <v>13133</v>
      </c>
      <c r="B4117" s="33" t="s">
        <v>5570</v>
      </c>
      <c r="C4117" s="33" t="s">
        <v>717</v>
      </c>
      <c r="D4117" s="33" t="s">
        <v>718</v>
      </c>
      <c r="E4117" s="28">
        <v>45831.832025462965</v>
      </c>
      <c r="F4117" s="33" t="s">
        <v>706</v>
      </c>
      <c r="G4117" s="28">
        <v>45831.832025462965</v>
      </c>
    </row>
    <row r="4118" spans="1:7" x14ac:dyDescent="0.25">
      <c r="A4118" s="33" t="s">
        <v>13134</v>
      </c>
      <c r="B4118" s="33" t="s">
        <v>5567</v>
      </c>
      <c r="C4118" s="33" t="s">
        <v>717</v>
      </c>
      <c r="D4118" s="33" t="s">
        <v>718</v>
      </c>
      <c r="E4118" s="28">
        <v>45831.832118055558</v>
      </c>
      <c r="F4118" s="33" t="s">
        <v>706</v>
      </c>
      <c r="G4118" s="28">
        <v>45831.832118055558</v>
      </c>
    </row>
    <row r="4119" spans="1:7" x14ac:dyDescent="0.25">
      <c r="A4119" s="33" t="s">
        <v>13135</v>
      </c>
      <c r="B4119" s="33" t="s">
        <v>2779</v>
      </c>
      <c r="C4119" s="33" t="s">
        <v>702</v>
      </c>
      <c r="D4119" s="33" t="s">
        <v>77</v>
      </c>
      <c r="E4119" s="28">
        <v>45831.831655092596</v>
      </c>
      <c r="F4119" s="33" t="s">
        <v>696</v>
      </c>
      <c r="G4119" s="28">
        <v>45831.831655092596</v>
      </c>
    </row>
    <row r="4120" spans="1:7" x14ac:dyDescent="0.25">
      <c r="A4120" s="33" t="s">
        <v>13136</v>
      </c>
      <c r="B4120" s="33" t="s">
        <v>2225</v>
      </c>
      <c r="C4120" s="33" t="s">
        <v>702</v>
      </c>
      <c r="D4120" s="33" t="s">
        <v>77</v>
      </c>
      <c r="E4120" s="28">
        <v>45831.831759259258</v>
      </c>
      <c r="F4120" s="33" t="s">
        <v>696</v>
      </c>
      <c r="G4120" s="28">
        <v>45831.831759259258</v>
      </c>
    </row>
    <row r="4121" spans="1:7" x14ac:dyDescent="0.25">
      <c r="A4121" s="33" t="s">
        <v>13137</v>
      </c>
      <c r="B4121" s="33" t="s">
        <v>3258</v>
      </c>
      <c r="C4121" s="33" t="s">
        <v>702</v>
      </c>
      <c r="D4121" s="33" t="s">
        <v>77</v>
      </c>
      <c r="E4121" s="28">
        <v>45831.831817129627</v>
      </c>
      <c r="F4121" s="33" t="s">
        <v>696</v>
      </c>
      <c r="G4121" s="28">
        <v>45831.831817129627</v>
      </c>
    </row>
    <row r="4122" spans="1:7" x14ac:dyDescent="0.25">
      <c r="A4122" s="33" t="s">
        <v>13138</v>
      </c>
      <c r="B4122" s="33" t="s">
        <v>2723</v>
      </c>
      <c r="C4122" s="33" t="s">
        <v>702</v>
      </c>
      <c r="D4122" s="33" t="s">
        <v>77</v>
      </c>
      <c r="E4122" s="28">
        <v>45831.831875000003</v>
      </c>
      <c r="F4122" s="33" t="s">
        <v>696</v>
      </c>
      <c r="G4122" s="28">
        <v>45831.831875000003</v>
      </c>
    </row>
    <row r="4123" spans="1:7" x14ac:dyDescent="0.25">
      <c r="A4123" s="33" t="s">
        <v>13139</v>
      </c>
      <c r="B4123" s="33" t="s">
        <v>2107</v>
      </c>
      <c r="C4123" s="33" t="s">
        <v>702</v>
      </c>
      <c r="D4123" s="33" t="s">
        <v>77</v>
      </c>
      <c r="E4123" s="28">
        <v>45831.831921296296</v>
      </c>
      <c r="F4123" s="33" t="s">
        <v>696</v>
      </c>
      <c r="G4123" s="28">
        <v>45831.831921296296</v>
      </c>
    </row>
    <row r="4124" spans="1:7" x14ac:dyDescent="0.25">
      <c r="A4124" s="33" t="s">
        <v>13140</v>
      </c>
      <c r="B4124" s="33" t="s">
        <v>2178</v>
      </c>
      <c r="C4124" s="33" t="s">
        <v>702</v>
      </c>
      <c r="D4124" s="33" t="s">
        <v>77</v>
      </c>
      <c r="E4124" s="28">
        <v>45831.831967592596</v>
      </c>
      <c r="F4124" s="33" t="s">
        <v>696</v>
      </c>
      <c r="G4124" s="28">
        <v>45831.831967592596</v>
      </c>
    </row>
    <row r="4125" spans="1:7" x14ac:dyDescent="0.25">
      <c r="A4125" s="33" t="s">
        <v>13141</v>
      </c>
      <c r="B4125" s="33" t="s">
        <v>2105</v>
      </c>
      <c r="C4125" s="33" t="s">
        <v>702</v>
      </c>
      <c r="D4125" s="33" t="s">
        <v>77</v>
      </c>
      <c r="E4125" s="28">
        <v>45831.832025462965</v>
      </c>
      <c r="F4125" s="33" t="s">
        <v>696</v>
      </c>
      <c r="G4125" s="28">
        <v>45831.832025462965</v>
      </c>
    </row>
    <row r="4126" spans="1:7" x14ac:dyDescent="0.25">
      <c r="A4126" s="33" t="s">
        <v>13142</v>
      </c>
      <c r="B4126" s="33" t="s">
        <v>2186</v>
      </c>
      <c r="C4126" s="33" t="s">
        <v>702</v>
      </c>
      <c r="D4126" s="33" t="s">
        <v>77</v>
      </c>
      <c r="E4126" s="28">
        <v>45831.832118055558</v>
      </c>
      <c r="F4126" s="33" t="s">
        <v>696</v>
      </c>
      <c r="G4126" s="28">
        <v>45831.832118055558</v>
      </c>
    </row>
    <row r="4127" spans="1:7" x14ac:dyDescent="0.25">
      <c r="A4127" s="33" t="s">
        <v>13143</v>
      </c>
      <c r="B4127" s="33" t="s">
        <v>12430</v>
      </c>
      <c r="C4127" s="33" t="s">
        <v>699</v>
      </c>
      <c r="D4127" s="33" t="s">
        <v>711</v>
      </c>
      <c r="E4127" s="28">
        <v>45831.834930555553</v>
      </c>
      <c r="F4127" s="33" t="s">
        <v>706</v>
      </c>
      <c r="G4127" s="28">
        <v>45831.834930555553</v>
      </c>
    </row>
    <row r="4128" spans="1:7" x14ac:dyDescent="0.25">
      <c r="A4128" s="33" t="s">
        <v>13144</v>
      </c>
      <c r="B4128" s="33" t="s">
        <v>12432</v>
      </c>
      <c r="C4128" s="33" t="s">
        <v>699</v>
      </c>
      <c r="D4128" s="33" t="s">
        <v>711</v>
      </c>
      <c r="E4128" s="28">
        <v>45831.834988425922</v>
      </c>
      <c r="F4128" s="33" t="s">
        <v>706</v>
      </c>
      <c r="G4128" s="28">
        <v>45831.834988425922</v>
      </c>
    </row>
    <row r="4129" spans="1:7" x14ac:dyDescent="0.25">
      <c r="A4129" s="33" t="s">
        <v>13145</v>
      </c>
      <c r="B4129" s="33" t="s">
        <v>12434</v>
      </c>
      <c r="C4129" s="33" t="s">
        <v>699</v>
      </c>
      <c r="D4129" s="33" t="s">
        <v>711</v>
      </c>
      <c r="E4129" s="28">
        <v>45831.835034722222</v>
      </c>
      <c r="F4129" s="33" t="s">
        <v>706</v>
      </c>
      <c r="G4129" s="28">
        <v>45831.835034722222</v>
      </c>
    </row>
    <row r="4130" spans="1:7" x14ac:dyDescent="0.25">
      <c r="A4130" s="33" t="s">
        <v>13146</v>
      </c>
      <c r="B4130" s="33" t="s">
        <v>12436</v>
      </c>
      <c r="C4130" s="33" t="s">
        <v>699</v>
      </c>
      <c r="D4130" s="33" t="s">
        <v>711</v>
      </c>
      <c r="E4130" s="28">
        <v>45831.835081018522</v>
      </c>
      <c r="F4130" s="33" t="s">
        <v>706</v>
      </c>
      <c r="G4130" s="28">
        <v>45831.835081018522</v>
      </c>
    </row>
    <row r="4131" spans="1:7" x14ac:dyDescent="0.25">
      <c r="A4131" s="33" t="s">
        <v>13147</v>
      </c>
      <c r="B4131" s="33" t="s">
        <v>12438</v>
      </c>
      <c r="C4131" s="33" t="s">
        <v>699</v>
      </c>
      <c r="D4131" s="33" t="s">
        <v>711</v>
      </c>
      <c r="E4131" s="28">
        <v>45831.835127314815</v>
      </c>
      <c r="F4131" s="33" t="s">
        <v>706</v>
      </c>
      <c r="G4131" s="28">
        <v>45831.835127314815</v>
      </c>
    </row>
    <row r="4132" spans="1:7" x14ac:dyDescent="0.25">
      <c r="A4132" s="33" t="s">
        <v>13148</v>
      </c>
      <c r="B4132" s="33" t="s">
        <v>12440</v>
      </c>
      <c r="C4132" s="33" t="s">
        <v>699</v>
      </c>
      <c r="D4132" s="33" t="s">
        <v>711</v>
      </c>
      <c r="E4132" s="28">
        <v>45831.835173611114</v>
      </c>
      <c r="F4132" s="33" t="s">
        <v>706</v>
      </c>
      <c r="G4132" s="28">
        <v>45831.835173611114</v>
      </c>
    </row>
    <row r="4133" spans="1:7" x14ac:dyDescent="0.25">
      <c r="A4133" s="33" t="s">
        <v>13149</v>
      </c>
      <c r="B4133" s="33" t="s">
        <v>12443</v>
      </c>
      <c r="C4133" s="33" t="s">
        <v>699</v>
      </c>
      <c r="D4133" s="33" t="s">
        <v>711</v>
      </c>
      <c r="E4133" s="28">
        <v>45831.835231481484</v>
      </c>
      <c r="F4133" s="33" t="s">
        <v>706</v>
      </c>
      <c r="G4133" s="28">
        <v>45831.835231481484</v>
      </c>
    </row>
    <row r="4134" spans="1:7" x14ac:dyDescent="0.25">
      <c r="A4134" s="33" t="s">
        <v>13150</v>
      </c>
      <c r="B4134" s="33" t="s">
        <v>12445</v>
      </c>
      <c r="C4134" s="33" t="s">
        <v>699</v>
      </c>
      <c r="D4134" s="33" t="s">
        <v>711</v>
      </c>
      <c r="E4134" s="28">
        <v>45831.835277777776</v>
      </c>
      <c r="F4134" s="33" t="s">
        <v>706</v>
      </c>
      <c r="G4134" s="28">
        <v>45831.835277777776</v>
      </c>
    </row>
    <row r="4135" spans="1:7" x14ac:dyDescent="0.25">
      <c r="A4135" s="33" t="s">
        <v>13151</v>
      </c>
      <c r="B4135" s="33" t="s">
        <v>12447</v>
      </c>
      <c r="C4135" s="33" t="s">
        <v>699</v>
      </c>
      <c r="D4135" s="33" t="s">
        <v>711</v>
      </c>
      <c r="E4135" s="28">
        <v>45831.835324074076</v>
      </c>
      <c r="F4135" s="33" t="s">
        <v>706</v>
      </c>
      <c r="G4135" s="28">
        <v>45831.835324074076</v>
      </c>
    </row>
    <row r="4136" spans="1:7" x14ac:dyDescent="0.25">
      <c r="A4136" s="33" t="s">
        <v>13152</v>
      </c>
      <c r="B4136" s="33" t="s">
        <v>12453</v>
      </c>
      <c r="C4136" s="33" t="s">
        <v>699</v>
      </c>
      <c r="D4136" s="33" t="s">
        <v>711</v>
      </c>
      <c r="E4136" s="28">
        <v>45831.835370370369</v>
      </c>
      <c r="F4136" s="33" t="s">
        <v>706</v>
      </c>
      <c r="G4136" s="28">
        <v>45831.835370370369</v>
      </c>
    </row>
    <row r="4137" spans="1:7" x14ac:dyDescent="0.25">
      <c r="A4137" s="33" t="s">
        <v>13153</v>
      </c>
      <c r="B4137" s="33" t="s">
        <v>12459</v>
      </c>
      <c r="C4137" s="33" t="s">
        <v>699</v>
      </c>
      <c r="D4137" s="33" t="s">
        <v>711</v>
      </c>
      <c r="E4137" s="28">
        <v>45831.835428240738</v>
      </c>
      <c r="F4137" s="33" t="s">
        <v>706</v>
      </c>
      <c r="G4137" s="28">
        <v>45831.835428240738</v>
      </c>
    </row>
    <row r="4138" spans="1:7" x14ac:dyDescent="0.25">
      <c r="A4138" s="33" t="s">
        <v>13154</v>
      </c>
      <c r="B4138" s="33" t="s">
        <v>9435</v>
      </c>
      <c r="C4138" s="33" t="s">
        <v>704</v>
      </c>
      <c r="D4138" s="33" t="s">
        <v>716</v>
      </c>
      <c r="E4138" s="28">
        <v>45831.839328703703</v>
      </c>
      <c r="F4138" s="33" t="s">
        <v>706</v>
      </c>
      <c r="G4138" s="28">
        <v>45831.839328703703</v>
      </c>
    </row>
    <row r="4139" spans="1:7" x14ac:dyDescent="0.25">
      <c r="A4139" s="33" t="s">
        <v>13155</v>
      </c>
      <c r="B4139" s="33" t="s">
        <v>9132</v>
      </c>
      <c r="C4139" s="33" t="s">
        <v>704</v>
      </c>
      <c r="D4139" s="33" t="s">
        <v>716</v>
      </c>
      <c r="E4139" s="28">
        <v>45831.839432870373</v>
      </c>
      <c r="F4139" s="33" t="s">
        <v>706</v>
      </c>
      <c r="G4139" s="28">
        <v>45831.839432870373</v>
      </c>
    </row>
    <row r="4140" spans="1:7" x14ac:dyDescent="0.25">
      <c r="A4140" s="33" t="s">
        <v>13156</v>
      </c>
      <c r="B4140" s="33" t="s">
        <v>9130</v>
      </c>
      <c r="C4140" s="33" t="s">
        <v>704</v>
      </c>
      <c r="D4140" s="33" t="s">
        <v>716</v>
      </c>
      <c r="E4140" s="28">
        <v>45831.839490740742</v>
      </c>
      <c r="F4140" s="33" t="s">
        <v>706</v>
      </c>
      <c r="G4140" s="28">
        <v>45831.839490740742</v>
      </c>
    </row>
    <row r="4141" spans="1:7" x14ac:dyDescent="0.25">
      <c r="A4141" s="33" t="s">
        <v>13157</v>
      </c>
      <c r="B4141" s="33" t="s">
        <v>9447</v>
      </c>
      <c r="C4141" s="33" t="s">
        <v>704</v>
      </c>
      <c r="D4141" s="33" t="s">
        <v>716</v>
      </c>
      <c r="E4141" s="28">
        <v>45831.839537037034</v>
      </c>
      <c r="F4141" s="33" t="s">
        <v>706</v>
      </c>
      <c r="G4141" s="28">
        <v>45831.839537037034</v>
      </c>
    </row>
    <row r="4142" spans="1:7" x14ac:dyDescent="0.25">
      <c r="A4142" s="33" t="s">
        <v>13158</v>
      </c>
      <c r="B4142" s="33" t="s">
        <v>9446</v>
      </c>
      <c r="C4142" s="33" t="s">
        <v>704</v>
      </c>
      <c r="D4142" s="33" t="s">
        <v>716</v>
      </c>
      <c r="E4142" s="28">
        <v>45831.839594907404</v>
      </c>
      <c r="F4142" s="33" t="s">
        <v>706</v>
      </c>
      <c r="G4142" s="28">
        <v>45831.839594907404</v>
      </c>
    </row>
    <row r="4143" spans="1:7" x14ac:dyDescent="0.25">
      <c r="A4143" s="33" t="s">
        <v>13159</v>
      </c>
      <c r="B4143" s="33" t="s">
        <v>9448</v>
      </c>
      <c r="C4143" s="33" t="s">
        <v>704</v>
      </c>
      <c r="D4143" s="33" t="s">
        <v>716</v>
      </c>
      <c r="E4143" s="28">
        <v>45831.839745370373</v>
      </c>
      <c r="F4143" s="33" t="s">
        <v>706</v>
      </c>
      <c r="G4143" s="28">
        <v>45831.839745370373</v>
      </c>
    </row>
    <row r="4144" spans="1:7" x14ac:dyDescent="0.25">
      <c r="A4144" s="33" t="s">
        <v>13160</v>
      </c>
      <c r="B4144" s="33" t="s">
        <v>9435</v>
      </c>
      <c r="C4144" s="33" t="s">
        <v>707</v>
      </c>
      <c r="D4144" s="33" t="s">
        <v>716</v>
      </c>
      <c r="E4144" s="28">
        <v>45831.840266203704</v>
      </c>
      <c r="F4144" s="33" t="s">
        <v>706</v>
      </c>
      <c r="G4144" s="28">
        <v>45831.840266203704</v>
      </c>
    </row>
    <row r="4145" spans="1:7" x14ac:dyDescent="0.25">
      <c r="A4145" s="33" t="s">
        <v>13161</v>
      </c>
      <c r="B4145" s="33" t="s">
        <v>9132</v>
      </c>
      <c r="C4145" s="33" t="s">
        <v>707</v>
      </c>
      <c r="D4145" s="33" t="s">
        <v>716</v>
      </c>
      <c r="E4145" s="28">
        <v>45831.840324074074</v>
      </c>
      <c r="F4145" s="33" t="s">
        <v>706</v>
      </c>
      <c r="G4145" s="28">
        <v>45831.840324074074</v>
      </c>
    </row>
    <row r="4146" spans="1:7" x14ac:dyDescent="0.25">
      <c r="A4146" s="33" t="s">
        <v>13162</v>
      </c>
      <c r="B4146" s="33" t="s">
        <v>9130</v>
      </c>
      <c r="C4146" s="33" t="s">
        <v>707</v>
      </c>
      <c r="D4146" s="33" t="s">
        <v>716</v>
      </c>
      <c r="E4146" s="28">
        <v>45831.840381944443</v>
      </c>
      <c r="F4146" s="33" t="s">
        <v>706</v>
      </c>
      <c r="G4146" s="28">
        <v>45831.840381944443</v>
      </c>
    </row>
    <row r="4147" spans="1:7" x14ac:dyDescent="0.25">
      <c r="A4147" s="33" t="s">
        <v>13163</v>
      </c>
      <c r="B4147" s="33" t="s">
        <v>9447</v>
      </c>
      <c r="C4147" s="33" t="s">
        <v>707</v>
      </c>
      <c r="D4147" s="33" t="s">
        <v>716</v>
      </c>
      <c r="E4147" s="28">
        <v>45831.840416666666</v>
      </c>
      <c r="F4147" s="33" t="s">
        <v>706</v>
      </c>
      <c r="G4147" s="28">
        <v>45831.840416666666</v>
      </c>
    </row>
    <row r="4148" spans="1:7" x14ac:dyDescent="0.25">
      <c r="A4148" s="33" t="s">
        <v>13164</v>
      </c>
      <c r="B4148" s="33" t="s">
        <v>9446</v>
      </c>
      <c r="C4148" s="33" t="s">
        <v>707</v>
      </c>
      <c r="D4148" s="33" t="s">
        <v>716</v>
      </c>
      <c r="E4148" s="28">
        <v>45831.840462962966</v>
      </c>
      <c r="F4148" s="33" t="s">
        <v>706</v>
      </c>
      <c r="G4148" s="28">
        <v>45831.840462962966</v>
      </c>
    </row>
    <row r="4149" spans="1:7" x14ac:dyDescent="0.25">
      <c r="A4149" s="33" t="s">
        <v>13165</v>
      </c>
      <c r="B4149" s="33" t="s">
        <v>9448</v>
      </c>
      <c r="C4149" s="33" t="s">
        <v>707</v>
      </c>
      <c r="D4149" s="33" t="s">
        <v>716</v>
      </c>
      <c r="E4149" s="28">
        <v>45831.840532407405</v>
      </c>
      <c r="F4149" s="33" t="s">
        <v>706</v>
      </c>
      <c r="G4149" s="28">
        <v>45831.840532407405</v>
      </c>
    </row>
    <row r="4150" spans="1:7" x14ac:dyDescent="0.25">
      <c r="A4150" s="33" t="s">
        <v>13166</v>
      </c>
      <c r="B4150" s="33" t="s">
        <v>5744</v>
      </c>
      <c r="C4150" s="33" t="s">
        <v>717</v>
      </c>
      <c r="D4150" s="33" t="s">
        <v>718</v>
      </c>
      <c r="E4150" s="28">
        <v>45831.842893518522</v>
      </c>
      <c r="F4150" s="33" t="s">
        <v>706</v>
      </c>
      <c r="G4150" s="28">
        <v>45831.842893518522</v>
      </c>
    </row>
    <row r="4151" spans="1:7" x14ac:dyDescent="0.25">
      <c r="A4151" s="33" t="s">
        <v>13167</v>
      </c>
      <c r="B4151" s="33" t="s">
        <v>4983</v>
      </c>
      <c r="C4151" s="33" t="s">
        <v>717</v>
      </c>
      <c r="D4151" s="33" t="s">
        <v>718</v>
      </c>
      <c r="E4151" s="28">
        <v>45831.843923611108</v>
      </c>
      <c r="F4151" s="33" t="s">
        <v>706</v>
      </c>
      <c r="G4151" s="28">
        <v>45831.843923611108</v>
      </c>
    </row>
    <row r="4152" spans="1:7" x14ac:dyDescent="0.25">
      <c r="A4152" s="33" t="s">
        <v>13168</v>
      </c>
      <c r="B4152" s="33" t="s">
        <v>5517</v>
      </c>
      <c r="C4152" s="33" t="s">
        <v>717</v>
      </c>
      <c r="D4152" s="33" t="s">
        <v>718</v>
      </c>
      <c r="E4152" s="28">
        <v>45831.844849537039</v>
      </c>
      <c r="F4152" s="33" t="s">
        <v>706</v>
      </c>
      <c r="G4152" s="28">
        <v>45831.844849537039</v>
      </c>
    </row>
    <row r="4153" spans="1:7" x14ac:dyDescent="0.25">
      <c r="A4153" s="33" t="s">
        <v>13169</v>
      </c>
      <c r="B4153" s="33" t="s">
        <v>5535</v>
      </c>
      <c r="C4153" s="33" t="s">
        <v>717</v>
      </c>
      <c r="D4153" s="33" t="s">
        <v>718</v>
      </c>
      <c r="E4153" s="28">
        <v>45831.844895833332</v>
      </c>
      <c r="F4153" s="33" t="s">
        <v>706</v>
      </c>
      <c r="G4153" s="28">
        <v>45831.844895833332</v>
      </c>
    </row>
    <row r="4154" spans="1:7" x14ac:dyDescent="0.25">
      <c r="A4154" s="33" t="s">
        <v>13170</v>
      </c>
      <c r="B4154" s="33" t="s">
        <v>5533</v>
      </c>
      <c r="C4154" s="33" t="s">
        <v>717</v>
      </c>
      <c r="D4154" s="33" t="s">
        <v>718</v>
      </c>
      <c r="E4154" s="28">
        <v>45831.844965277778</v>
      </c>
      <c r="F4154" s="33" t="s">
        <v>706</v>
      </c>
      <c r="G4154" s="28">
        <v>45831.844965277778</v>
      </c>
    </row>
    <row r="4155" spans="1:7" x14ac:dyDescent="0.25">
      <c r="A4155" s="33" t="s">
        <v>13171</v>
      </c>
      <c r="B4155" s="33" t="s">
        <v>4479</v>
      </c>
      <c r="C4155" s="33" t="s">
        <v>717</v>
      </c>
      <c r="D4155" s="33" t="s">
        <v>718</v>
      </c>
      <c r="E4155" s="28">
        <v>45831.844826388886</v>
      </c>
      <c r="F4155" s="33" t="s">
        <v>706</v>
      </c>
      <c r="G4155" s="28">
        <v>45831.844826388886</v>
      </c>
    </row>
    <row r="4156" spans="1:7" x14ac:dyDescent="0.25">
      <c r="A4156" s="33" t="s">
        <v>13172</v>
      </c>
      <c r="B4156" s="33" t="s">
        <v>4397</v>
      </c>
      <c r="C4156" s="33" t="s">
        <v>717</v>
      </c>
      <c r="D4156" s="33" t="s">
        <v>718</v>
      </c>
      <c r="E4156" s="28">
        <v>45831.845289351855</v>
      </c>
      <c r="F4156" s="33" t="s">
        <v>706</v>
      </c>
      <c r="G4156" s="28">
        <v>45831.845289351855</v>
      </c>
    </row>
    <row r="4157" spans="1:7" x14ac:dyDescent="0.25">
      <c r="A4157" s="33" t="s">
        <v>13173</v>
      </c>
      <c r="B4157" s="33" t="s">
        <v>4481</v>
      </c>
      <c r="C4157" s="33" t="s">
        <v>717</v>
      </c>
      <c r="D4157" s="33" t="s">
        <v>718</v>
      </c>
      <c r="E4157" s="28">
        <v>45831.845358796294</v>
      </c>
      <c r="F4157" s="33" t="s">
        <v>706</v>
      </c>
      <c r="G4157" s="28">
        <v>45831.845358796294</v>
      </c>
    </row>
    <row r="4158" spans="1:7" x14ac:dyDescent="0.25">
      <c r="A4158" s="33" t="s">
        <v>13174</v>
      </c>
      <c r="B4158" s="33" t="s">
        <v>4434</v>
      </c>
      <c r="C4158" s="33" t="s">
        <v>717</v>
      </c>
      <c r="D4158" s="33" t="s">
        <v>718</v>
      </c>
      <c r="E4158" s="28">
        <v>45831.845497685186</v>
      </c>
      <c r="F4158" s="33" t="s">
        <v>706</v>
      </c>
      <c r="G4158" s="28">
        <v>45831.845497685186</v>
      </c>
    </row>
    <row r="4159" spans="1:7" x14ac:dyDescent="0.25">
      <c r="A4159" s="33" t="s">
        <v>13175</v>
      </c>
      <c r="B4159" s="33" t="s">
        <v>4436</v>
      </c>
      <c r="C4159" s="33" t="s">
        <v>717</v>
      </c>
      <c r="D4159" s="33" t="s">
        <v>718</v>
      </c>
      <c r="E4159" s="28">
        <v>45831.845543981479</v>
      </c>
      <c r="F4159" s="33" t="s">
        <v>706</v>
      </c>
      <c r="G4159" s="28">
        <v>45831.845543981479</v>
      </c>
    </row>
    <row r="4160" spans="1:7" x14ac:dyDescent="0.25">
      <c r="A4160" s="33" t="s">
        <v>13176</v>
      </c>
      <c r="B4160" s="33" t="s">
        <v>4438</v>
      </c>
      <c r="C4160" s="33" t="s">
        <v>717</v>
      </c>
      <c r="D4160" s="33" t="s">
        <v>718</v>
      </c>
      <c r="E4160" s="28">
        <v>45831.845590277779</v>
      </c>
      <c r="F4160" s="33" t="s">
        <v>706</v>
      </c>
      <c r="G4160" s="28">
        <v>45831.845590277779</v>
      </c>
    </row>
    <row r="4161" spans="1:7" x14ac:dyDescent="0.25">
      <c r="A4161" s="33" t="s">
        <v>13177</v>
      </c>
      <c r="B4161" s="33" t="s">
        <v>9246</v>
      </c>
      <c r="C4161" s="33" t="s">
        <v>699</v>
      </c>
      <c r="D4161" s="33" t="s">
        <v>712</v>
      </c>
      <c r="E4161" s="28">
        <v>45831.855162037034</v>
      </c>
      <c r="F4161" s="33" t="s">
        <v>706</v>
      </c>
      <c r="G4161" s="28">
        <v>45831.855162037034</v>
      </c>
    </row>
    <row r="4162" spans="1:7" x14ac:dyDescent="0.25">
      <c r="A4162" s="33" t="s">
        <v>13178</v>
      </c>
      <c r="B4162" s="33" t="s">
        <v>2295</v>
      </c>
      <c r="C4162" s="33" t="s">
        <v>702</v>
      </c>
      <c r="D4162" s="33" t="s">
        <v>77</v>
      </c>
      <c r="E4162" s="28">
        <v>45831.855393518519</v>
      </c>
      <c r="F4162" s="33" t="s">
        <v>696</v>
      </c>
      <c r="G4162" s="28">
        <v>45831.855393518519</v>
      </c>
    </row>
    <row r="4163" spans="1:7" x14ac:dyDescent="0.25">
      <c r="A4163" s="33" t="s">
        <v>13179</v>
      </c>
      <c r="B4163" s="33" t="s">
        <v>9311</v>
      </c>
      <c r="C4163" s="33" t="s">
        <v>699</v>
      </c>
      <c r="D4163" s="33" t="s">
        <v>712</v>
      </c>
      <c r="E4163" s="28">
        <v>45831.855613425927</v>
      </c>
      <c r="F4163" s="33" t="s">
        <v>706</v>
      </c>
      <c r="G4163" s="28">
        <v>45831.855613425927</v>
      </c>
    </row>
    <row r="4164" spans="1:7" x14ac:dyDescent="0.25">
      <c r="A4164" s="33" t="s">
        <v>13180</v>
      </c>
      <c r="B4164" s="33" t="s">
        <v>9312</v>
      </c>
      <c r="C4164" s="33" t="s">
        <v>699</v>
      </c>
      <c r="D4164" s="33" t="s">
        <v>712</v>
      </c>
      <c r="E4164" s="28">
        <v>45831.85564814815</v>
      </c>
      <c r="F4164" s="33" t="s">
        <v>706</v>
      </c>
      <c r="G4164" s="28">
        <v>45831.85564814815</v>
      </c>
    </row>
    <row r="4165" spans="1:7" x14ac:dyDescent="0.25">
      <c r="A4165" s="33" t="s">
        <v>13181</v>
      </c>
      <c r="B4165" s="33" t="s">
        <v>9313</v>
      </c>
      <c r="C4165" s="33" t="s">
        <v>699</v>
      </c>
      <c r="D4165" s="33" t="s">
        <v>712</v>
      </c>
      <c r="E4165" s="28">
        <v>45831.85565972222</v>
      </c>
      <c r="F4165" s="33" t="s">
        <v>706</v>
      </c>
      <c r="G4165" s="28">
        <v>45831.85565972222</v>
      </c>
    </row>
    <row r="4166" spans="1:7" x14ac:dyDescent="0.25">
      <c r="A4166" s="33" t="s">
        <v>13182</v>
      </c>
      <c r="B4166" s="33" t="s">
        <v>9421</v>
      </c>
      <c r="C4166" s="33" t="s">
        <v>699</v>
      </c>
      <c r="D4166" s="33" t="s">
        <v>712</v>
      </c>
      <c r="E4166" s="28">
        <v>45831.855995370373</v>
      </c>
      <c r="F4166" s="33" t="s">
        <v>706</v>
      </c>
      <c r="G4166" s="28">
        <v>45831.855995370373</v>
      </c>
    </row>
    <row r="4167" spans="1:7" x14ac:dyDescent="0.25">
      <c r="A4167" s="33" t="s">
        <v>13183</v>
      </c>
      <c r="B4167" s="33" t="s">
        <v>9130</v>
      </c>
      <c r="C4167" s="33" t="s">
        <v>694</v>
      </c>
      <c r="D4167" s="33" t="s">
        <v>695</v>
      </c>
      <c r="E4167" s="28">
        <v>45831.861851851849</v>
      </c>
      <c r="F4167" s="33" t="s">
        <v>706</v>
      </c>
      <c r="G4167" s="28">
        <v>45831.861851851849</v>
      </c>
    </row>
    <row r="4168" spans="1:7" x14ac:dyDescent="0.25">
      <c r="A4168" s="33" t="s">
        <v>13184</v>
      </c>
      <c r="B4168" s="33" t="s">
        <v>9447</v>
      </c>
      <c r="C4168" s="33" t="s">
        <v>694</v>
      </c>
      <c r="D4168" s="33" t="s">
        <v>695</v>
      </c>
      <c r="E4168" s="28">
        <v>45831.861898148149</v>
      </c>
      <c r="F4168" s="33" t="s">
        <v>706</v>
      </c>
      <c r="G4168" s="28">
        <v>45831.861898148149</v>
      </c>
    </row>
    <row r="4169" spans="1:7" x14ac:dyDescent="0.25">
      <c r="A4169" s="33" t="s">
        <v>13185</v>
      </c>
      <c r="B4169" s="33" t="s">
        <v>9435</v>
      </c>
      <c r="C4169" s="33" t="s">
        <v>694</v>
      </c>
      <c r="D4169" s="33" t="s">
        <v>695</v>
      </c>
      <c r="E4169" s="28">
        <v>45831.861944444441</v>
      </c>
      <c r="F4169" s="33" t="s">
        <v>706</v>
      </c>
      <c r="G4169" s="28">
        <v>45831.861944444441</v>
      </c>
    </row>
    <row r="4170" spans="1:7" x14ac:dyDescent="0.25">
      <c r="A4170" s="33" t="s">
        <v>13186</v>
      </c>
      <c r="B4170" s="33" t="s">
        <v>9132</v>
      </c>
      <c r="C4170" s="33" t="s">
        <v>694</v>
      </c>
      <c r="D4170" s="33" t="s">
        <v>695</v>
      </c>
      <c r="E4170" s="28">
        <v>45831.861979166664</v>
      </c>
      <c r="F4170" s="33" t="s">
        <v>706</v>
      </c>
      <c r="G4170" s="28">
        <v>45831.861979166664</v>
      </c>
    </row>
    <row r="4171" spans="1:7" x14ac:dyDescent="0.25">
      <c r="A4171" s="33" t="s">
        <v>13187</v>
      </c>
      <c r="B4171" s="33" t="s">
        <v>9448</v>
      </c>
      <c r="C4171" s="33" t="s">
        <v>694</v>
      </c>
      <c r="D4171" s="33" t="s">
        <v>695</v>
      </c>
      <c r="E4171" s="28">
        <v>45831.862013888887</v>
      </c>
      <c r="F4171" s="33" t="s">
        <v>706</v>
      </c>
      <c r="G4171" s="28">
        <v>45831.862013888887</v>
      </c>
    </row>
    <row r="4172" spans="1:7" x14ac:dyDescent="0.25">
      <c r="A4172" s="33" t="s">
        <v>13188</v>
      </c>
      <c r="B4172" s="33" t="s">
        <v>8493</v>
      </c>
      <c r="C4172" s="33" t="s">
        <v>702</v>
      </c>
      <c r="D4172" s="33" t="s">
        <v>77</v>
      </c>
      <c r="E4172" s="28">
        <v>45831.868692129632</v>
      </c>
      <c r="F4172" s="33" t="s">
        <v>696</v>
      </c>
      <c r="G4172" s="28">
        <v>45831.868692129632</v>
      </c>
    </row>
    <row r="4173" spans="1:7" x14ac:dyDescent="0.25">
      <c r="A4173" s="33" t="s">
        <v>13189</v>
      </c>
      <c r="B4173" s="33" t="s">
        <v>8208</v>
      </c>
      <c r="C4173" s="33" t="s">
        <v>717</v>
      </c>
      <c r="D4173" s="33" t="s">
        <v>718</v>
      </c>
      <c r="E4173" s="28">
        <v>45831.86959490741</v>
      </c>
      <c r="F4173" s="33" t="s">
        <v>706</v>
      </c>
      <c r="G4173" s="28">
        <v>45831.86959490741</v>
      </c>
    </row>
    <row r="4174" spans="1:7" x14ac:dyDescent="0.25">
      <c r="A4174" s="33" t="s">
        <v>13190</v>
      </c>
      <c r="B4174" s="33" t="s">
        <v>9974</v>
      </c>
      <c r="C4174" s="33" t="s">
        <v>717</v>
      </c>
      <c r="D4174" s="33" t="s">
        <v>718</v>
      </c>
      <c r="E4174" s="28">
        <v>45831.869606481479</v>
      </c>
      <c r="F4174" s="33" t="s">
        <v>706</v>
      </c>
      <c r="G4174" s="28">
        <v>45831.869606481479</v>
      </c>
    </row>
    <row r="4175" spans="1:7" x14ac:dyDescent="0.25">
      <c r="A4175" s="33" t="s">
        <v>13191</v>
      </c>
      <c r="B4175" s="33" t="s">
        <v>9486</v>
      </c>
      <c r="C4175" s="33" t="s">
        <v>704</v>
      </c>
      <c r="D4175" s="33" t="s">
        <v>720</v>
      </c>
      <c r="E4175" s="28">
        <v>45831.869641203702</v>
      </c>
      <c r="F4175" s="33" t="s">
        <v>706</v>
      </c>
      <c r="G4175" s="28">
        <v>45831.869641203702</v>
      </c>
    </row>
    <row r="4176" spans="1:7" x14ac:dyDescent="0.25">
      <c r="A4176" s="33" t="s">
        <v>13192</v>
      </c>
      <c r="B4176" s="33" t="s">
        <v>9486</v>
      </c>
      <c r="C4176" s="33" t="s">
        <v>707</v>
      </c>
      <c r="D4176" s="33" t="s">
        <v>720</v>
      </c>
      <c r="E4176" s="28">
        <v>45831.870023148149</v>
      </c>
      <c r="F4176" s="33" t="s">
        <v>706</v>
      </c>
      <c r="G4176" s="28">
        <v>45831.870023148149</v>
      </c>
    </row>
    <row r="4177" spans="1:7" x14ac:dyDescent="0.25">
      <c r="A4177" s="33" t="s">
        <v>13193</v>
      </c>
      <c r="B4177" s="33" t="s">
        <v>6064</v>
      </c>
      <c r="C4177" s="33" t="s">
        <v>709</v>
      </c>
      <c r="D4177" s="33" t="s">
        <v>77</v>
      </c>
      <c r="E4177" s="28">
        <v>45831.876030092593</v>
      </c>
      <c r="F4177" s="33" t="s">
        <v>696</v>
      </c>
      <c r="G4177" s="28">
        <v>45831.876030092593</v>
      </c>
    </row>
    <row r="4178" spans="1:7" x14ac:dyDescent="0.25">
      <c r="A4178" s="33" t="s">
        <v>13194</v>
      </c>
      <c r="B4178" s="33" t="s">
        <v>9330</v>
      </c>
      <c r="C4178" s="33" t="s">
        <v>699</v>
      </c>
      <c r="D4178" s="33" t="s">
        <v>700</v>
      </c>
      <c r="E4178" s="28">
        <v>45831.879988425928</v>
      </c>
      <c r="F4178" s="33" t="s">
        <v>706</v>
      </c>
      <c r="G4178" s="28">
        <v>45831.879988425928</v>
      </c>
    </row>
    <row r="4179" spans="1:7" x14ac:dyDescent="0.25">
      <c r="A4179" s="33" t="s">
        <v>13195</v>
      </c>
      <c r="B4179" s="33" t="s">
        <v>9329</v>
      </c>
      <c r="C4179" s="33" t="s">
        <v>699</v>
      </c>
      <c r="D4179" s="33" t="s">
        <v>700</v>
      </c>
      <c r="E4179" s="28">
        <v>45831.880023148151</v>
      </c>
      <c r="F4179" s="33" t="s">
        <v>706</v>
      </c>
      <c r="G4179" s="28">
        <v>45831.880023148151</v>
      </c>
    </row>
    <row r="4180" spans="1:7" x14ac:dyDescent="0.25">
      <c r="A4180" s="33" t="s">
        <v>13196</v>
      </c>
      <c r="B4180" s="33" t="s">
        <v>9331</v>
      </c>
      <c r="C4180" s="33" t="s">
        <v>699</v>
      </c>
      <c r="D4180" s="33" t="s">
        <v>700</v>
      </c>
      <c r="E4180" s="28">
        <v>45831.88008101852</v>
      </c>
      <c r="F4180" s="33" t="s">
        <v>706</v>
      </c>
      <c r="G4180" s="28">
        <v>45831.88008101852</v>
      </c>
    </row>
    <row r="4181" spans="1:7" x14ac:dyDescent="0.25">
      <c r="A4181" s="33" t="s">
        <v>13197</v>
      </c>
      <c r="B4181" s="33" t="s">
        <v>9344</v>
      </c>
      <c r="C4181" s="33" t="s">
        <v>699</v>
      </c>
      <c r="D4181" s="33" t="s">
        <v>700</v>
      </c>
      <c r="E4181" s="28">
        <v>45831.88009259259</v>
      </c>
      <c r="F4181" s="33" t="s">
        <v>706</v>
      </c>
      <c r="G4181" s="28">
        <v>45831.88009259259</v>
      </c>
    </row>
    <row r="4182" spans="1:7" x14ac:dyDescent="0.25">
      <c r="A4182" s="33" t="s">
        <v>13198</v>
      </c>
      <c r="B4182" s="33" t="s">
        <v>2182</v>
      </c>
      <c r="C4182" s="33" t="s">
        <v>702</v>
      </c>
      <c r="D4182" s="33" t="s">
        <v>77</v>
      </c>
      <c r="E4182" s="28">
        <v>45831.881319444445</v>
      </c>
      <c r="F4182" s="33" t="s">
        <v>696</v>
      </c>
      <c r="G4182" s="28">
        <v>45831.881319444445</v>
      </c>
    </row>
    <row r="4183" spans="1:7" x14ac:dyDescent="0.25">
      <c r="A4183" s="33" t="s">
        <v>13199</v>
      </c>
      <c r="B4183" s="33" t="s">
        <v>3206</v>
      </c>
      <c r="C4183" s="33" t="s">
        <v>702</v>
      </c>
      <c r="D4183" s="33" t="s">
        <v>77</v>
      </c>
      <c r="E4183" s="28">
        <v>45831.881412037037</v>
      </c>
      <c r="F4183" s="33" t="s">
        <v>696</v>
      </c>
      <c r="G4183" s="28">
        <v>45831.881412037037</v>
      </c>
    </row>
    <row r="4184" spans="1:7" x14ac:dyDescent="0.25">
      <c r="A4184" s="33" t="s">
        <v>13200</v>
      </c>
      <c r="B4184" s="33" t="s">
        <v>12449</v>
      </c>
      <c r="C4184" s="33" t="s">
        <v>699</v>
      </c>
      <c r="D4184" s="33" t="s">
        <v>711</v>
      </c>
      <c r="E4184" s="28">
        <v>45831.882118055553</v>
      </c>
      <c r="F4184" s="33" t="s">
        <v>706</v>
      </c>
      <c r="G4184" s="28">
        <v>45831.882118055553</v>
      </c>
    </row>
    <row r="4185" spans="1:7" x14ac:dyDescent="0.25">
      <c r="A4185" s="33" t="s">
        <v>13201</v>
      </c>
      <c r="B4185" s="33" t="s">
        <v>12451</v>
      </c>
      <c r="C4185" s="33" t="s">
        <v>699</v>
      </c>
      <c r="D4185" s="33" t="s">
        <v>711</v>
      </c>
      <c r="E4185" s="28">
        <v>45831.882164351853</v>
      </c>
      <c r="F4185" s="33" t="s">
        <v>706</v>
      </c>
      <c r="G4185" s="28">
        <v>45831.882164351853</v>
      </c>
    </row>
    <row r="4186" spans="1:7" x14ac:dyDescent="0.25">
      <c r="A4186" s="33" t="s">
        <v>13202</v>
      </c>
      <c r="B4186" s="33" t="s">
        <v>5744</v>
      </c>
      <c r="C4186" s="33" t="s">
        <v>702</v>
      </c>
      <c r="D4186" s="33" t="s">
        <v>61</v>
      </c>
      <c r="E4186" s="28">
        <v>45831.884942129633</v>
      </c>
      <c r="F4186" s="33" t="s">
        <v>696</v>
      </c>
      <c r="G4186" s="28">
        <v>45831.884942129633</v>
      </c>
    </row>
    <row r="4187" spans="1:7" x14ac:dyDescent="0.25">
      <c r="A4187" s="33" t="s">
        <v>13203</v>
      </c>
      <c r="B4187" s="33" t="s">
        <v>9437</v>
      </c>
      <c r="C4187" s="33" t="s">
        <v>694</v>
      </c>
      <c r="D4187" s="33" t="s">
        <v>695</v>
      </c>
      <c r="E4187" s="28">
        <v>45831.885821759257</v>
      </c>
      <c r="F4187" s="33" t="s">
        <v>706</v>
      </c>
      <c r="G4187" s="28">
        <v>45831.885821759257</v>
      </c>
    </row>
    <row r="4188" spans="1:7" x14ac:dyDescent="0.25">
      <c r="A4188" s="33" t="s">
        <v>13204</v>
      </c>
      <c r="B4188" s="33" t="s">
        <v>9436</v>
      </c>
      <c r="C4188" s="33" t="s">
        <v>694</v>
      </c>
      <c r="D4188" s="33" t="s">
        <v>695</v>
      </c>
      <c r="E4188" s="28">
        <v>45831.886006944442</v>
      </c>
      <c r="F4188" s="33" t="s">
        <v>706</v>
      </c>
      <c r="G4188" s="28">
        <v>45831.886006944442</v>
      </c>
    </row>
    <row r="4189" spans="1:7" x14ac:dyDescent="0.25">
      <c r="A4189" s="33" t="s">
        <v>13205</v>
      </c>
      <c r="B4189" s="33" t="s">
        <v>9445</v>
      </c>
      <c r="C4189" s="33" t="s">
        <v>694</v>
      </c>
      <c r="D4189" s="33" t="s">
        <v>695</v>
      </c>
      <c r="E4189" s="28">
        <v>45831.886134259257</v>
      </c>
      <c r="F4189" s="33" t="s">
        <v>706</v>
      </c>
      <c r="G4189" s="28">
        <v>45831.886134259257</v>
      </c>
    </row>
    <row r="4190" spans="1:7" x14ac:dyDescent="0.25">
      <c r="A4190" s="33" t="s">
        <v>13206</v>
      </c>
      <c r="B4190" s="33" t="s">
        <v>9449</v>
      </c>
      <c r="C4190" s="33" t="s">
        <v>694</v>
      </c>
      <c r="D4190" s="33" t="s">
        <v>695</v>
      </c>
      <c r="E4190" s="28">
        <v>45831.886319444442</v>
      </c>
      <c r="F4190" s="33" t="s">
        <v>706</v>
      </c>
      <c r="G4190" s="28">
        <v>45831.886319444442</v>
      </c>
    </row>
    <row r="4191" spans="1:7" x14ac:dyDescent="0.25">
      <c r="A4191" s="33" t="s">
        <v>13207</v>
      </c>
      <c r="B4191" s="33" t="s">
        <v>4525</v>
      </c>
      <c r="C4191" s="33" t="s">
        <v>709</v>
      </c>
      <c r="D4191" s="33" t="s">
        <v>77</v>
      </c>
      <c r="E4191" s="28">
        <v>45831.892638888887</v>
      </c>
      <c r="F4191" s="33" t="s">
        <v>696</v>
      </c>
      <c r="G4191" s="28">
        <v>45831.892638888887</v>
      </c>
    </row>
    <row r="4192" spans="1:7" x14ac:dyDescent="0.25">
      <c r="A4192" s="33" t="s">
        <v>13208</v>
      </c>
      <c r="B4192" s="33" t="s">
        <v>3234</v>
      </c>
      <c r="C4192" s="33" t="s">
        <v>709</v>
      </c>
      <c r="D4192" s="33" t="s">
        <v>77</v>
      </c>
      <c r="E4192" s="28">
        <v>45831.89298611111</v>
      </c>
      <c r="F4192" s="33" t="s">
        <v>696</v>
      </c>
      <c r="G4192" s="28">
        <v>45831.89298611111</v>
      </c>
    </row>
    <row r="4193" spans="1:7" x14ac:dyDescent="0.25">
      <c r="A4193" s="33" t="s">
        <v>13209</v>
      </c>
      <c r="B4193" s="33" t="s">
        <v>9245</v>
      </c>
      <c r="C4193" s="33" t="s">
        <v>699</v>
      </c>
      <c r="D4193" s="33" t="s">
        <v>710</v>
      </c>
      <c r="E4193" s="28">
        <v>45831.895439814813</v>
      </c>
      <c r="F4193" s="33" t="s">
        <v>706</v>
      </c>
      <c r="G4193" s="28">
        <v>45831.895439814813</v>
      </c>
    </row>
    <row r="4194" spans="1:7" x14ac:dyDescent="0.25">
      <c r="A4194" s="33" t="s">
        <v>13210</v>
      </c>
      <c r="B4194" s="33" t="s">
        <v>9316</v>
      </c>
      <c r="C4194" s="33" t="s">
        <v>704</v>
      </c>
      <c r="D4194" s="33" t="s">
        <v>708</v>
      </c>
      <c r="E4194" s="28">
        <v>45831.897337962961</v>
      </c>
      <c r="F4194" s="33" t="s">
        <v>706</v>
      </c>
      <c r="G4194" s="28">
        <v>45831.897337962961</v>
      </c>
    </row>
    <row r="4195" spans="1:7" x14ac:dyDescent="0.25">
      <c r="A4195" s="33" t="s">
        <v>13211</v>
      </c>
      <c r="B4195" s="33" t="s">
        <v>9336</v>
      </c>
      <c r="C4195" s="33" t="s">
        <v>704</v>
      </c>
      <c r="D4195" s="33" t="s">
        <v>708</v>
      </c>
      <c r="E4195" s="28">
        <v>45831.897453703707</v>
      </c>
      <c r="F4195" s="33" t="s">
        <v>706</v>
      </c>
      <c r="G4195" s="28">
        <v>45831.897453703707</v>
      </c>
    </row>
    <row r="4196" spans="1:7" x14ac:dyDescent="0.25">
      <c r="A4196" s="33" t="s">
        <v>13212</v>
      </c>
      <c r="B4196" s="33" t="s">
        <v>9316</v>
      </c>
      <c r="C4196" s="33" t="s">
        <v>707</v>
      </c>
      <c r="D4196" s="33" t="s">
        <v>708</v>
      </c>
      <c r="E4196" s="28">
        <v>45831.897662037038</v>
      </c>
      <c r="F4196" s="33" t="s">
        <v>706</v>
      </c>
      <c r="G4196" s="28">
        <v>45831.897662037038</v>
      </c>
    </row>
    <row r="4197" spans="1:7" x14ac:dyDescent="0.25">
      <c r="A4197" s="33" t="s">
        <v>13213</v>
      </c>
      <c r="B4197" s="33" t="s">
        <v>9336</v>
      </c>
      <c r="C4197" s="33" t="s">
        <v>707</v>
      </c>
      <c r="D4197" s="33" t="s">
        <v>708</v>
      </c>
      <c r="E4197" s="28">
        <v>45831.897696759261</v>
      </c>
      <c r="F4197" s="33" t="s">
        <v>706</v>
      </c>
      <c r="G4197" s="28">
        <v>45831.897696759261</v>
      </c>
    </row>
    <row r="4198" spans="1:7" x14ac:dyDescent="0.25">
      <c r="A4198" s="33" t="s">
        <v>13214</v>
      </c>
      <c r="B4198" s="33" t="s">
        <v>9339</v>
      </c>
      <c r="C4198" s="33" t="s">
        <v>699</v>
      </c>
      <c r="D4198" s="33" t="s">
        <v>715</v>
      </c>
      <c r="E4198" s="28">
        <v>45831.897361111114</v>
      </c>
      <c r="F4198" s="33" t="s">
        <v>706</v>
      </c>
      <c r="G4198" s="28">
        <v>45831.897361111114</v>
      </c>
    </row>
    <row r="4199" spans="1:7" x14ac:dyDescent="0.25">
      <c r="A4199" s="33" t="s">
        <v>13215</v>
      </c>
      <c r="B4199" s="33" t="s">
        <v>9346</v>
      </c>
      <c r="C4199" s="33" t="s">
        <v>699</v>
      </c>
      <c r="D4199" s="33" t="s">
        <v>715</v>
      </c>
      <c r="E4199" s="28">
        <v>45831.897372685184</v>
      </c>
      <c r="F4199" s="33" t="s">
        <v>706</v>
      </c>
      <c r="G4199" s="28">
        <v>45831.897372685184</v>
      </c>
    </row>
    <row r="4200" spans="1:7" x14ac:dyDescent="0.25">
      <c r="A4200" s="33" t="s">
        <v>13216</v>
      </c>
      <c r="B4200" s="33" t="s">
        <v>5069</v>
      </c>
      <c r="C4200" s="33" t="s">
        <v>704</v>
      </c>
      <c r="D4200" s="33" t="s">
        <v>716</v>
      </c>
      <c r="E4200" s="28">
        <v>45831.91101851852</v>
      </c>
      <c r="F4200" s="33" t="s">
        <v>706</v>
      </c>
      <c r="G4200" s="28">
        <v>45831.91101851852</v>
      </c>
    </row>
    <row r="4201" spans="1:7" x14ac:dyDescent="0.25">
      <c r="A4201" s="33" t="s">
        <v>13217</v>
      </c>
      <c r="B4201" s="33" t="s">
        <v>5072</v>
      </c>
      <c r="C4201" s="33" t="s">
        <v>704</v>
      </c>
      <c r="D4201" s="33" t="s">
        <v>716</v>
      </c>
      <c r="E4201" s="28">
        <v>45831.911064814813</v>
      </c>
      <c r="F4201" s="33" t="s">
        <v>706</v>
      </c>
      <c r="G4201" s="28">
        <v>45831.911064814813</v>
      </c>
    </row>
    <row r="4202" spans="1:7" x14ac:dyDescent="0.25">
      <c r="A4202" s="33" t="s">
        <v>13218</v>
      </c>
      <c r="B4202" s="33" t="s">
        <v>5713</v>
      </c>
      <c r="C4202" s="33" t="s">
        <v>704</v>
      </c>
      <c r="D4202" s="33" t="s">
        <v>716</v>
      </c>
      <c r="E4202" s="28">
        <v>45831.911099537036</v>
      </c>
      <c r="F4202" s="33" t="s">
        <v>706</v>
      </c>
      <c r="G4202" s="28">
        <v>45831.911099537036</v>
      </c>
    </row>
    <row r="4203" spans="1:7" x14ac:dyDescent="0.25">
      <c r="A4203" s="33" t="s">
        <v>13219</v>
      </c>
      <c r="B4203" s="33" t="s">
        <v>5069</v>
      </c>
      <c r="C4203" s="33" t="s">
        <v>707</v>
      </c>
      <c r="D4203" s="33" t="s">
        <v>716</v>
      </c>
      <c r="E4203" s="28">
        <v>45831.911550925928</v>
      </c>
      <c r="F4203" s="33" t="s">
        <v>706</v>
      </c>
      <c r="G4203" s="28">
        <v>45831.911550925928</v>
      </c>
    </row>
    <row r="4204" spans="1:7" x14ac:dyDescent="0.25">
      <c r="A4204" s="33" t="s">
        <v>13220</v>
      </c>
      <c r="B4204" s="33" t="s">
        <v>5072</v>
      </c>
      <c r="C4204" s="33" t="s">
        <v>707</v>
      </c>
      <c r="D4204" s="33" t="s">
        <v>716</v>
      </c>
      <c r="E4204" s="28">
        <v>45831.911608796298</v>
      </c>
      <c r="F4204" s="33" t="s">
        <v>706</v>
      </c>
      <c r="G4204" s="28">
        <v>45831.911608796298</v>
      </c>
    </row>
    <row r="4205" spans="1:7" x14ac:dyDescent="0.25">
      <c r="A4205" s="33" t="s">
        <v>13221</v>
      </c>
      <c r="B4205" s="33" t="s">
        <v>5713</v>
      </c>
      <c r="C4205" s="33" t="s">
        <v>707</v>
      </c>
      <c r="D4205" s="33" t="s">
        <v>716</v>
      </c>
      <c r="E4205" s="28">
        <v>45831.911689814813</v>
      </c>
      <c r="F4205" s="33" t="s">
        <v>706</v>
      </c>
      <c r="G4205" s="28">
        <v>45831.911689814813</v>
      </c>
    </row>
    <row r="4206" spans="1:7" x14ac:dyDescent="0.25">
      <c r="A4206" s="33" t="s">
        <v>13222</v>
      </c>
      <c r="B4206" s="33" t="s">
        <v>5702</v>
      </c>
      <c r="C4206" s="33" t="s">
        <v>699</v>
      </c>
      <c r="D4206" s="33" t="s">
        <v>714</v>
      </c>
      <c r="E4206" s="28">
        <v>45831.914340277777</v>
      </c>
      <c r="F4206" s="33" t="s">
        <v>706</v>
      </c>
      <c r="G4206" s="28">
        <v>45831.914340277777</v>
      </c>
    </row>
    <row r="4207" spans="1:7" x14ac:dyDescent="0.25">
      <c r="A4207" s="33" t="s">
        <v>13223</v>
      </c>
      <c r="B4207" s="33" t="s">
        <v>2747</v>
      </c>
      <c r="C4207" s="33" t="s">
        <v>709</v>
      </c>
      <c r="D4207" s="33" t="s">
        <v>77</v>
      </c>
      <c r="E4207" s="28">
        <v>45831.914606481485</v>
      </c>
      <c r="F4207" s="33" t="s">
        <v>696</v>
      </c>
      <c r="G4207" s="28">
        <v>45831.914606481485</v>
      </c>
    </row>
    <row r="4208" spans="1:7" x14ac:dyDescent="0.25">
      <c r="A4208" s="33" t="s">
        <v>13224</v>
      </c>
      <c r="B4208" s="33" t="s">
        <v>5702</v>
      </c>
      <c r="C4208" s="33" t="s">
        <v>704</v>
      </c>
      <c r="D4208" s="33" t="s">
        <v>716</v>
      </c>
      <c r="E4208" s="28">
        <v>45831.91474537037</v>
      </c>
      <c r="F4208" s="33" t="s">
        <v>706</v>
      </c>
      <c r="G4208" s="28">
        <v>45831.91474537037</v>
      </c>
    </row>
    <row r="4209" spans="1:7" x14ac:dyDescent="0.25">
      <c r="A4209" s="33" t="s">
        <v>13225</v>
      </c>
      <c r="B4209" s="33" t="s">
        <v>5702</v>
      </c>
      <c r="C4209" s="33" t="s">
        <v>707</v>
      </c>
      <c r="D4209" s="33" t="s">
        <v>716</v>
      </c>
      <c r="E4209" s="28">
        <v>45831.915000000001</v>
      </c>
      <c r="F4209" s="33" t="s">
        <v>706</v>
      </c>
      <c r="G4209" s="28">
        <v>45831.915000000001</v>
      </c>
    </row>
    <row r="4210" spans="1:7" x14ac:dyDescent="0.25">
      <c r="A4210" s="33" t="s">
        <v>13226</v>
      </c>
      <c r="B4210" s="33" t="s">
        <v>9112</v>
      </c>
      <c r="C4210" s="33" t="s">
        <v>707</v>
      </c>
      <c r="D4210" s="33" t="s">
        <v>716</v>
      </c>
      <c r="E4210" s="28">
        <v>45831.916215277779</v>
      </c>
      <c r="F4210" s="33" t="s">
        <v>706</v>
      </c>
      <c r="G4210" s="28">
        <v>45831.916215277779</v>
      </c>
    </row>
    <row r="4211" spans="1:7" x14ac:dyDescent="0.25">
      <c r="A4211" s="33" t="s">
        <v>13227</v>
      </c>
      <c r="B4211" s="33" t="s">
        <v>2205</v>
      </c>
      <c r="C4211" s="33" t="s">
        <v>709</v>
      </c>
      <c r="D4211" s="33" t="s">
        <v>77</v>
      </c>
      <c r="E4211" s="28">
        <v>45831.921597222223</v>
      </c>
      <c r="F4211" s="33" t="s">
        <v>696</v>
      </c>
      <c r="G4211" s="28">
        <v>45831.921597222223</v>
      </c>
    </row>
    <row r="4212" spans="1:7" x14ac:dyDescent="0.25">
      <c r="A4212" s="33" t="s">
        <v>13228</v>
      </c>
      <c r="B4212" s="33" t="s">
        <v>2157</v>
      </c>
      <c r="C4212" s="33" t="s">
        <v>709</v>
      </c>
      <c r="D4212" s="33" t="s">
        <v>77</v>
      </c>
      <c r="E4212" s="28">
        <v>45831.921701388892</v>
      </c>
      <c r="F4212" s="33" t="s">
        <v>696</v>
      </c>
      <c r="G4212" s="28">
        <v>45831.921701388892</v>
      </c>
    </row>
    <row r="4213" spans="1:7" x14ac:dyDescent="0.25">
      <c r="A4213" s="33" t="s">
        <v>13229</v>
      </c>
      <c r="B4213" s="33" t="s">
        <v>2184</v>
      </c>
      <c r="C4213" s="33" t="s">
        <v>702</v>
      </c>
      <c r="D4213" s="33" t="s">
        <v>77</v>
      </c>
      <c r="E4213" s="28">
        <v>45831.927812499998</v>
      </c>
      <c r="F4213" s="33" t="s">
        <v>696</v>
      </c>
      <c r="G4213" s="28">
        <v>45831.927812499998</v>
      </c>
    </row>
    <row r="4214" spans="1:7" x14ac:dyDescent="0.25">
      <c r="A4214" s="33" t="s">
        <v>13230</v>
      </c>
      <c r="B4214" s="33" t="s">
        <v>4461</v>
      </c>
      <c r="C4214" s="33" t="s">
        <v>702</v>
      </c>
      <c r="D4214" s="33" t="s">
        <v>77</v>
      </c>
      <c r="E4214" s="28">
        <v>45831.927847222221</v>
      </c>
      <c r="F4214" s="33" t="s">
        <v>696</v>
      </c>
      <c r="G4214" s="28">
        <v>45831.927847222221</v>
      </c>
    </row>
    <row r="4215" spans="1:7" x14ac:dyDescent="0.25">
      <c r="A4215" s="33" t="s">
        <v>13231</v>
      </c>
      <c r="B4215" s="33" t="s">
        <v>2173</v>
      </c>
      <c r="C4215" s="33" t="s">
        <v>702</v>
      </c>
      <c r="D4215" s="33" t="s">
        <v>77</v>
      </c>
      <c r="E4215" s="28">
        <v>45831.930300925924</v>
      </c>
      <c r="F4215" s="33" t="s">
        <v>696</v>
      </c>
      <c r="G4215" s="28">
        <v>45831.930300925924</v>
      </c>
    </row>
    <row r="4216" spans="1:7" x14ac:dyDescent="0.25">
      <c r="A4216" s="33" t="s">
        <v>13232</v>
      </c>
      <c r="B4216" s="33" t="s">
        <v>4523</v>
      </c>
      <c r="C4216" s="33" t="s">
        <v>709</v>
      </c>
      <c r="D4216" s="33" t="s">
        <v>77</v>
      </c>
      <c r="E4216" s="28">
        <v>45831.930798611109</v>
      </c>
      <c r="F4216" s="33" t="s">
        <v>696</v>
      </c>
      <c r="G4216" s="28">
        <v>45831.930798611109</v>
      </c>
    </row>
    <row r="4217" spans="1:7" x14ac:dyDescent="0.25">
      <c r="A4217" s="33" t="s">
        <v>13233</v>
      </c>
      <c r="B4217" s="33" t="s">
        <v>3256</v>
      </c>
      <c r="C4217" s="33" t="s">
        <v>709</v>
      </c>
      <c r="D4217" s="33" t="s">
        <v>77</v>
      </c>
      <c r="E4217" s="28">
        <v>45831.931006944447</v>
      </c>
      <c r="F4217" s="33" t="s">
        <v>696</v>
      </c>
      <c r="G4217" s="28">
        <v>45831.931006944447</v>
      </c>
    </row>
    <row r="4218" spans="1:7" x14ac:dyDescent="0.25">
      <c r="A4218" s="33" t="s">
        <v>13234</v>
      </c>
      <c r="B4218" s="33" t="s">
        <v>9202</v>
      </c>
      <c r="C4218" s="33" t="s">
        <v>699</v>
      </c>
      <c r="D4218" s="33" t="s">
        <v>710</v>
      </c>
      <c r="E4218" s="28">
        <v>45831.934652777774</v>
      </c>
      <c r="F4218" s="33" t="s">
        <v>696</v>
      </c>
      <c r="G4218" s="28">
        <v>45831.934652777774</v>
      </c>
    </row>
    <row r="4219" spans="1:7" x14ac:dyDescent="0.25">
      <c r="A4219" s="33" t="s">
        <v>13235</v>
      </c>
      <c r="B4219" s="33" t="s">
        <v>9203</v>
      </c>
      <c r="C4219" s="33" t="s">
        <v>699</v>
      </c>
      <c r="D4219" s="33" t="s">
        <v>710</v>
      </c>
      <c r="E4219" s="28">
        <v>45831.934699074074</v>
      </c>
      <c r="F4219" s="33" t="s">
        <v>696</v>
      </c>
      <c r="G4219" s="28">
        <v>45831.934699074074</v>
      </c>
    </row>
    <row r="4220" spans="1:7" x14ac:dyDescent="0.25">
      <c r="A4220" s="33" t="s">
        <v>13236</v>
      </c>
      <c r="B4220" s="33" t="s">
        <v>9204</v>
      </c>
      <c r="C4220" s="33" t="s">
        <v>699</v>
      </c>
      <c r="D4220" s="33" t="s">
        <v>710</v>
      </c>
      <c r="E4220" s="28">
        <v>45831.934745370374</v>
      </c>
      <c r="F4220" s="33" t="s">
        <v>696</v>
      </c>
      <c r="G4220" s="28">
        <v>45831.934745370374</v>
      </c>
    </row>
    <row r="4221" spans="1:7" x14ac:dyDescent="0.25">
      <c r="A4221" s="33" t="s">
        <v>13237</v>
      </c>
      <c r="B4221" s="33" t="s">
        <v>9205</v>
      </c>
      <c r="C4221" s="33" t="s">
        <v>699</v>
      </c>
      <c r="D4221" s="33" t="s">
        <v>710</v>
      </c>
      <c r="E4221" s="28">
        <v>45831.934803240743</v>
      </c>
      <c r="F4221" s="33" t="s">
        <v>696</v>
      </c>
      <c r="G4221" s="28">
        <v>45831.934803240743</v>
      </c>
    </row>
    <row r="4222" spans="1:7" x14ac:dyDescent="0.25">
      <c r="A4222" s="33" t="s">
        <v>13238</v>
      </c>
      <c r="B4222" s="33" t="s">
        <v>9206</v>
      </c>
      <c r="C4222" s="33" t="s">
        <v>699</v>
      </c>
      <c r="D4222" s="33" t="s">
        <v>710</v>
      </c>
      <c r="E4222" s="28">
        <v>45831.934849537036</v>
      </c>
      <c r="F4222" s="33" t="s">
        <v>696</v>
      </c>
      <c r="G4222" s="28">
        <v>45831.934849537036</v>
      </c>
    </row>
    <row r="4223" spans="1:7" x14ac:dyDescent="0.25">
      <c r="A4223" s="33" t="s">
        <v>13239</v>
      </c>
      <c r="B4223" s="33" t="s">
        <v>9207</v>
      </c>
      <c r="C4223" s="33" t="s">
        <v>699</v>
      </c>
      <c r="D4223" s="33" t="s">
        <v>710</v>
      </c>
      <c r="E4223" s="28">
        <v>45831.934895833336</v>
      </c>
      <c r="F4223" s="33" t="s">
        <v>696</v>
      </c>
      <c r="G4223" s="28">
        <v>45831.934895833336</v>
      </c>
    </row>
    <row r="4224" spans="1:7" x14ac:dyDescent="0.25">
      <c r="A4224" s="33" t="s">
        <v>13240</v>
      </c>
      <c r="B4224" s="33" t="s">
        <v>9208</v>
      </c>
      <c r="C4224" s="33" t="s">
        <v>699</v>
      </c>
      <c r="D4224" s="33" t="s">
        <v>710</v>
      </c>
      <c r="E4224" s="28">
        <v>45831.934942129628</v>
      </c>
      <c r="F4224" s="33" t="s">
        <v>696</v>
      </c>
      <c r="G4224" s="28">
        <v>45831.934942129628</v>
      </c>
    </row>
    <row r="4225" spans="1:7" x14ac:dyDescent="0.25">
      <c r="A4225" s="33" t="s">
        <v>13241</v>
      </c>
      <c r="B4225" s="33" t="s">
        <v>9209</v>
      </c>
      <c r="C4225" s="33" t="s">
        <v>699</v>
      </c>
      <c r="D4225" s="33" t="s">
        <v>710</v>
      </c>
      <c r="E4225" s="28">
        <v>45831.934999999998</v>
      </c>
      <c r="F4225" s="33" t="s">
        <v>696</v>
      </c>
      <c r="G4225" s="28">
        <v>45831.934999999998</v>
      </c>
    </row>
    <row r="4226" spans="1:7" x14ac:dyDescent="0.25">
      <c r="A4226" s="33" t="s">
        <v>13242</v>
      </c>
      <c r="B4226" s="33" t="s">
        <v>9210</v>
      </c>
      <c r="C4226" s="33" t="s">
        <v>699</v>
      </c>
      <c r="D4226" s="33" t="s">
        <v>710</v>
      </c>
      <c r="E4226" s="28">
        <v>45831.935069444444</v>
      </c>
      <c r="F4226" s="33" t="s">
        <v>696</v>
      </c>
      <c r="G4226" s="28">
        <v>45831.935069444444</v>
      </c>
    </row>
    <row r="4227" spans="1:7" x14ac:dyDescent="0.25">
      <c r="A4227" s="33" t="s">
        <v>13243</v>
      </c>
      <c r="B4227" s="33" t="s">
        <v>9211</v>
      </c>
      <c r="C4227" s="33" t="s">
        <v>699</v>
      </c>
      <c r="D4227" s="33" t="s">
        <v>710</v>
      </c>
      <c r="E4227" s="28">
        <v>45831.93513888889</v>
      </c>
      <c r="F4227" s="33" t="s">
        <v>696</v>
      </c>
      <c r="G4227" s="28">
        <v>45831.93513888889</v>
      </c>
    </row>
    <row r="4228" spans="1:7" x14ac:dyDescent="0.25">
      <c r="A4228" s="33" t="s">
        <v>13244</v>
      </c>
      <c r="B4228" s="33" t="s">
        <v>9212</v>
      </c>
      <c r="C4228" s="33" t="s">
        <v>699</v>
      </c>
      <c r="D4228" s="33" t="s">
        <v>710</v>
      </c>
      <c r="E4228" s="28">
        <v>45831.935219907406</v>
      </c>
      <c r="F4228" s="33" t="s">
        <v>696</v>
      </c>
      <c r="G4228" s="28">
        <v>45831.935219907406</v>
      </c>
    </row>
    <row r="4229" spans="1:7" x14ac:dyDescent="0.25">
      <c r="A4229" s="33" t="s">
        <v>13245</v>
      </c>
      <c r="B4229" s="33" t="s">
        <v>9213</v>
      </c>
      <c r="C4229" s="33" t="s">
        <v>699</v>
      </c>
      <c r="D4229" s="33" t="s">
        <v>710</v>
      </c>
      <c r="E4229" s="28">
        <v>45831.935289351852</v>
      </c>
      <c r="F4229" s="33" t="s">
        <v>696</v>
      </c>
      <c r="G4229" s="28">
        <v>45831.935289351852</v>
      </c>
    </row>
    <row r="4230" spans="1:7" x14ac:dyDescent="0.25">
      <c r="A4230" s="33" t="s">
        <v>13246</v>
      </c>
      <c r="B4230" s="33" t="s">
        <v>9214</v>
      </c>
      <c r="C4230" s="33" t="s">
        <v>699</v>
      </c>
      <c r="D4230" s="33" t="s">
        <v>710</v>
      </c>
      <c r="E4230" s="28">
        <v>45831.935358796298</v>
      </c>
      <c r="F4230" s="33" t="s">
        <v>696</v>
      </c>
      <c r="G4230" s="28">
        <v>45831.935358796298</v>
      </c>
    </row>
    <row r="4231" spans="1:7" x14ac:dyDescent="0.25">
      <c r="A4231" s="33" t="s">
        <v>13247</v>
      </c>
      <c r="B4231" s="33" t="s">
        <v>6308</v>
      </c>
      <c r="C4231" s="33" t="s">
        <v>702</v>
      </c>
      <c r="D4231" s="33" t="s">
        <v>77</v>
      </c>
      <c r="E4231" s="28">
        <v>45831.93818287037</v>
      </c>
      <c r="F4231" s="33" t="s">
        <v>696</v>
      </c>
      <c r="G4231" s="28">
        <v>45831.93818287037</v>
      </c>
    </row>
    <row r="4232" spans="1:7" x14ac:dyDescent="0.25">
      <c r="A4232" s="33" t="s">
        <v>13248</v>
      </c>
      <c r="B4232" s="33" t="s">
        <v>10208</v>
      </c>
      <c r="C4232" s="33" t="s">
        <v>702</v>
      </c>
      <c r="D4232" s="33" t="s">
        <v>77</v>
      </c>
      <c r="E4232" s="28">
        <v>45831.938240740739</v>
      </c>
      <c r="F4232" s="33" t="s">
        <v>696</v>
      </c>
      <c r="G4232" s="28">
        <v>45831.938240740739</v>
      </c>
    </row>
    <row r="4233" spans="1:7" x14ac:dyDescent="0.25">
      <c r="A4233" s="33" t="s">
        <v>13249</v>
      </c>
      <c r="B4233" s="33" t="s">
        <v>4470</v>
      </c>
      <c r="C4233" s="33" t="s">
        <v>702</v>
      </c>
      <c r="D4233" s="33" t="s">
        <v>77</v>
      </c>
      <c r="E4233" s="28">
        <v>45831.938298611109</v>
      </c>
      <c r="F4233" s="33" t="s">
        <v>696</v>
      </c>
      <c r="G4233" s="28">
        <v>45831.938298611109</v>
      </c>
    </row>
    <row r="4234" spans="1:7" x14ac:dyDescent="0.25">
      <c r="A4234" s="33" t="s">
        <v>13250</v>
      </c>
      <c r="B4234" s="33" t="s">
        <v>3298</v>
      </c>
      <c r="C4234" s="33" t="s">
        <v>702</v>
      </c>
      <c r="D4234" s="33" t="s">
        <v>77</v>
      </c>
      <c r="E4234" s="28">
        <v>45831.938391203701</v>
      </c>
      <c r="F4234" s="33" t="s">
        <v>696</v>
      </c>
      <c r="G4234" s="28">
        <v>45831.938391203701</v>
      </c>
    </row>
    <row r="4235" spans="1:7" x14ac:dyDescent="0.25">
      <c r="A4235" s="33" t="s">
        <v>13251</v>
      </c>
      <c r="B4235" s="33" t="s">
        <v>4440</v>
      </c>
      <c r="C4235" s="33" t="s">
        <v>702</v>
      </c>
      <c r="D4235" s="33" t="s">
        <v>77</v>
      </c>
      <c r="E4235" s="28">
        <v>45831.938530092593</v>
      </c>
      <c r="F4235" s="33" t="s">
        <v>696</v>
      </c>
      <c r="G4235" s="28">
        <v>45831.938530092593</v>
      </c>
    </row>
    <row r="4236" spans="1:7" x14ac:dyDescent="0.25">
      <c r="A4236" s="33" t="s">
        <v>13252</v>
      </c>
      <c r="B4236" s="33" t="s">
        <v>9479</v>
      </c>
      <c r="C4236" s="33" t="s">
        <v>704</v>
      </c>
      <c r="D4236" s="33" t="s">
        <v>705</v>
      </c>
      <c r="E4236" s="28">
        <v>45831.948136574072</v>
      </c>
      <c r="F4236" s="33" t="s">
        <v>696</v>
      </c>
      <c r="G4236" s="28">
        <v>45831.948136574072</v>
      </c>
    </row>
    <row r="4237" spans="1:7" x14ac:dyDescent="0.25">
      <c r="A4237" s="33" t="s">
        <v>13253</v>
      </c>
      <c r="B4237" s="33" t="s">
        <v>9479</v>
      </c>
      <c r="C4237" s="33" t="s">
        <v>707</v>
      </c>
      <c r="D4237" s="33" t="s">
        <v>705</v>
      </c>
      <c r="E4237" s="28">
        <v>45831.948472222219</v>
      </c>
      <c r="F4237" s="33" t="s">
        <v>696</v>
      </c>
      <c r="G4237" s="28">
        <v>45831.948472222219</v>
      </c>
    </row>
    <row r="4238" spans="1:7" x14ac:dyDescent="0.25">
      <c r="A4238" s="33" t="s">
        <v>13254</v>
      </c>
      <c r="B4238" s="33" t="s">
        <v>5421</v>
      </c>
      <c r="C4238" s="33" t="s">
        <v>702</v>
      </c>
      <c r="D4238" s="33" t="s">
        <v>183</v>
      </c>
      <c r="E4238" s="28">
        <v>45831.952928240738</v>
      </c>
      <c r="F4238" s="33" t="s">
        <v>696</v>
      </c>
      <c r="G4238" s="28">
        <v>45831.952928240738</v>
      </c>
    </row>
    <row r="4239" spans="1:7" x14ac:dyDescent="0.25">
      <c r="A4239" s="33" t="s">
        <v>13255</v>
      </c>
      <c r="B4239" s="33" t="s">
        <v>5406</v>
      </c>
      <c r="C4239" s="33" t="s">
        <v>702</v>
      </c>
      <c r="D4239" s="33" t="s">
        <v>183</v>
      </c>
      <c r="E4239" s="28">
        <v>45831.952986111108</v>
      </c>
      <c r="F4239" s="33" t="s">
        <v>696</v>
      </c>
      <c r="G4239" s="28">
        <v>45831.952986111108</v>
      </c>
    </row>
    <row r="4240" spans="1:7" x14ac:dyDescent="0.25">
      <c r="A4240" s="33" t="s">
        <v>13256</v>
      </c>
      <c r="B4240" s="33" t="s">
        <v>5399</v>
      </c>
      <c r="C4240" s="33" t="s">
        <v>702</v>
      </c>
      <c r="D4240" s="33" t="s">
        <v>183</v>
      </c>
      <c r="E4240" s="28">
        <v>45831.953020833331</v>
      </c>
      <c r="F4240" s="33" t="s">
        <v>696</v>
      </c>
      <c r="G4240" s="28">
        <v>45831.953020833331</v>
      </c>
    </row>
    <row r="4241" spans="1:7" x14ac:dyDescent="0.25">
      <c r="A4241" s="33" t="s">
        <v>13257</v>
      </c>
      <c r="B4241" s="33" t="s">
        <v>5419</v>
      </c>
      <c r="C4241" s="33" t="s">
        <v>702</v>
      </c>
      <c r="D4241" s="33" t="s">
        <v>183</v>
      </c>
      <c r="E4241" s="28">
        <v>45831.953113425923</v>
      </c>
      <c r="F4241" s="33" t="s">
        <v>696</v>
      </c>
      <c r="G4241" s="28">
        <v>45831.953113425923</v>
      </c>
    </row>
    <row r="4242" spans="1:7" x14ac:dyDescent="0.25">
      <c r="A4242" s="33" t="s">
        <v>13258</v>
      </c>
      <c r="B4242" s="33" t="s">
        <v>8522</v>
      </c>
      <c r="C4242" s="33" t="s">
        <v>694</v>
      </c>
      <c r="D4242" s="33" t="s">
        <v>695</v>
      </c>
      <c r="E4242" s="28">
        <v>45831.953576388885</v>
      </c>
      <c r="F4242" s="33" t="s">
        <v>696</v>
      </c>
      <c r="G4242" s="28">
        <v>45831.953576388885</v>
      </c>
    </row>
    <row r="4243" spans="1:7" x14ac:dyDescent="0.25">
      <c r="A4243" s="33" t="s">
        <v>13259</v>
      </c>
      <c r="B4243" s="33" t="s">
        <v>8461</v>
      </c>
      <c r="C4243" s="33" t="s">
        <v>694</v>
      </c>
      <c r="D4243" s="33" t="s">
        <v>695</v>
      </c>
      <c r="E4243" s="28">
        <v>45831.953726851854</v>
      </c>
      <c r="F4243" s="33" t="s">
        <v>696</v>
      </c>
      <c r="G4243" s="28">
        <v>45831.953726851854</v>
      </c>
    </row>
    <row r="4244" spans="1:7" x14ac:dyDescent="0.25">
      <c r="A4244" s="33" t="s">
        <v>13260</v>
      </c>
      <c r="B4244" s="33" t="s">
        <v>6098</v>
      </c>
      <c r="C4244" s="33" t="s">
        <v>702</v>
      </c>
      <c r="D4244" s="33" t="s">
        <v>210</v>
      </c>
      <c r="E4244" s="28">
        <v>45831.953483796293</v>
      </c>
      <c r="F4244" s="33" t="s">
        <v>696</v>
      </c>
      <c r="G4244" s="28">
        <v>45831.953483796293</v>
      </c>
    </row>
    <row r="4245" spans="1:7" x14ac:dyDescent="0.25">
      <c r="A4245" s="33" t="s">
        <v>13261</v>
      </c>
      <c r="B4245" s="33" t="s">
        <v>5419</v>
      </c>
      <c r="C4245" s="33" t="s">
        <v>709</v>
      </c>
      <c r="D4245" s="33" t="s">
        <v>183</v>
      </c>
      <c r="E4245" s="28">
        <v>45831.953784722224</v>
      </c>
      <c r="F4245" s="33" t="s">
        <v>696</v>
      </c>
      <c r="G4245" s="28">
        <v>45831.953784722224</v>
      </c>
    </row>
    <row r="4246" spans="1:7" x14ac:dyDescent="0.25">
      <c r="A4246" s="33" t="s">
        <v>13262</v>
      </c>
      <c r="B4246" s="33" t="s">
        <v>5399</v>
      </c>
      <c r="C4246" s="33" t="s">
        <v>709</v>
      </c>
      <c r="D4246" s="33" t="s">
        <v>183</v>
      </c>
      <c r="E4246" s="28">
        <v>45831.953796296293</v>
      </c>
      <c r="F4246" s="33" t="s">
        <v>696</v>
      </c>
      <c r="G4246" s="28">
        <v>45831.953796296293</v>
      </c>
    </row>
    <row r="4247" spans="1:7" x14ac:dyDescent="0.25">
      <c r="A4247" s="33" t="s">
        <v>13263</v>
      </c>
      <c r="B4247" s="33" t="s">
        <v>5406</v>
      </c>
      <c r="C4247" s="33" t="s">
        <v>709</v>
      </c>
      <c r="D4247" s="33" t="s">
        <v>183</v>
      </c>
      <c r="E4247" s="28">
        <v>45831.953842592593</v>
      </c>
      <c r="F4247" s="33" t="s">
        <v>696</v>
      </c>
      <c r="G4247" s="28">
        <v>45831.953842592593</v>
      </c>
    </row>
    <row r="4248" spans="1:7" x14ac:dyDescent="0.25">
      <c r="A4248" s="33" t="s">
        <v>13264</v>
      </c>
      <c r="B4248" s="33" t="s">
        <v>5421</v>
      </c>
      <c r="C4248" s="33" t="s">
        <v>709</v>
      </c>
      <c r="D4248" s="33" t="s">
        <v>183</v>
      </c>
      <c r="E4248" s="28">
        <v>45831.953877314816</v>
      </c>
      <c r="F4248" s="33" t="s">
        <v>696</v>
      </c>
      <c r="G4248" s="28">
        <v>45831.953877314816</v>
      </c>
    </row>
    <row r="4249" spans="1:7" x14ac:dyDescent="0.25">
      <c r="A4249" s="33" t="s">
        <v>13265</v>
      </c>
      <c r="B4249" s="33" t="s">
        <v>5072</v>
      </c>
      <c r="C4249" s="33" t="s">
        <v>694</v>
      </c>
      <c r="D4249" s="33" t="s">
        <v>695</v>
      </c>
      <c r="E4249" s="28">
        <v>45831.954652777778</v>
      </c>
      <c r="F4249" s="33" t="s">
        <v>696</v>
      </c>
      <c r="G4249" s="28">
        <v>45831.954652777778</v>
      </c>
    </row>
    <row r="4250" spans="1:7" x14ac:dyDescent="0.25">
      <c r="A4250" s="33" t="s">
        <v>13266</v>
      </c>
      <c r="B4250" s="33" t="s">
        <v>5713</v>
      </c>
      <c r="C4250" s="33" t="s">
        <v>694</v>
      </c>
      <c r="D4250" s="33" t="s">
        <v>695</v>
      </c>
      <c r="E4250" s="28">
        <v>45831.954687500001</v>
      </c>
      <c r="F4250" s="33" t="s">
        <v>696</v>
      </c>
      <c r="G4250" s="28">
        <v>45831.954687500001</v>
      </c>
    </row>
    <row r="4251" spans="1:7" x14ac:dyDescent="0.25">
      <c r="A4251" s="33" t="s">
        <v>13267</v>
      </c>
      <c r="B4251" s="33" t="s">
        <v>5069</v>
      </c>
      <c r="C4251" s="33" t="s">
        <v>694</v>
      </c>
      <c r="D4251" s="33" t="s">
        <v>695</v>
      </c>
      <c r="E4251" s="28">
        <v>45831.954722222225</v>
      </c>
      <c r="F4251" s="33" t="s">
        <v>696</v>
      </c>
      <c r="G4251" s="28">
        <v>45831.954722222225</v>
      </c>
    </row>
    <row r="4252" spans="1:7" x14ac:dyDescent="0.25">
      <c r="A4252" s="33" t="s">
        <v>13268</v>
      </c>
      <c r="B4252" s="33" t="s">
        <v>10210</v>
      </c>
      <c r="C4252" s="33" t="s">
        <v>694</v>
      </c>
      <c r="D4252" s="33" t="s">
        <v>695</v>
      </c>
      <c r="E4252" s="28">
        <v>45831.954756944448</v>
      </c>
      <c r="F4252" s="33" t="s">
        <v>696</v>
      </c>
      <c r="G4252" s="28">
        <v>45831.954756944448</v>
      </c>
    </row>
    <row r="4253" spans="1:7" x14ac:dyDescent="0.25">
      <c r="A4253" s="33" t="s">
        <v>13269</v>
      </c>
      <c r="B4253" s="33" t="s">
        <v>10338</v>
      </c>
      <c r="C4253" s="33" t="s">
        <v>694</v>
      </c>
      <c r="D4253" s="33" t="s">
        <v>695</v>
      </c>
      <c r="E4253" s="28">
        <v>45831.954791666663</v>
      </c>
      <c r="F4253" s="33" t="s">
        <v>696</v>
      </c>
      <c r="G4253" s="28">
        <v>45831.954791666663</v>
      </c>
    </row>
    <row r="4254" spans="1:7" x14ac:dyDescent="0.25">
      <c r="A4254" s="33" t="s">
        <v>13270</v>
      </c>
      <c r="B4254" s="33" t="s">
        <v>10378</v>
      </c>
      <c r="C4254" s="33" t="s">
        <v>694</v>
      </c>
      <c r="D4254" s="33" t="s">
        <v>695</v>
      </c>
      <c r="E4254" s="28">
        <v>45831.954826388886</v>
      </c>
      <c r="F4254" s="33" t="s">
        <v>696</v>
      </c>
      <c r="G4254" s="28">
        <v>45831.954826388886</v>
      </c>
    </row>
    <row r="4255" spans="1:7" x14ac:dyDescent="0.25">
      <c r="A4255" s="33" t="s">
        <v>13271</v>
      </c>
      <c r="B4255" s="33" t="s">
        <v>10329</v>
      </c>
      <c r="C4255" s="33" t="s">
        <v>694</v>
      </c>
      <c r="D4255" s="33" t="s">
        <v>695</v>
      </c>
      <c r="E4255" s="28">
        <v>45831.954861111109</v>
      </c>
      <c r="F4255" s="33" t="s">
        <v>696</v>
      </c>
      <c r="G4255" s="28">
        <v>45831.954861111109</v>
      </c>
    </row>
    <row r="4256" spans="1:7" x14ac:dyDescent="0.25">
      <c r="A4256" s="33" t="s">
        <v>13272</v>
      </c>
      <c r="B4256" s="33" t="s">
        <v>3384</v>
      </c>
      <c r="C4256" s="33" t="s">
        <v>694</v>
      </c>
      <c r="D4256" s="33" t="s">
        <v>695</v>
      </c>
      <c r="E4256" s="28">
        <v>45831.954884259256</v>
      </c>
      <c r="F4256" s="33" t="s">
        <v>696</v>
      </c>
      <c r="G4256" s="28">
        <v>45831.954884259256</v>
      </c>
    </row>
    <row r="4257" spans="1:7" x14ac:dyDescent="0.25">
      <c r="A4257" s="33" t="s">
        <v>13273</v>
      </c>
      <c r="B4257" s="33" t="s">
        <v>3388</v>
      </c>
      <c r="C4257" s="33" t="s">
        <v>694</v>
      </c>
      <c r="D4257" s="33" t="s">
        <v>695</v>
      </c>
      <c r="E4257" s="28">
        <v>45831.954918981479</v>
      </c>
      <c r="F4257" s="33" t="s">
        <v>696</v>
      </c>
      <c r="G4257" s="28">
        <v>45831.954918981479</v>
      </c>
    </row>
    <row r="4258" spans="1:7" x14ac:dyDescent="0.25">
      <c r="A4258" s="33" t="s">
        <v>13274</v>
      </c>
      <c r="B4258" s="33" t="s">
        <v>10325</v>
      </c>
      <c r="C4258" s="33" t="s">
        <v>694</v>
      </c>
      <c r="D4258" s="33" t="s">
        <v>695</v>
      </c>
      <c r="E4258" s="28">
        <v>45831.954953703702</v>
      </c>
      <c r="F4258" s="33" t="s">
        <v>696</v>
      </c>
      <c r="G4258" s="28">
        <v>45831.954953703702</v>
      </c>
    </row>
    <row r="4259" spans="1:7" x14ac:dyDescent="0.25">
      <c r="A4259" s="33" t="s">
        <v>13275</v>
      </c>
      <c r="B4259" s="33" t="s">
        <v>6074</v>
      </c>
      <c r="C4259" s="33" t="s">
        <v>702</v>
      </c>
      <c r="D4259" s="33" t="s">
        <v>225</v>
      </c>
      <c r="E4259" s="28">
        <v>45831.95721064815</v>
      </c>
      <c r="F4259" s="33" t="s">
        <v>696</v>
      </c>
      <c r="G4259" s="28">
        <v>45831.95721064815</v>
      </c>
    </row>
    <row r="4260" spans="1:7" x14ac:dyDescent="0.25">
      <c r="A4260" s="33" t="s">
        <v>13276</v>
      </c>
      <c r="B4260" s="33" t="s">
        <v>10194</v>
      </c>
      <c r="C4260" s="33" t="s">
        <v>702</v>
      </c>
      <c r="D4260" s="33" t="s">
        <v>225</v>
      </c>
      <c r="E4260" s="28">
        <v>45831.957361111112</v>
      </c>
      <c r="F4260" s="33" t="s">
        <v>696</v>
      </c>
      <c r="G4260" s="28">
        <v>45831.957361111112</v>
      </c>
    </row>
    <row r="4261" spans="1:7" x14ac:dyDescent="0.25">
      <c r="A4261" s="33" t="s">
        <v>13277</v>
      </c>
      <c r="B4261" s="33" t="s">
        <v>3377</v>
      </c>
      <c r="C4261" s="33" t="s">
        <v>717</v>
      </c>
      <c r="D4261" s="33" t="s">
        <v>718</v>
      </c>
      <c r="E4261" s="28">
        <v>45831.957754629628</v>
      </c>
      <c r="F4261" s="33" t="s">
        <v>696</v>
      </c>
      <c r="G4261" s="28">
        <v>45831.957754629628</v>
      </c>
    </row>
    <row r="4262" spans="1:7" x14ac:dyDescent="0.25">
      <c r="A4262" s="33" t="s">
        <v>13278</v>
      </c>
      <c r="B4262" s="33" t="s">
        <v>3367</v>
      </c>
      <c r="C4262" s="33" t="s">
        <v>717</v>
      </c>
      <c r="D4262" s="33" t="s">
        <v>718</v>
      </c>
      <c r="E4262" s="28">
        <v>45831.957800925928</v>
      </c>
      <c r="F4262" s="33" t="s">
        <v>696</v>
      </c>
      <c r="G4262" s="28">
        <v>45831.957800925928</v>
      </c>
    </row>
    <row r="4263" spans="1:7" x14ac:dyDescent="0.25">
      <c r="A4263" s="33" t="s">
        <v>13279</v>
      </c>
      <c r="B4263" s="33" t="s">
        <v>3375</v>
      </c>
      <c r="C4263" s="33" t="s">
        <v>717</v>
      </c>
      <c r="D4263" s="33" t="s">
        <v>718</v>
      </c>
      <c r="E4263" s="28">
        <v>45831.957939814813</v>
      </c>
      <c r="F4263" s="33" t="s">
        <v>696</v>
      </c>
      <c r="G4263" s="28">
        <v>45831.957939814813</v>
      </c>
    </row>
    <row r="4264" spans="1:7" x14ac:dyDescent="0.25">
      <c r="A4264" s="33" t="s">
        <v>13280</v>
      </c>
      <c r="B4264" s="33" t="s">
        <v>3373</v>
      </c>
      <c r="C4264" s="33" t="s">
        <v>717</v>
      </c>
      <c r="D4264" s="33" t="s">
        <v>718</v>
      </c>
      <c r="E4264" s="28">
        <v>45831.958043981482</v>
      </c>
      <c r="F4264" s="33" t="s">
        <v>696</v>
      </c>
      <c r="G4264" s="28">
        <v>45831.958043981482</v>
      </c>
    </row>
    <row r="4265" spans="1:7" x14ac:dyDescent="0.25">
      <c r="A4265" s="33" t="s">
        <v>13281</v>
      </c>
      <c r="B4265" s="33" t="s">
        <v>2609</v>
      </c>
      <c r="C4265" s="33" t="s">
        <v>702</v>
      </c>
      <c r="D4265" s="33" t="s">
        <v>220</v>
      </c>
      <c r="E4265" s="28">
        <v>45831.959062499998</v>
      </c>
      <c r="F4265" s="33" t="s">
        <v>696</v>
      </c>
      <c r="G4265" s="28">
        <v>45831.959062499998</v>
      </c>
    </row>
    <row r="4266" spans="1:7" x14ac:dyDescent="0.25">
      <c r="A4266" s="33" t="s">
        <v>13282</v>
      </c>
      <c r="B4266" s="33" t="s">
        <v>9338</v>
      </c>
      <c r="C4266" s="33" t="s">
        <v>699</v>
      </c>
      <c r="D4266" s="33" t="s">
        <v>700</v>
      </c>
      <c r="E4266" s="28">
        <v>45831.960127314815</v>
      </c>
      <c r="F4266" s="33" t="s">
        <v>696</v>
      </c>
      <c r="G4266" s="28">
        <v>45831.960127314815</v>
      </c>
    </row>
    <row r="4267" spans="1:7" x14ac:dyDescent="0.25">
      <c r="A4267" s="33" t="s">
        <v>13283</v>
      </c>
      <c r="B4267" s="33" t="s">
        <v>9333</v>
      </c>
      <c r="C4267" s="33" t="s">
        <v>699</v>
      </c>
      <c r="D4267" s="33" t="s">
        <v>700</v>
      </c>
      <c r="E4267" s="28">
        <v>45831.960185185184</v>
      </c>
      <c r="F4267" s="33" t="s">
        <v>696</v>
      </c>
      <c r="G4267" s="28">
        <v>45831.960185185184</v>
      </c>
    </row>
    <row r="4268" spans="1:7" x14ac:dyDescent="0.25">
      <c r="A4268" s="33" t="s">
        <v>13284</v>
      </c>
      <c r="B4268" s="33" t="s">
        <v>9332</v>
      </c>
      <c r="C4268" s="33" t="s">
        <v>699</v>
      </c>
      <c r="D4268" s="33" t="s">
        <v>700</v>
      </c>
      <c r="E4268" s="28">
        <v>45831.960231481484</v>
      </c>
      <c r="F4268" s="33" t="s">
        <v>696</v>
      </c>
      <c r="G4268" s="28">
        <v>45831.960231481484</v>
      </c>
    </row>
    <row r="4269" spans="1:7" x14ac:dyDescent="0.25">
      <c r="A4269" s="33" t="s">
        <v>13285</v>
      </c>
      <c r="B4269" s="33" t="s">
        <v>9345</v>
      </c>
      <c r="C4269" s="33" t="s">
        <v>699</v>
      </c>
      <c r="D4269" s="33" t="s">
        <v>700</v>
      </c>
      <c r="E4269" s="28">
        <v>45831.960312499999</v>
      </c>
      <c r="F4269" s="33" t="s">
        <v>696</v>
      </c>
      <c r="G4269" s="28">
        <v>45831.960312499999</v>
      </c>
    </row>
    <row r="4270" spans="1:7" x14ac:dyDescent="0.25">
      <c r="A4270" s="33" t="s">
        <v>13286</v>
      </c>
      <c r="B4270" s="33" t="s">
        <v>9347</v>
      </c>
      <c r="C4270" s="33" t="s">
        <v>699</v>
      </c>
      <c r="D4270" s="33" t="s">
        <v>700</v>
      </c>
      <c r="E4270" s="28">
        <v>45831.960370370369</v>
      </c>
      <c r="F4270" s="33" t="s">
        <v>696</v>
      </c>
      <c r="G4270" s="28">
        <v>45831.960370370369</v>
      </c>
    </row>
    <row r="4271" spans="1:7" x14ac:dyDescent="0.25">
      <c r="A4271" s="33" t="s">
        <v>13287</v>
      </c>
      <c r="B4271" s="33" t="s">
        <v>9348</v>
      </c>
      <c r="C4271" s="33" t="s">
        <v>699</v>
      </c>
      <c r="D4271" s="33" t="s">
        <v>700</v>
      </c>
      <c r="E4271" s="28">
        <v>45831.960428240738</v>
      </c>
      <c r="F4271" s="33" t="s">
        <v>696</v>
      </c>
      <c r="G4271" s="28">
        <v>45831.960428240738</v>
      </c>
    </row>
    <row r="4272" spans="1:7" x14ac:dyDescent="0.25">
      <c r="A4272" s="33" t="s">
        <v>13288</v>
      </c>
      <c r="B4272" s="33" t="s">
        <v>9397</v>
      </c>
      <c r="C4272" s="33" t="s">
        <v>699</v>
      </c>
      <c r="D4272" s="33" t="s">
        <v>700</v>
      </c>
      <c r="E4272" s="28">
        <v>45831.960486111115</v>
      </c>
      <c r="F4272" s="33" t="s">
        <v>696</v>
      </c>
      <c r="G4272" s="28">
        <v>45831.960486111115</v>
      </c>
    </row>
    <row r="4273" spans="1:7" x14ac:dyDescent="0.25">
      <c r="A4273" s="33" t="s">
        <v>13289</v>
      </c>
      <c r="B4273" s="33" t="s">
        <v>4395</v>
      </c>
      <c r="C4273" s="33" t="s">
        <v>709</v>
      </c>
      <c r="D4273" s="33" t="s">
        <v>77</v>
      </c>
      <c r="E4273" s="28">
        <v>45831.963912037034</v>
      </c>
      <c r="F4273" s="33" t="s">
        <v>696</v>
      </c>
      <c r="G4273" s="28">
        <v>45831.963912037034</v>
      </c>
    </row>
    <row r="4274" spans="1:7" x14ac:dyDescent="0.25">
      <c r="A4274" s="33" t="s">
        <v>13290</v>
      </c>
      <c r="B4274" s="33" t="s">
        <v>6187</v>
      </c>
      <c r="C4274" s="33" t="s">
        <v>694</v>
      </c>
      <c r="D4274" s="33" t="s">
        <v>695</v>
      </c>
      <c r="E4274" s="28">
        <v>45831.964444444442</v>
      </c>
      <c r="F4274" s="33" t="s">
        <v>696</v>
      </c>
      <c r="G4274" s="28">
        <v>45831.964444444442</v>
      </c>
    </row>
    <row r="4275" spans="1:7" x14ac:dyDescent="0.25">
      <c r="A4275" s="33" t="s">
        <v>13291</v>
      </c>
      <c r="B4275" s="33" t="s">
        <v>6191</v>
      </c>
      <c r="C4275" s="33" t="s">
        <v>694</v>
      </c>
      <c r="D4275" s="33" t="s">
        <v>695</v>
      </c>
      <c r="E4275" s="28">
        <v>45831.964502314811</v>
      </c>
      <c r="F4275" s="33" t="s">
        <v>696</v>
      </c>
      <c r="G4275" s="28">
        <v>45831.964502314811</v>
      </c>
    </row>
    <row r="4276" spans="1:7" x14ac:dyDescent="0.25">
      <c r="A4276" s="33" t="s">
        <v>13292</v>
      </c>
      <c r="B4276" s="33" t="s">
        <v>6183</v>
      </c>
      <c r="C4276" s="33" t="s">
        <v>694</v>
      </c>
      <c r="D4276" s="33" t="s">
        <v>695</v>
      </c>
      <c r="E4276" s="28">
        <v>45831.964583333334</v>
      </c>
      <c r="F4276" s="33" t="s">
        <v>696</v>
      </c>
      <c r="G4276" s="28">
        <v>45831.964583333334</v>
      </c>
    </row>
    <row r="4277" spans="1:7" x14ac:dyDescent="0.25">
      <c r="A4277" s="33" t="s">
        <v>13293</v>
      </c>
      <c r="B4277" s="33" t="s">
        <v>6211</v>
      </c>
      <c r="C4277" s="33" t="s">
        <v>694</v>
      </c>
      <c r="D4277" s="33" t="s">
        <v>695</v>
      </c>
      <c r="E4277" s="28">
        <v>45831.964629629627</v>
      </c>
      <c r="F4277" s="33" t="s">
        <v>696</v>
      </c>
      <c r="G4277" s="28">
        <v>45831.964629629627</v>
      </c>
    </row>
    <row r="4278" spans="1:7" x14ac:dyDescent="0.25">
      <c r="A4278" s="33" t="s">
        <v>13294</v>
      </c>
      <c r="B4278" s="33" t="s">
        <v>6206</v>
      </c>
      <c r="C4278" s="33" t="s">
        <v>694</v>
      </c>
      <c r="D4278" s="33" t="s">
        <v>695</v>
      </c>
      <c r="E4278" s="28">
        <v>45831.964675925927</v>
      </c>
      <c r="F4278" s="33" t="s">
        <v>696</v>
      </c>
      <c r="G4278" s="28">
        <v>45831.964675925927</v>
      </c>
    </row>
    <row r="4279" spans="1:7" x14ac:dyDescent="0.25">
      <c r="A4279" s="33" t="s">
        <v>13295</v>
      </c>
      <c r="B4279" s="33" t="s">
        <v>12190</v>
      </c>
      <c r="C4279" s="33" t="s">
        <v>699</v>
      </c>
      <c r="D4279" s="33" t="s">
        <v>715</v>
      </c>
      <c r="E4279" s="28">
        <v>45831.965613425928</v>
      </c>
      <c r="F4279" s="33" t="s">
        <v>696</v>
      </c>
      <c r="G4279" s="28">
        <v>45831.965613425928</v>
      </c>
    </row>
    <row r="4280" spans="1:7" x14ac:dyDescent="0.25">
      <c r="A4280" s="33" t="s">
        <v>13296</v>
      </c>
      <c r="B4280" s="33" t="s">
        <v>12180</v>
      </c>
      <c r="C4280" s="33" t="s">
        <v>699</v>
      </c>
      <c r="D4280" s="33" t="s">
        <v>715</v>
      </c>
      <c r="E4280" s="28">
        <v>45831.965671296297</v>
      </c>
      <c r="F4280" s="33" t="s">
        <v>696</v>
      </c>
      <c r="G4280" s="28">
        <v>45831.965671296297</v>
      </c>
    </row>
    <row r="4281" spans="1:7" x14ac:dyDescent="0.25">
      <c r="A4281" s="33" t="s">
        <v>13297</v>
      </c>
      <c r="B4281" s="33" t="s">
        <v>9118</v>
      </c>
      <c r="C4281" s="33" t="s">
        <v>694</v>
      </c>
      <c r="D4281" s="33" t="s">
        <v>695</v>
      </c>
      <c r="E4281" s="28">
        <v>45831.966053240743</v>
      </c>
      <c r="F4281" s="33" t="s">
        <v>696</v>
      </c>
      <c r="G4281" s="28">
        <v>45831.966053240743</v>
      </c>
    </row>
    <row r="4282" spans="1:7" x14ac:dyDescent="0.25">
      <c r="A4282" s="33" t="s">
        <v>13298</v>
      </c>
      <c r="B4282" s="33" t="s">
        <v>12176</v>
      </c>
      <c r="C4282" s="33" t="s">
        <v>699</v>
      </c>
      <c r="D4282" s="33" t="s">
        <v>715</v>
      </c>
      <c r="E4282" s="28">
        <v>45831.966493055559</v>
      </c>
      <c r="F4282" s="33" t="s">
        <v>696</v>
      </c>
      <c r="G4282" s="28">
        <v>45831.966493055559</v>
      </c>
    </row>
    <row r="4283" spans="1:7" x14ac:dyDescent="0.25">
      <c r="A4283" s="33" t="s">
        <v>13299</v>
      </c>
      <c r="B4283" s="33" t="s">
        <v>12182</v>
      </c>
      <c r="C4283" s="33" t="s">
        <v>699</v>
      </c>
      <c r="D4283" s="33" t="s">
        <v>715</v>
      </c>
      <c r="E4283" s="28">
        <v>45831.966562499998</v>
      </c>
      <c r="F4283" s="33" t="s">
        <v>696</v>
      </c>
      <c r="G4283" s="28">
        <v>45831.966562499998</v>
      </c>
    </row>
    <row r="4284" spans="1:7" x14ac:dyDescent="0.25">
      <c r="A4284" s="33" t="s">
        <v>13300</v>
      </c>
      <c r="B4284" s="33" t="s">
        <v>12186</v>
      </c>
      <c r="C4284" s="33" t="s">
        <v>699</v>
      </c>
      <c r="D4284" s="33" t="s">
        <v>715</v>
      </c>
      <c r="E4284" s="28">
        <v>45831.967268518521</v>
      </c>
      <c r="F4284" s="33" t="s">
        <v>696</v>
      </c>
      <c r="G4284" s="28">
        <v>45831.967268518521</v>
      </c>
    </row>
    <row r="4285" spans="1:7" x14ac:dyDescent="0.25">
      <c r="A4285" s="33" t="s">
        <v>13301</v>
      </c>
      <c r="B4285" s="33" t="s">
        <v>12178</v>
      </c>
      <c r="C4285" s="33" t="s">
        <v>699</v>
      </c>
      <c r="D4285" s="33" t="s">
        <v>715</v>
      </c>
      <c r="E4285" s="28">
        <v>45831.967372685183</v>
      </c>
      <c r="F4285" s="33" t="s">
        <v>696</v>
      </c>
      <c r="G4285" s="28">
        <v>45831.967372685183</v>
      </c>
    </row>
    <row r="4286" spans="1:7" x14ac:dyDescent="0.25">
      <c r="A4286" s="33" t="s">
        <v>13302</v>
      </c>
      <c r="B4286" s="33" t="s">
        <v>5747</v>
      </c>
      <c r="C4286" s="33" t="s">
        <v>709</v>
      </c>
      <c r="D4286" s="33" t="s">
        <v>77</v>
      </c>
      <c r="E4286" s="28">
        <v>45831.968402777777</v>
      </c>
      <c r="F4286" s="33" t="s">
        <v>696</v>
      </c>
      <c r="G4286" s="28">
        <v>45831.968402777777</v>
      </c>
    </row>
    <row r="4287" spans="1:7" x14ac:dyDescent="0.25">
      <c r="A4287" s="33" t="s">
        <v>13303</v>
      </c>
      <c r="B4287" s="33" t="s">
        <v>12455</v>
      </c>
      <c r="C4287" s="33" t="s">
        <v>699</v>
      </c>
      <c r="D4287" s="33" t="s">
        <v>711</v>
      </c>
      <c r="E4287" s="28">
        <v>45831.968634259261</v>
      </c>
      <c r="F4287" s="33" t="s">
        <v>696</v>
      </c>
      <c r="G4287" s="28">
        <v>45831.968634259261</v>
      </c>
    </row>
    <row r="4288" spans="1:7" x14ac:dyDescent="0.25">
      <c r="A4288" s="33" t="s">
        <v>13304</v>
      </c>
      <c r="B4288" s="33" t="s">
        <v>12457</v>
      </c>
      <c r="C4288" s="33" t="s">
        <v>699</v>
      </c>
      <c r="D4288" s="33" t="s">
        <v>711</v>
      </c>
      <c r="E4288" s="28">
        <v>45831.9687037037</v>
      </c>
      <c r="F4288" s="33" t="s">
        <v>696</v>
      </c>
      <c r="G4288" s="28">
        <v>45831.9687037037</v>
      </c>
    </row>
    <row r="4289" spans="1:7" x14ac:dyDescent="0.25">
      <c r="A4289" s="33" t="s">
        <v>13305</v>
      </c>
      <c r="B4289" s="33" t="s">
        <v>2139</v>
      </c>
      <c r="C4289" s="33" t="s">
        <v>709</v>
      </c>
      <c r="D4289" s="33" t="s">
        <v>77</v>
      </c>
      <c r="E4289" s="28">
        <v>45831.969085648147</v>
      </c>
      <c r="F4289" s="33" t="s">
        <v>696</v>
      </c>
      <c r="G4289" s="28">
        <v>45831.969085648147</v>
      </c>
    </row>
    <row r="4290" spans="1:7" x14ac:dyDescent="0.25">
      <c r="A4290" s="33" t="s">
        <v>13306</v>
      </c>
      <c r="B4290" s="33" t="s">
        <v>6243</v>
      </c>
      <c r="C4290" s="33" t="s">
        <v>717</v>
      </c>
      <c r="D4290" s="33" t="s">
        <v>718</v>
      </c>
      <c r="E4290" s="28">
        <v>45831.969710648147</v>
      </c>
      <c r="F4290" s="33" t="s">
        <v>696</v>
      </c>
      <c r="G4290" s="28">
        <v>45831.969710648147</v>
      </c>
    </row>
    <row r="4291" spans="1:7" x14ac:dyDescent="0.25">
      <c r="A4291" s="33" t="s">
        <v>13307</v>
      </c>
      <c r="B4291" s="33" t="s">
        <v>6181</v>
      </c>
      <c r="C4291" s="33" t="s">
        <v>717</v>
      </c>
      <c r="D4291" s="33" t="s">
        <v>718</v>
      </c>
      <c r="E4291" s="28">
        <v>45831.969722222224</v>
      </c>
      <c r="F4291" s="33" t="s">
        <v>696</v>
      </c>
      <c r="G4291" s="28">
        <v>45831.969722222224</v>
      </c>
    </row>
    <row r="4292" spans="1:7" x14ac:dyDescent="0.25">
      <c r="A4292" s="33" t="s">
        <v>13308</v>
      </c>
      <c r="B4292" s="33" t="s">
        <v>3226</v>
      </c>
      <c r="C4292" s="33" t="s">
        <v>702</v>
      </c>
      <c r="D4292" s="33" t="s">
        <v>77</v>
      </c>
      <c r="E4292" s="28">
        <v>45831.969699074078</v>
      </c>
      <c r="F4292" s="33" t="s">
        <v>696</v>
      </c>
      <c r="G4292" s="28">
        <v>45831.969699074078</v>
      </c>
    </row>
    <row r="4293" spans="1:7" x14ac:dyDescent="0.25">
      <c r="A4293" s="33" t="s">
        <v>13309</v>
      </c>
      <c r="B4293" s="33" t="s">
        <v>8742</v>
      </c>
      <c r="C4293" s="33" t="s">
        <v>694</v>
      </c>
      <c r="D4293" s="33" t="s">
        <v>695</v>
      </c>
      <c r="E4293" s="28">
        <v>45831.970127314817</v>
      </c>
      <c r="F4293" s="33" t="s">
        <v>696</v>
      </c>
      <c r="G4293" s="28">
        <v>45831.970127314817</v>
      </c>
    </row>
    <row r="4294" spans="1:7" x14ac:dyDescent="0.25">
      <c r="A4294" s="33" t="s">
        <v>13310</v>
      </c>
      <c r="B4294" s="33" t="s">
        <v>10266</v>
      </c>
      <c r="C4294" s="33" t="s">
        <v>717</v>
      </c>
      <c r="D4294" s="33" t="s">
        <v>718</v>
      </c>
      <c r="E4294" s="28">
        <v>45831.975069444445</v>
      </c>
      <c r="F4294" s="33" t="s">
        <v>696</v>
      </c>
      <c r="G4294" s="28">
        <v>45831.975069444445</v>
      </c>
    </row>
    <row r="4295" spans="1:7" x14ac:dyDescent="0.25">
      <c r="A4295" s="33" t="s">
        <v>13311</v>
      </c>
      <c r="B4295" s="33" t="s">
        <v>2146</v>
      </c>
      <c r="C4295" s="33" t="s">
        <v>702</v>
      </c>
      <c r="D4295" s="33" t="s">
        <v>77</v>
      </c>
      <c r="E4295" s="28">
        <v>45831.977523148147</v>
      </c>
      <c r="F4295" s="33" t="s">
        <v>696</v>
      </c>
      <c r="G4295" s="28">
        <v>45831.977523148147</v>
      </c>
    </row>
    <row r="4296" spans="1:7" x14ac:dyDescent="0.25">
      <c r="A4296" s="33" t="s">
        <v>13312</v>
      </c>
      <c r="B4296" s="33" t="s">
        <v>2797</v>
      </c>
      <c r="C4296" s="33" t="s">
        <v>702</v>
      </c>
      <c r="D4296" s="33" t="s">
        <v>77</v>
      </c>
      <c r="E4296" s="28">
        <v>45831.977581018517</v>
      </c>
      <c r="F4296" s="33" t="s">
        <v>696</v>
      </c>
      <c r="G4296" s="28">
        <v>45831.977581018517</v>
      </c>
    </row>
    <row r="4297" spans="1:7" x14ac:dyDescent="0.25">
      <c r="A4297" s="33" t="s">
        <v>13313</v>
      </c>
      <c r="B4297" s="33" t="s">
        <v>6204</v>
      </c>
      <c r="C4297" s="33" t="s">
        <v>709</v>
      </c>
      <c r="D4297" s="33" t="s">
        <v>77</v>
      </c>
      <c r="E4297" s="28">
        <v>45831.979814814818</v>
      </c>
      <c r="F4297" s="33" t="s">
        <v>696</v>
      </c>
      <c r="G4297" s="28">
        <v>45831.979814814818</v>
      </c>
    </row>
    <row r="4298" spans="1:7" x14ac:dyDescent="0.25">
      <c r="A4298" s="33" t="s">
        <v>13314</v>
      </c>
      <c r="B4298" s="33" t="s">
        <v>3302</v>
      </c>
      <c r="C4298" s="33" t="s">
        <v>709</v>
      </c>
      <c r="D4298" s="33" t="s">
        <v>77</v>
      </c>
      <c r="E4298" s="28">
        <v>45831.981180555558</v>
      </c>
      <c r="F4298" s="33" t="s">
        <v>696</v>
      </c>
      <c r="G4298" s="28">
        <v>45831.981180555558</v>
      </c>
    </row>
    <row r="4299" spans="1:7" x14ac:dyDescent="0.25">
      <c r="A4299" s="33" t="s">
        <v>13315</v>
      </c>
      <c r="B4299" s="33" t="s">
        <v>2235</v>
      </c>
      <c r="C4299" s="33" t="s">
        <v>709</v>
      </c>
      <c r="D4299" s="33" t="s">
        <v>77</v>
      </c>
      <c r="E4299" s="28">
        <v>45831.981400462966</v>
      </c>
      <c r="F4299" s="33" t="s">
        <v>696</v>
      </c>
      <c r="G4299" s="28">
        <v>45831.981400462966</v>
      </c>
    </row>
    <row r="4300" spans="1:7" x14ac:dyDescent="0.25">
      <c r="A4300" s="33" t="s">
        <v>13316</v>
      </c>
      <c r="B4300" s="33" t="s">
        <v>3260</v>
      </c>
      <c r="C4300" s="33" t="s">
        <v>709</v>
      </c>
      <c r="D4300" s="33" t="s">
        <v>77</v>
      </c>
      <c r="E4300" s="28">
        <v>45831.98170138889</v>
      </c>
      <c r="F4300" s="33" t="s">
        <v>696</v>
      </c>
      <c r="G4300" s="28">
        <v>45831.98170138889</v>
      </c>
    </row>
    <row r="4301" spans="1:7" x14ac:dyDescent="0.25">
      <c r="A4301" s="33" t="s">
        <v>13317</v>
      </c>
      <c r="B4301" s="33" t="s">
        <v>3723</v>
      </c>
      <c r="C4301" s="33" t="s">
        <v>709</v>
      </c>
      <c r="D4301" s="33" t="s">
        <v>119</v>
      </c>
      <c r="E4301" s="28">
        <v>45831.988495370373</v>
      </c>
      <c r="F4301" s="33" t="s">
        <v>696</v>
      </c>
      <c r="G4301" s="28">
        <v>45831.988495370373</v>
      </c>
    </row>
    <row r="4302" spans="1:7" x14ac:dyDescent="0.25">
      <c r="A4302" s="33" t="s">
        <v>13318</v>
      </c>
      <c r="B4302" s="33" t="s">
        <v>9488</v>
      </c>
      <c r="C4302" s="33" t="s">
        <v>699</v>
      </c>
      <c r="D4302" s="33" t="s">
        <v>700</v>
      </c>
      <c r="E4302" s="28">
        <v>45831.989606481482</v>
      </c>
      <c r="F4302" s="33" t="s">
        <v>696</v>
      </c>
      <c r="G4302" s="28">
        <v>45831.989606481482</v>
      </c>
    </row>
    <row r="4303" spans="1:7" x14ac:dyDescent="0.25">
      <c r="A4303" s="33" t="s">
        <v>13319</v>
      </c>
      <c r="B4303" s="33" t="s">
        <v>10415</v>
      </c>
      <c r="C4303" s="33" t="s">
        <v>717</v>
      </c>
      <c r="D4303" s="33" t="s">
        <v>718</v>
      </c>
      <c r="E4303" s="28">
        <v>45831.989733796298</v>
      </c>
      <c r="F4303" s="33" t="s">
        <v>696</v>
      </c>
      <c r="G4303" s="28">
        <v>45831.989733796298</v>
      </c>
    </row>
    <row r="4304" spans="1:7" x14ac:dyDescent="0.25">
      <c r="A4304" s="33" t="s">
        <v>13320</v>
      </c>
      <c r="B4304" s="33" t="s">
        <v>12672</v>
      </c>
      <c r="C4304" s="33" t="s">
        <v>699</v>
      </c>
      <c r="D4304" s="33" t="s">
        <v>711</v>
      </c>
      <c r="E4304" s="28">
        <v>45832.021157407406</v>
      </c>
      <c r="F4304" s="33" t="s">
        <v>696</v>
      </c>
      <c r="G4304" s="28">
        <v>45831.021157407406</v>
      </c>
    </row>
    <row r="4305" spans="1:7" x14ac:dyDescent="0.25">
      <c r="A4305" s="33" t="s">
        <v>13321</v>
      </c>
      <c r="B4305" s="33" t="s">
        <v>4962</v>
      </c>
      <c r="C4305" s="33" t="s">
        <v>709</v>
      </c>
      <c r="D4305" s="33" t="s">
        <v>77</v>
      </c>
      <c r="E4305" s="28">
        <v>45832.030995370369</v>
      </c>
      <c r="F4305" s="33" t="s">
        <v>696</v>
      </c>
      <c r="G4305" s="28">
        <v>45831.030995370369</v>
      </c>
    </row>
    <row r="4306" spans="1:7" x14ac:dyDescent="0.25">
      <c r="A4306" s="33" t="s">
        <v>13322</v>
      </c>
      <c r="B4306" s="33" t="s">
        <v>6171</v>
      </c>
      <c r="C4306" s="33" t="s">
        <v>709</v>
      </c>
      <c r="D4306" s="33" t="s">
        <v>77</v>
      </c>
      <c r="E4306" s="28">
        <v>45832.031307870369</v>
      </c>
      <c r="F4306" s="33" t="s">
        <v>696</v>
      </c>
      <c r="G4306" s="28">
        <v>45831.031307870369</v>
      </c>
    </row>
    <row r="4307" spans="1:7" x14ac:dyDescent="0.25">
      <c r="A4307" s="33" t="s">
        <v>13323</v>
      </c>
      <c r="B4307" s="33" t="s">
        <v>3139</v>
      </c>
      <c r="C4307" s="33" t="s">
        <v>702</v>
      </c>
      <c r="D4307" s="33" t="s">
        <v>183</v>
      </c>
      <c r="E4307" s="28">
        <v>45832.032106481478</v>
      </c>
      <c r="F4307" s="33" t="s">
        <v>696</v>
      </c>
      <c r="G4307" s="28">
        <v>45831.032106481478</v>
      </c>
    </row>
    <row r="4308" spans="1:7" x14ac:dyDescent="0.25">
      <c r="A4308" s="33" t="s">
        <v>13324</v>
      </c>
      <c r="B4308" s="33" t="s">
        <v>3146</v>
      </c>
      <c r="C4308" s="33" t="s">
        <v>702</v>
      </c>
      <c r="D4308" s="33" t="s">
        <v>183</v>
      </c>
      <c r="E4308" s="28">
        <v>45832.032175925924</v>
      </c>
      <c r="F4308" s="33" t="s">
        <v>696</v>
      </c>
      <c r="G4308" s="28">
        <v>45831.032175925924</v>
      </c>
    </row>
    <row r="4309" spans="1:7" x14ac:dyDescent="0.25">
      <c r="A4309" s="33" t="s">
        <v>13325</v>
      </c>
      <c r="B4309" s="33" t="s">
        <v>3124</v>
      </c>
      <c r="C4309" s="33" t="s">
        <v>702</v>
      </c>
      <c r="D4309" s="33" t="s">
        <v>183</v>
      </c>
      <c r="E4309" s="28">
        <v>45832.032222222224</v>
      </c>
      <c r="F4309" s="33" t="s">
        <v>696</v>
      </c>
      <c r="G4309" s="28">
        <v>45831.032222222224</v>
      </c>
    </row>
    <row r="4310" spans="1:7" x14ac:dyDescent="0.25">
      <c r="A4310" s="33" t="s">
        <v>13326</v>
      </c>
      <c r="B4310" s="33" t="s">
        <v>3139</v>
      </c>
      <c r="C4310" s="33" t="s">
        <v>709</v>
      </c>
      <c r="D4310" s="33" t="s">
        <v>183</v>
      </c>
      <c r="E4310" s="28">
        <v>45832.032824074071</v>
      </c>
      <c r="F4310" s="33" t="s">
        <v>696</v>
      </c>
      <c r="G4310" s="28">
        <v>45831.032824074071</v>
      </c>
    </row>
    <row r="4311" spans="1:7" x14ac:dyDescent="0.25">
      <c r="A4311" s="33" t="s">
        <v>13327</v>
      </c>
      <c r="B4311" s="33" t="s">
        <v>3146</v>
      </c>
      <c r="C4311" s="33" t="s">
        <v>709</v>
      </c>
      <c r="D4311" s="33" t="s">
        <v>183</v>
      </c>
      <c r="E4311" s="28">
        <v>45832.032893518517</v>
      </c>
      <c r="F4311" s="33" t="s">
        <v>696</v>
      </c>
      <c r="G4311" s="28">
        <v>45831.032893518517</v>
      </c>
    </row>
    <row r="4312" spans="1:7" x14ac:dyDescent="0.25">
      <c r="A4312" s="33" t="s">
        <v>13328</v>
      </c>
      <c r="B4312" s="33" t="s">
        <v>3124</v>
      </c>
      <c r="C4312" s="33" t="s">
        <v>709</v>
      </c>
      <c r="D4312" s="33" t="s">
        <v>183</v>
      </c>
      <c r="E4312" s="28">
        <v>45832.03292824074</v>
      </c>
      <c r="F4312" s="33" t="s">
        <v>696</v>
      </c>
      <c r="G4312" s="28">
        <v>45831.03292824074</v>
      </c>
    </row>
    <row r="4313" spans="1:7" x14ac:dyDescent="0.25">
      <c r="A4313" s="33" t="s">
        <v>13329</v>
      </c>
      <c r="B4313" s="33" t="s">
        <v>6179</v>
      </c>
      <c r="C4313" s="33" t="s">
        <v>717</v>
      </c>
      <c r="D4313" s="33" t="s">
        <v>718</v>
      </c>
      <c r="E4313" s="28">
        <v>45832.036099537036</v>
      </c>
      <c r="F4313" s="33" t="s">
        <v>696</v>
      </c>
      <c r="G4313" s="28">
        <v>45831.036099537036</v>
      </c>
    </row>
    <row r="4314" spans="1:7" x14ac:dyDescent="0.25">
      <c r="A4314" s="33" t="s">
        <v>13330</v>
      </c>
      <c r="B4314" s="33" t="s">
        <v>4491</v>
      </c>
      <c r="C4314" s="33" t="s">
        <v>717</v>
      </c>
      <c r="D4314" s="33" t="s">
        <v>718</v>
      </c>
      <c r="E4314" s="28">
        <v>45832.038888888892</v>
      </c>
      <c r="F4314" s="33" t="s">
        <v>696</v>
      </c>
      <c r="G4314" s="28">
        <v>45831.038888888892</v>
      </c>
    </row>
    <row r="4315" spans="1:7" x14ac:dyDescent="0.25">
      <c r="A4315" s="33" t="s">
        <v>13331</v>
      </c>
      <c r="B4315" s="33" t="s">
        <v>6163</v>
      </c>
      <c r="C4315" s="33" t="s">
        <v>709</v>
      </c>
      <c r="D4315" s="33" t="s">
        <v>210</v>
      </c>
      <c r="E4315" s="28">
        <v>45832.047476851854</v>
      </c>
      <c r="F4315" s="33" t="s">
        <v>696</v>
      </c>
      <c r="G4315" s="28">
        <v>45831.047476851854</v>
      </c>
    </row>
    <row r="4316" spans="1:7" x14ac:dyDescent="0.25">
      <c r="A4316" s="33" t="s">
        <v>13332</v>
      </c>
      <c r="B4316" s="33" t="s">
        <v>8742</v>
      </c>
      <c r="C4316" s="33" t="s">
        <v>717</v>
      </c>
      <c r="D4316" s="33" t="s">
        <v>718</v>
      </c>
      <c r="E4316" s="28">
        <v>45832.048252314817</v>
      </c>
      <c r="F4316" s="33" t="s">
        <v>696</v>
      </c>
      <c r="G4316" s="28">
        <v>45831.048252314817</v>
      </c>
    </row>
    <row r="4317" spans="1:7" x14ac:dyDescent="0.25">
      <c r="A4317" s="33" t="s">
        <v>13333</v>
      </c>
      <c r="B4317" s="33" t="s">
        <v>5523</v>
      </c>
      <c r="C4317" s="33" t="s">
        <v>702</v>
      </c>
      <c r="D4317" s="33" t="s">
        <v>77</v>
      </c>
      <c r="E4317" s="28">
        <v>45832.048715277779</v>
      </c>
      <c r="F4317" s="33" t="s">
        <v>696</v>
      </c>
      <c r="G4317" s="28">
        <v>45831.048715277779</v>
      </c>
    </row>
    <row r="4318" spans="1:7" x14ac:dyDescent="0.25">
      <c r="A4318" s="33" t="s">
        <v>13334</v>
      </c>
      <c r="B4318" s="33" t="s">
        <v>5531</v>
      </c>
      <c r="C4318" s="33" t="s">
        <v>702</v>
      </c>
      <c r="D4318" s="33" t="s">
        <v>77</v>
      </c>
      <c r="E4318" s="28">
        <v>45832.048854166664</v>
      </c>
      <c r="F4318" s="33" t="s">
        <v>696</v>
      </c>
      <c r="G4318" s="28">
        <v>45831.048854166664</v>
      </c>
    </row>
    <row r="4319" spans="1:7" x14ac:dyDescent="0.25">
      <c r="A4319" s="33" t="s">
        <v>13335</v>
      </c>
      <c r="B4319" s="33" t="s">
        <v>9193</v>
      </c>
      <c r="C4319" s="33" t="s">
        <v>699</v>
      </c>
      <c r="D4319" s="33" t="s">
        <v>710</v>
      </c>
      <c r="E4319" s="28">
        <v>45832.049050925925</v>
      </c>
      <c r="F4319" s="33" t="s">
        <v>696</v>
      </c>
      <c r="G4319" s="28">
        <v>45831.049050925925</v>
      </c>
    </row>
    <row r="4320" spans="1:7" x14ac:dyDescent="0.25">
      <c r="A4320" s="33" t="s">
        <v>13336</v>
      </c>
      <c r="B4320" s="33" t="s">
        <v>9194</v>
      </c>
      <c r="C4320" s="33" t="s">
        <v>699</v>
      </c>
      <c r="D4320" s="33" t="s">
        <v>710</v>
      </c>
      <c r="E4320" s="28">
        <v>45832.049166666664</v>
      </c>
      <c r="F4320" s="33" t="s">
        <v>696</v>
      </c>
      <c r="G4320" s="28">
        <v>45831.049166666664</v>
      </c>
    </row>
    <row r="4321" spans="1:7" x14ac:dyDescent="0.25">
      <c r="A4321" s="33" t="s">
        <v>13337</v>
      </c>
      <c r="B4321" s="33" t="s">
        <v>9220</v>
      </c>
      <c r="C4321" s="33" t="s">
        <v>699</v>
      </c>
      <c r="D4321" s="33" t="s">
        <v>710</v>
      </c>
      <c r="E4321" s="28">
        <v>45832.050208333334</v>
      </c>
      <c r="F4321" s="33" t="s">
        <v>696</v>
      </c>
      <c r="G4321" s="28">
        <v>45831.050208333334</v>
      </c>
    </row>
    <row r="4322" spans="1:7" x14ac:dyDescent="0.25">
      <c r="A4322" s="33" t="s">
        <v>13338</v>
      </c>
      <c r="B4322" s="33" t="s">
        <v>9221</v>
      </c>
      <c r="C4322" s="33" t="s">
        <v>699</v>
      </c>
      <c r="D4322" s="33" t="s">
        <v>710</v>
      </c>
      <c r="E4322" s="28">
        <v>45832.05027777778</v>
      </c>
      <c r="F4322" s="33" t="s">
        <v>696</v>
      </c>
      <c r="G4322" s="28">
        <v>45831.05027777778</v>
      </c>
    </row>
    <row r="4323" spans="1:7" x14ac:dyDescent="0.25">
      <c r="A4323" s="33" t="s">
        <v>13339</v>
      </c>
      <c r="B4323" s="33" t="s">
        <v>9222</v>
      </c>
      <c r="C4323" s="33" t="s">
        <v>699</v>
      </c>
      <c r="D4323" s="33" t="s">
        <v>710</v>
      </c>
      <c r="E4323" s="28">
        <v>45832.050335648149</v>
      </c>
      <c r="F4323" s="33" t="s">
        <v>696</v>
      </c>
      <c r="G4323" s="28">
        <v>45831.050335648149</v>
      </c>
    </row>
    <row r="4324" spans="1:7" x14ac:dyDescent="0.25">
      <c r="A4324" s="33" t="s">
        <v>13340</v>
      </c>
      <c r="B4324" s="33" t="s">
        <v>9223</v>
      </c>
      <c r="C4324" s="33" t="s">
        <v>699</v>
      </c>
      <c r="D4324" s="33" t="s">
        <v>710</v>
      </c>
      <c r="E4324" s="28">
        <v>45832.050393518519</v>
      </c>
      <c r="F4324" s="33" t="s">
        <v>696</v>
      </c>
      <c r="G4324" s="28">
        <v>45831.050393518519</v>
      </c>
    </row>
    <row r="4325" spans="1:7" x14ac:dyDescent="0.25">
      <c r="A4325" s="33" t="s">
        <v>13341</v>
      </c>
      <c r="B4325" s="33" t="s">
        <v>8634</v>
      </c>
      <c r="C4325" s="33" t="s">
        <v>717</v>
      </c>
      <c r="D4325" s="33" t="s">
        <v>718</v>
      </c>
      <c r="E4325" s="28">
        <v>45832.050543981481</v>
      </c>
      <c r="F4325" s="33" t="s">
        <v>696</v>
      </c>
      <c r="G4325" s="28">
        <v>45831.050543981481</v>
      </c>
    </row>
    <row r="4326" spans="1:7" x14ac:dyDescent="0.25">
      <c r="A4326" s="33" t="s">
        <v>13342</v>
      </c>
      <c r="B4326" s="33" t="s">
        <v>8435</v>
      </c>
      <c r="C4326" s="33" t="s">
        <v>717</v>
      </c>
      <c r="D4326" s="33" t="s">
        <v>718</v>
      </c>
      <c r="E4326" s="28">
        <v>45832.050856481481</v>
      </c>
      <c r="F4326" s="33" t="s">
        <v>696</v>
      </c>
      <c r="G4326" s="28">
        <v>45831.050856481481</v>
      </c>
    </row>
    <row r="4327" spans="1:7" x14ac:dyDescent="0.25">
      <c r="A4327" s="33" t="s">
        <v>13343</v>
      </c>
      <c r="B4327" s="33" t="s">
        <v>12402</v>
      </c>
      <c r="C4327" s="33" t="s">
        <v>699</v>
      </c>
      <c r="D4327" s="33" t="s">
        <v>711</v>
      </c>
      <c r="E4327" s="28">
        <v>45832.053402777776</v>
      </c>
      <c r="F4327" s="33" t="s">
        <v>696</v>
      </c>
      <c r="G4327" s="28">
        <v>45831.053402777776</v>
      </c>
    </row>
    <row r="4328" spans="1:7" x14ac:dyDescent="0.25">
      <c r="A4328" s="33" t="s">
        <v>13344</v>
      </c>
      <c r="B4328" s="33" t="s">
        <v>12404</v>
      </c>
      <c r="C4328" s="33" t="s">
        <v>699</v>
      </c>
      <c r="D4328" s="33" t="s">
        <v>711</v>
      </c>
      <c r="E4328" s="28">
        <v>45832.053530092591</v>
      </c>
      <c r="F4328" s="33" t="s">
        <v>696</v>
      </c>
      <c r="G4328" s="28">
        <v>45831.053530092591</v>
      </c>
    </row>
    <row r="4329" spans="1:7" x14ac:dyDescent="0.25">
      <c r="A4329" s="33" t="s">
        <v>13345</v>
      </c>
      <c r="B4329" s="33" t="s">
        <v>5662</v>
      </c>
      <c r="C4329" s="33" t="s">
        <v>702</v>
      </c>
      <c r="D4329" s="33" t="s">
        <v>77</v>
      </c>
      <c r="E4329" s="28">
        <v>45832.059918981482</v>
      </c>
      <c r="F4329" s="33" t="s">
        <v>696</v>
      </c>
      <c r="G4329" s="28">
        <v>45831.059918981482</v>
      </c>
    </row>
    <row r="4330" spans="1:7" x14ac:dyDescent="0.25">
      <c r="A4330" s="33" t="s">
        <v>13346</v>
      </c>
      <c r="B4330" s="33" t="s">
        <v>4495</v>
      </c>
      <c r="C4330" s="33" t="s">
        <v>709</v>
      </c>
      <c r="D4330" s="33" t="s">
        <v>77</v>
      </c>
      <c r="E4330" s="28">
        <v>45832.061909722222</v>
      </c>
      <c r="F4330" s="33" t="s">
        <v>696</v>
      </c>
      <c r="G4330" s="28">
        <v>45831.061909722222</v>
      </c>
    </row>
    <row r="4331" spans="1:7" x14ac:dyDescent="0.25">
      <c r="A4331" s="33" t="s">
        <v>13347</v>
      </c>
      <c r="B4331" s="33" t="s">
        <v>5521</v>
      </c>
      <c r="C4331" s="33" t="s">
        <v>709</v>
      </c>
      <c r="D4331" s="33" t="s">
        <v>77</v>
      </c>
      <c r="E4331" s="28">
        <v>45832.063402777778</v>
      </c>
      <c r="F4331" s="33" t="s">
        <v>696</v>
      </c>
      <c r="G4331" s="28">
        <v>45831.063402777778</v>
      </c>
    </row>
    <row r="4332" spans="1:7" x14ac:dyDescent="0.25">
      <c r="A4332" s="33" t="s">
        <v>13348</v>
      </c>
      <c r="B4332" s="33" t="s">
        <v>5537</v>
      </c>
      <c r="C4332" s="33" t="s">
        <v>709</v>
      </c>
      <c r="D4332" s="33" t="s">
        <v>77</v>
      </c>
      <c r="E4332" s="28">
        <v>45832.063483796293</v>
      </c>
      <c r="F4332" s="33" t="s">
        <v>696</v>
      </c>
      <c r="G4332" s="28">
        <v>45831.063483796293</v>
      </c>
    </row>
    <row r="4333" spans="1:7" x14ac:dyDescent="0.25">
      <c r="A4333" s="33" t="s">
        <v>13349</v>
      </c>
      <c r="B4333" s="33" t="s">
        <v>5541</v>
      </c>
      <c r="C4333" s="33" t="s">
        <v>709</v>
      </c>
      <c r="D4333" s="33" t="s">
        <v>77</v>
      </c>
      <c r="E4333" s="28">
        <v>45832.063819444447</v>
      </c>
      <c r="F4333" s="33" t="s">
        <v>696</v>
      </c>
      <c r="G4333" s="28">
        <v>45831.063819444447</v>
      </c>
    </row>
    <row r="4334" spans="1:7" x14ac:dyDescent="0.25">
      <c r="A4334" s="33" t="s">
        <v>13350</v>
      </c>
      <c r="B4334" s="33" t="s">
        <v>5519</v>
      </c>
      <c r="C4334" s="33" t="s">
        <v>709</v>
      </c>
      <c r="D4334" s="33" t="s">
        <v>77</v>
      </c>
      <c r="E4334" s="28">
        <v>45832.064016203702</v>
      </c>
      <c r="F4334" s="33" t="s">
        <v>696</v>
      </c>
      <c r="G4334" s="28">
        <v>45831.064016203702</v>
      </c>
    </row>
    <row r="4335" spans="1:7" x14ac:dyDescent="0.25">
      <c r="A4335" s="33" t="s">
        <v>13351</v>
      </c>
      <c r="B4335" s="33" t="s">
        <v>3251</v>
      </c>
      <c r="C4335" s="33" t="s">
        <v>709</v>
      </c>
      <c r="D4335" s="33" t="s">
        <v>77</v>
      </c>
      <c r="E4335" s="28">
        <v>45832.064872685187</v>
      </c>
      <c r="F4335" s="33" t="s">
        <v>696</v>
      </c>
      <c r="G4335" s="28">
        <v>45831.064872685187</v>
      </c>
    </row>
    <row r="4336" spans="1:7" x14ac:dyDescent="0.25">
      <c r="A4336" s="33" t="s">
        <v>13352</v>
      </c>
      <c r="B4336" s="33" t="s">
        <v>2733</v>
      </c>
      <c r="C4336" s="33" t="s">
        <v>709</v>
      </c>
      <c r="D4336" s="33" t="s">
        <v>77</v>
      </c>
      <c r="E4336" s="28">
        <v>45832.065000000002</v>
      </c>
      <c r="F4336" s="33" t="s">
        <v>696</v>
      </c>
      <c r="G4336" s="28">
        <v>45831.065000000002</v>
      </c>
    </row>
    <row r="4337" spans="1:7" x14ac:dyDescent="0.25">
      <c r="A4337" s="33" t="s">
        <v>13353</v>
      </c>
      <c r="B4337" s="33" t="s">
        <v>4406</v>
      </c>
      <c r="C4337" s="33" t="s">
        <v>709</v>
      </c>
      <c r="D4337" s="33" t="s">
        <v>77</v>
      </c>
      <c r="E4337" s="28">
        <v>45832.065405092595</v>
      </c>
      <c r="F4337" s="33" t="s">
        <v>696</v>
      </c>
      <c r="G4337" s="28">
        <v>45831.065405092595</v>
      </c>
    </row>
    <row r="4338" spans="1:7" x14ac:dyDescent="0.25">
      <c r="A4338" s="33" t="s">
        <v>13354</v>
      </c>
      <c r="B4338" s="33" t="s">
        <v>4428</v>
      </c>
      <c r="C4338" s="33" t="s">
        <v>709</v>
      </c>
      <c r="D4338" s="33" t="s">
        <v>77</v>
      </c>
      <c r="E4338" s="28">
        <v>45832.065497685187</v>
      </c>
      <c r="F4338" s="33" t="s">
        <v>696</v>
      </c>
      <c r="G4338" s="28">
        <v>45831.065497685187</v>
      </c>
    </row>
    <row r="4339" spans="1:7" x14ac:dyDescent="0.25">
      <c r="A4339" s="33" t="s">
        <v>13355</v>
      </c>
      <c r="B4339" s="33" t="s">
        <v>3786</v>
      </c>
      <c r="C4339" s="33" t="s">
        <v>709</v>
      </c>
      <c r="D4339" s="33" t="s">
        <v>77</v>
      </c>
      <c r="E4339" s="28">
        <v>45832.066296296296</v>
      </c>
      <c r="F4339" s="33" t="s">
        <v>696</v>
      </c>
      <c r="G4339" s="28">
        <v>45831.066296296296</v>
      </c>
    </row>
    <row r="4340" spans="1:7" x14ac:dyDescent="0.25">
      <c r="A4340" s="33" t="s">
        <v>13356</v>
      </c>
      <c r="B4340" s="33" t="s">
        <v>8562</v>
      </c>
      <c r="C4340" s="33" t="s">
        <v>717</v>
      </c>
      <c r="D4340" s="33" t="s">
        <v>718</v>
      </c>
      <c r="E4340" s="28">
        <v>45832.066747685189</v>
      </c>
      <c r="F4340" s="33" t="s">
        <v>696</v>
      </c>
      <c r="G4340" s="28">
        <v>45831.066747685189</v>
      </c>
    </row>
    <row r="4341" spans="1:7" x14ac:dyDescent="0.25">
      <c r="A4341" s="33" t="s">
        <v>13357</v>
      </c>
      <c r="B4341" s="33" t="s">
        <v>9318</v>
      </c>
      <c r="C4341" s="33" t="s">
        <v>694</v>
      </c>
      <c r="D4341" s="33" t="s">
        <v>695</v>
      </c>
      <c r="E4341" s="28">
        <v>45832.065289351849</v>
      </c>
      <c r="F4341" s="33" t="s">
        <v>696</v>
      </c>
      <c r="G4341" s="28">
        <v>45831.065289351849</v>
      </c>
    </row>
    <row r="4342" spans="1:7" x14ac:dyDescent="0.25">
      <c r="A4342" s="33" t="s">
        <v>13358</v>
      </c>
      <c r="B4342" s="33" t="s">
        <v>9496</v>
      </c>
      <c r="C4342" s="33" t="s">
        <v>699</v>
      </c>
      <c r="D4342" s="33" t="s">
        <v>700</v>
      </c>
      <c r="E4342" s="28">
        <v>45832.07472222222</v>
      </c>
      <c r="F4342" s="33" t="s">
        <v>696</v>
      </c>
      <c r="G4342" s="28">
        <v>45831.07472222222</v>
      </c>
    </row>
    <row r="4343" spans="1:7" x14ac:dyDescent="0.25">
      <c r="A4343" s="33" t="s">
        <v>13359</v>
      </c>
      <c r="B4343" s="33" t="s">
        <v>9497</v>
      </c>
      <c r="C4343" s="33" t="s">
        <v>699</v>
      </c>
      <c r="D4343" s="33" t="s">
        <v>700</v>
      </c>
      <c r="E4343" s="28">
        <v>45832.074826388889</v>
      </c>
      <c r="F4343" s="33" t="s">
        <v>696</v>
      </c>
      <c r="G4343" s="28">
        <v>45831.074826388889</v>
      </c>
    </row>
    <row r="4344" spans="1:7" x14ac:dyDescent="0.25">
      <c r="A4344" s="33" t="s">
        <v>13360</v>
      </c>
      <c r="B4344" s="33" t="s">
        <v>9498</v>
      </c>
      <c r="C4344" s="33" t="s">
        <v>699</v>
      </c>
      <c r="D4344" s="33" t="s">
        <v>700</v>
      </c>
      <c r="E4344" s="28">
        <v>45832.074953703705</v>
      </c>
      <c r="F4344" s="33" t="s">
        <v>696</v>
      </c>
      <c r="G4344" s="28">
        <v>45831.074953703705</v>
      </c>
    </row>
    <row r="4345" spans="1:7" x14ac:dyDescent="0.25">
      <c r="A4345" s="33" t="s">
        <v>13361</v>
      </c>
      <c r="B4345" s="33" t="s">
        <v>9499</v>
      </c>
      <c r="C4345" s="33" t="s">
        <v>699</v>
      </c>
      <c r="D4345" s="33" t="s">
        <v>700</v>
      </c>
      <c r="E4345" s="28">
        <v>45832.07503472222</v>
      </c>
      <c r="F4345" s="33" t="s">
        <v>696</v>
      </c>
      <c r="G4345" s="28">
        <v>45831.07503472222</v>
      </c>
    </row>
    <row r="4346" spans="1:7" x14ac:dyDescent="0.25">
      <c r="A4346" s="33" t="s">
        <v>13362</v>
      </c>
      <c r="B4346" s="33" t="s">
        <v>9500</v>
      </c>
      <c r="C4346" s="33" t="s">
        <v>699</v>
      </c>
      <c r="D4346" s="33" t="s">
        <v>700</v>
      </c>
      <c r="E4346" s="28">
        <v>45832.075150462966</v>
      </c>
      <c r="F4346" s="33" t="s">
        <v>696</v>
      </c>
      <c r="G4346" s="28">
        <v>45831.075150462966</v>
      </c>
    </row>
    <row r="4347" spans="1:7" x14ac:dyDescent="0.25">
      <c r="A4347" s="33" t="s">
        <v>13363</v>
      </c>
      <c r="B4347" s="33" t="s">
        <v>9501</v>
      </c>
      <c r="C4347" s="33" t="s">
        <v>699</v>
      </c>
      <c r="D4347" s="33" t="s">
        <v>700</v>
      </c>
      <c r="E4347" s="28">
        <v>45832.075243055559</v>
      </c>
      <c r="F4347" s="33" t="s">
        <v>696</v>
      </c>
      <c r="G4347" s="28">
        <v>45831.075243055559</v>
      </c>
    </row>
    <row r="4348" spans="1:7" x14ac:dyDescent="0.25">
      <c r="A4348" s="33" t="s">
        <v>13364</v>
      </c>
      <c r="B4348" s="33" t="s">
        <v>9159</v>
      </c>
      <c r="C4348" s="33" t="s">
        <v>699</v>
      </c>
      <c r="D4348" s="33" t="s">
        <v>710</v>
      </c>
      <c r="E4348" s="28">
        <v>45832.076805555553</v>
      </c>
      <c r="F4348" s="33" t="s">
        <v>696</v>
      </c>
      <c r="G4348" s="28">
        <v>45831.076805555553</v>
      </c>
    </row>
    <row r="4349" spans="1:7" x14ac:dyDescent="0.25">
      <c r="A4349" s="33" t="s">
        <v>13365</v>
      </c>
      <c r="B4349" s="33" t="s">
        <v>9165</v>
      </c>
      <c r="C4349" s="33" t="s">
        <v>699</v>
      </c>
      <c r="D4349" s="33" t="s">
        <v>710</v>
      </c>
      <c r="E4349" s="28">
        <v>45832.076863425929</v>
      </c>
      <c r="F4349" s="33" t="s">
        <v>696</v>
      </c>
      <c r="G4349" s="28">
        <v>45831.076863425929</v>
      </c>
    </row>
    <row r="4350" spans="1:7" x14ac:dyDescent="0.25">
      <c r="A4350" s="33" t="s">
        <v>13366</v>
      </c>
      <c r="B4350" s="33" t="s">
        <v>9426</v>
      </c>
      <c r="C4350" s="33" t="s">
        <v>702</v>
      </c>
      <c r="D4350" s="33" t="s">
        <v>210</v>
      </c>
      <c r="E4350" s="28">
        <v>45832.079467592594</v>
      </c>
      <c r="F4350" s="33" t="s">
        <v>696</v>
      </c>
      <c r="G4350" s="28">
        <v>45831.079467592594</v>
      </c>
    </row>
    <row r="4351" spans="1:7" x14ac:dyDescent="0.25">
      <c r="A4351" s="33" t="s">
        <v>13367</v>
      </c>
      <c r="B4351" s="33" t="s">
        <v>9427</v>
      </c>
      <c r="C4351" s="33" t="s">
        <v>702</v>
      </c>
      <c r="D4351" s="33" t="s">
        <v>210</v>
      </c>
      <c r="E4351" s="28">
        <v>45832.079513888886</v>
      </c>
      <c r="F4351" s="33" t="s">
        <v>696</v>
      </c>
      <c r="G4351" s="28">
        <v>45831.079513888886</v>
      </c>
    </row>
    <row r="4352" spans="1:7" x14ac:dyDescent="0.25">
      <c r="A4352" s="33" t="s">
        <v>13368</v>
      </c>
      <c r="B4352" s="33" t="s">
        <v>9524</v>
      </c>
      <c r="C4352" s="33" t="s">
        <v>702</v>
      </c>
      <c r="D4352" s="33" t="s">
        <v>210</v>
      </c>
      <c r="E4352" s="28">
        <v>45832.079756944448</v>
      </c>
      <c r="F4352" s="33" t="s">
        <v>696</v>
      </c>
      <c r="G4352" s="28">
        <v>45831.079756944448</v>
      </c>
    </row>
    <row r="4353" spans="1:7" x14ac:dyDescent="0.25">
      <c r="A4353" s="33" t="s">
        <v>13369</v>
      </c>
      <c r="B4353" s="33" t="s">
        <v>9237</v>
      </c>
      <c r="C4353" s="33" t="s">
        <v>699</v>
      </c>
      <c r="D4353" s="33" t="s">
        <v>698</v>
      </c>
      <c r="E4353" s="28">
        <v>45832.083310185182</v>
      </c>
      <c r="F4353" s="33" t="s">
        <v>696</v>
      </c>
      <c r="G4353" s="28">
        <v>45831.083310185182</v>
      </c>
    </row>
    <row r="4354" spans="1:7" x14ac:dyDescent="0.25">
      <c r="A4354" s="33" t="s">
        <v>13370</v>
      </c>
      <c r="B4354" s="33" t="s">
        <v>9240</v>
      </c>
      <c r="C4354" s="33" t="s">
        <v>699</v>
      </c>
      <c r="D4354" s="33" t="s">
        <v>698</v>
      </c>
      <c r="E4354" s="28">
        <v>45832.083391203705</v>
      </c>
      <c r="F4354" s="33" t="s">
        <v>696</v>
      </c>
      <c r="G4354" s="28">
        <v>45831.083391203705</v>
      </c>
    </row>
    <row r="4355" spans="1:7" x14ac:dyDescent="0.25">
      <c r="A4355" s="33" t="s">
        <v>13371</v>
      </c>
      <c r="B4355" s="33" t="s">
        <v>5513</v>
      </c>
      <c r="C4355" s="33" t="s">
        <v>702</v>
      </c>
      <c r="D4355" s="33" t="s">
        <v>77</v>
      </c>
      <c r="E4355" s="28">
        <v>45832.086689814816</v>
      </c>
      <c r="F4355" s="33" t="s">
        <v>696</v>
      </c>
      <c r="G4355" s="28">
        <v>45831.086689814816</v>
      </c>
    </row>
    <row r="4356" spans="1:7" x14ac:dyDescent="0.25">
      <c r="A4356" s="33" t="s">
        <v>13372</v>
      </c>
      <c r="B4356" s="33" t="s">
        <v>12184</v>
      </c>
      <c r="C4356" s="33" t="s">
        <v>699</v>
      </c>
      <c r="D4356" s="33" t="s">
        <v>715</v>
      </c>
      <c r="E4356" s="28">
        <v>45832.0937037037</v>
      </c>
      <c r="F4356" s="33" t="s">
        <v>696</v>
      </c>
      <c r="G4356" s="28">
        <v>45831.0937037037</v>
      </c>
    </row>
    <row r="4357" spans="1:7" x14ac:dyDescent="0.25">
      <c r="A4357" s="33" t="s">
        <v>13373</v>
      </c>
      <c r="B4357" s="33" t="s">
        <v>12378</v>
      </c>
      <c r="C4357" s="33" t="s">
        <v>699</v>
      </c>
      <c r="D4357" s="33" t="s">
        <v>715</v>
      </c>
      <c r="E4357" s="28">
        <v>45832.093761574077</v>
      </c>
      <c r="F4357" s="33" t="s">
        <v>696</v>
      </c>
      <c r="G4357" s="28">
        <v>45831.093761574077</v>
      </c>
    </row>
    <row r="4358" spans="1:7" x14ac:dyDescent="0.25">
      <c r="A4358" s="33" t="s">
        <v>13374</v>
      </c>
      <c r="B4358" s="33" t="s">
        <v>12188</v>
      </c>
      <c r="C4358" s="33" t="s">
        <v>699</v>
      </c>
      <c r="D4358" s="33" t="s">
        <v>715</v>
      </c>
      <c r="E4358" s="28">
        <v>45832.093807870369</v>
      </c>
      <c r="F4358" s="33" t="s">
        <v>696</v>
      </c>
      <c r="G4358" s="28">
        <v>45831.093807870369</v>
      </c>
    </row>
    <row r="4359" spans="1:7" x14ac:dyDescent="0.25">
      <c r="A4359" s="33" t="s">
        <v>13375</v>
      </c>
      <c r="B4359" s="33" t="s">
        <v>10331</v>
      </c>
      <c r="C4359" s="33" t="s">
        <v>709</v>
      </c>
      <c r="D4359" s="33" t="s">
        <v>220</v>
      </c>
      <c r="E4359" s="28">
        <v>45832.094050925924</v>
      </c>
      <c r="F4359" s="33" t="s">
        <v>696</v>
      </c>
      <c r="G4359" s="28">
        <v>45831.094050925924</v>
      </c>
    </row>
    <row r="4360" spans="1:7" x14ac:dyDescent="0.25">
      <c r="A4360" s="33" t="s">
        <v>13376</v>
      </c>
      <c r="B4360" s="33" t="s">
        <v>10333</v>
      </c>
      <c r="C4360" s="33" t="s">
        <v>709</v>
      </c>
      <c r="D4360" s="33" t="s">
        <v>220</v>
      </c>
      <c r="E4360" s="28">
        <v>45832.09412037037</v>
      </c>
      <c r="F4360" s="33" t="s">
        <v>696</v>
      </c>
      <c r="G4360" s="28">
        <v>45831.09412037037</v>
      </c>
    </row>
    <row r="4361" spans="1:7" x14ac:dyDescent="0.25">
      <c r="A4361" s="33" t="s">
        <v>13377</v>
      </c>
      <c r="B4361" s="33" t="s">
        <v>9337</v>
      </c>
      <c r="C4361" s="33" t="s">
        <v>704</v>
      </c>
      <c r="D4361" s="33" t="s">
        <v>719</v>
      </c>
      <c r="E4361" s="28">
        <v>45832.094988425924</v>
      </c>
      <c r="F4361" s="33" t="s">
        <v>696</v>
      </c>
      <c r="G4361" s="28">
        <v>45831.094988425924</v>
      </c>
    </row>
    <row r="4362" spans="1:7" x14ac:dyDescent="0.25">
      <c r="A4362" s="33" t="s">
        <v>13378</v>
      </c>
      <c r="B4362" s="33" t="s">
        <v>6098</v>
      </c>
      <c r="C4362" s="33" t="s">
        <v>709</v>
      </c>
      <c r="D4362" s="33" t="s">
        <v>210</v>
      </c>
      <c r="E4362" s="28">
        <v>45832.095046296294</v>
      </c>
      <c r="F4362" s="33" t="s">
        <v>696</v>
      </c>
      <c r="G4362" s="28">
        <v>45831.095046296294</v>
      </c>
    </row>
    <row r="4363" spans="1:7" x14ac:dyDescent="0.25">
      <c r="A4363" s="33" t="s">
        <v>13379</v>
      </c>
      <c r="B4363" s="33" t="s">
        <v>2233</v>
      </c>
      <c r="C4363" s="33" t="s">
        <v>709</v>
      </c>
      <c r="D4363" s="33" t="s">
        <v>77</v>
      </c>
      <c r="E4363" s="28">
        <v>45832.095092592594</v>
      </c>
      <c r="F4363" s="33" t="s">
        <v>696</v>
      </c>
      <c r="G4363" s="28">
        <v>45831.095092592594</v>
      </c>
    </row>
    <row r="4364" spans="1:7" x14ac:dyDescent="0.25">
      <c r="A4364" s="33" t="s">
        <v>13380</v>
      </c>
      <c r="B4364" s="33" t="s">
        <v>3262</v>
      </c>
      <c r="C4364" s="33" t="s">
        <v>709</v>
      </c>
      <c r="D4364" s="33" t="s">
        <v>77</v>
      </c>
      <c r="E4364" s="28">
        <v>45832.095196759263</v>
      </c>
      <c r="F4364" s="33" t="s">
        <v>696</v>
      </c>
      <c r="G4364" s="28">
        <v>45831.095196759263</v>
      </c>
    </row>
    <row r="4365" spans="1:7" x14ac:dyDescent="0.25">
      <c r="A4365" s="33" t="s">
        <v>13381</v>
      </c>
      <c r="B4365" s="33" t="s">
        <v>2749</v>
      </c>
      <c r="C4365" s="33" t="s">
        <v>709</v>
      </c>
      <c r="D4365" s="33" t="s">
        <v>77</v>
      </c>
      <c r="E4365" s="28">
        <v>45832.095277777778</v>
      </c>
      <c r="F4365" s="33" t="s">
        <v>696</v>
      </c>
      <c r="G4365" s="28">
        <v>45831.095277777778</v>
      </c>
    </row>
    <row r="4366" spans="1:7" x14ac:dyDescent="0.25">
      <c r="A4366" s="33" t="s">
        <v>13382</v>
      </c>
      <c r="B4366" s="33" t="s">
        <v>3254</v>
      </c>
      <c r="C4366" s="33" t="s">
        <v>709</v>
      </c>
      <c r="D4366" s="33" t="s">
        <v>77</v>
      </c>
      <c r="E4366" s="28">
        <v>45832.095405092594</v>
      </c>
      <c r="F4366" s="33" t="s">
        <v>696</v>
      </c>
      <c r="G4366" s="28">
        <v>45831.095405092594</v>
      </c>
    </row>
    <row r="4367" spans="1:7" x14ac:dyDescent="0.25">
      <c r="A4367" s="33" t="s">
        <v>13383</v>
      </c>
      <c r="B4367" s="33" t="s">
        <v>9337</v>
      </c>
      <c r="C4367" s="33" t="s">
        <v>707</v>
      </c>
      <c r="D4367" s="33" t="s">
        <v>719</v>
      </c>
      <c r="E4367" s="28">
        <v>45832.096122685187</v>
      </c>
      <c r="F4367" s="33" t="s">
        <v>696</v>
      </c>
      <c r="G4367" s="28">
        <v>45831.096122685187</v>
      </c>
    </row>
    <row r="4368" spans="1:7" x14ac:dyDescent="0.25">
      <c r="A4368" s="33" t="s">
        <v>13384</v>
      </c>
      <c r="B4368" s="33" t="s">
        <v>9512</v>
      </c>
      <c r="C4368" s="33" t="s">
        <v>699</v>
      </c>
      <c r="D4368" s="33" t="s">
        <v>700</v>
      </c>
      <c r="E4368" s="28">
        <v>45832.097766203704</v>
      </c>
      <c r="F4368" s="33" t="s">
        <v>696</v>
      </c>
      <c r="G4368" s="28">
        <v>45831.097766203704</v>
      </c>
    </row>
    <row r="4369" spans="1:7" x14ac:dyDescent="0.25">
      <c r="A4369" s="33" t="s">
        <v>13385</v>
      </c>
      <c r="B4369" s="33" t="s">
        <v>9519</v>
      </c>
      <c r="C4369" s="33" t="s">
        <v>699</v>
      </c>
      <c r="D4369" s="33" t="s">
        <v>700</v>
      </c>
      <c r="E4369" s="28">
        <v>45832.097893518519</v>
      </c>
      <c r="F4369" s="33" t="s">
        <v>696</v>
      </c>
      <c r="G4369" s="28">
        <v>45831.097893518519</v>
      </c>
    </row>
    <row r="4370" spans="1:7" x14ac:dyDescent="0.25">
      <c r="A4370" s="33" t="s">
        <v>13386</v>
      </c>
      <c r="B4370" s="33" t="s">
        <v>9520</v>
      </c>
      <c r="C4370" s="33" t="s">
        <v>699</v>
      </c>
      <c r="D4370" s="33" t="s">
        <v>700</v>
      </c>
      <c r="E4370" s="28">
        <v>45832.098043981481</v>
      </c>
      <c r="F4370" s="33" t="s">
        <v>696</v>
      </c>
      <c r="G4370" s="28">
        <v>45831.098043981481</v>
      </c>
    </row>
    <row r="4371" spans="1:7" x14ac:dyDescent="0.25">
      <c r="A4371" s="33" t="s">
        <v>13387</v>
      </c>
      <c r="B4371" s="33" t="s">
        <v>9392</v>
      </c>
      <c r="C4371" s="33" t="s">
        <v>699</v>
      </c>
      <c r="D4371" s="33" t="s">
        <v>700</v>
      </c>
      <c r="E4371" s="28">
        <v>45832.09814814815</v>
      </c>
      <c r="F4371" s="33" t="s">
        <v>696</v>
      </c>
      <c r="G4371" s="28">
        <v>45831.09814814815</v>
      </c>
    </row>
    <row r="4372" spans="1:7" x14ac:dyDescent="0.25">
      <c r="A4372" s="33" t="s">
        <v>13388</v>
      </c>
      <c r="B4372" s="33" t="s">
        <v>9111</v>
      </c>
      <c r="C4372" s="33" t="s">
        <v>694</v>
      </c>
      <c r="D4372" s="33" t="s">
        <v>695</v>
      </c>
      <c r="E4372" s="28">
        <v>45832.097337962965</v>
      </c>
      <c r="F4372" s="33" t="s">
        <v>696</v>
      </c>
      <c r="G4372" s="28">
        <v>45831.097337962965</v>
      </c>
    </row>
    <row r="4373" spans="1:7" x14ac:dyDescent="0.25">
      <c r="A4373" s="33" t="s">
        <v>13389</v>
      </c>
      <c r="B4373" s="33" t="s">
        <v>8743</v>
      </c>
      <c r="C4373" s="33" t="s">
        <v>694</v>
      </c>
      <c r="D4373" s="33" t="s">
        <v>695</v>
      </c>
      <c r="E4373" s="28">
        <v>45832.097349537034</v>
      </c>
      <c r="F4373" s="33" t="s">
        <v>696</v>
      </c>
      <c r="G4373" s="28">
        <v>45831.097349537034</v>
      </c>
    </row>
    <row r="4374" spans="1:7" x14ac:dyDescent="0.25">
      <c r="A4374" s="33" t="s">
        <v>13390</v>
      </c>
      <c r="B4374" s="33" t="s">
        <v>6195</v>
      </c>
      <c r="C4374" s="33" t="s">
        <v>694</v>
      </c>
      <c r="D4374" s="33" t="s">
        <v>695</v>
      </c>
      <c r="E4374" s="28">
        <v>45832.09746527778</v>
      </c>
      <c r="F4374" s="33" t="s">
        <v>696</v>
      </c>
      <c r="G4374" s="28">
        <v>45831.09746527778</v>
      </c>
    </row>
    <row r="4375" spans="1:7" x14ac:dyDescent="0.25">
      <c r="A4375" s="33" t="s">
        <v>13391</v>
      </c>
      <c r="B4375" s="33" t="s">
        <v>9474</v>
      </c>
      <c r="C4375" s="33" t="s">
        <v>694</v>
      </c>
      <c r="D4375" s="33" t="s">
        <v>695</v>
      </c>
      <c r="E4375" s="28">
        <v>45832.097500000003</v>
      </c>
      <c r="F4375" s="33" t="s">
        <v>696</v>
      </c>
      <c r="G4375" s="28">
        <v>45831.097500000003</v>
      </c>
    </row>
    <row r="4376" spans="1:7" x14ac:dyDescent="0.25">
      <c r="A4376" s="33" t="s">
        <v>13392</v>
      </c>
      <c r="B4376" s="33" t="s">
        <v>9475</v>
      </c>
      <c r="C4376" s="33" t="s">
        <v>694</v>
      </c>
      <c r="D4376" s="33" t="s">
        <v>695</v>
      </c>
      <c r="E4376" s="28">
        <v>45832.097638888888</v>
      </c>
      <c r="F4376" s="33" t="s">
        <v>696</v>
      </c>
      <c r="G4376" s="28">
        <v>45831.097638888888</v>
      </c>
    </row>
    <row r="4377" spans="1:7" x14ac:dyDescent="0.25">
      <c r="A4377" s="33" t="s">
        <v>13393</v>
      </c>
      <c r="B4377" s="33" t="s">
        <v>5593</v>
      </c>
      <c r="C4377" s="33" t="s">
        <v>694</v>
      </c>
      <c r="D4377" s="33" t="s">
        <v>695</v>
      </c>
      <c r="E4377" s="28">
        <v>45832.097812499997</v>
      </c>
      <c r="F4377" s="33" t="s">
        <v>696</v>
      </c>
      <c r="G4377" s="28">
        <v>45831.097812499997</v>
      </c>
    </row>
    <row r="4378" spans="1:7" x14ac:dyDescent="0.25">
      <c r="A4378" s="33" t="s">
        <v>13394</v>
      </c>
      <c r="B4378" s="33" t="s">
        <v>5611</v>
      </c>
      <c r="C4378" s="33" t="s">
        <v>694</v>
      </c>
      <c r="D4378" s="33" t="s">
        <v>695</v>
      </c>
      <c r="E4378" s="28">
        <v>45832.097870370373</v>
      </c>
      <c r="F4378" s="33" t="s">
        <v>696</v>
      </c>
      <c r="G4378" s="28">
        <v>45831.097870370373</v>
      </c>
    </row>
    <row r="4379" spans="1:7" x14ac:dyDescent="0.25">
      <c r="A4379" s="33" t="s">
        <v>13395</v>
      </c>
      <c r="B4379" s="33" t="s">
        <v>3767</v>
      </c>
      <c r="C4379" s="33" t="s">
        <v>709</v>
      </c>
      <c r="D4379" s="33" t="s">
        <v>61</v>
      </c>
      <c r="E4379" s="28">
        <v>45832.09988425926</v>
      </c>
      <c r="F4379" s="33" t="s">
        <v>696</v>
      </c>
      <c r="G4379" s="28">
        <v>45831.09988425926</v>
      </c>
    </row>
    <row r="4380" spans="1:7" x14ac:dyDescent="0.25">
      <c r="A4380" s="33" t="s">
        <v>13396</v>
      </c>
      <c r="B4380" s="33" t="s">
        <v>3752</v>
      </c>
      <c r="C4380" s="33" t="s">
        <v>709</v>
      </c>
      <c r="D4380" s="33" t="s">
        <v>61</v>
      </c>
      <c r="E4380" s="28">
        <v>45832.100057870368</v>
      </c>
      <c r="F4380" s="33" t="s">
        <v>696</v>
      </c>
      <c r="G4380" s="28">
        <v>45831.100057870368</v>
      </c>
    </row>
    <row r="4381" spans="1:7" x14ac:dyDescent="0.25">
      <c r="A4381" s="33" t="s">
        <v>13397</v>
      </c>
      <c r="B4381" s="33" t="s">
        <v>3774</v>
      </c>
      <c r="C4381" s="33" t="s">
        <v>709</v>
      </c>
      <c r="D4381" s="33" t="s">
        <v>61</v>
      </c>
      <c r="E4381" s="28">
        <v>45832.100162037037</v>
      </c>
      <c r="F4381" s="33" t="s">
        <v>696</v>
      </c>
      <c r="G4381" s="28">
        <v>45831.100162037037</v>
      </c>
    </row>
    <row r="4382" spans="1:7" x14ac:dyDescent="0.25">
      <c r="A4382" s="33" t="s">
        <v>13398</v>
      </c>
      <c r="B4382" s="33" t="s">
        <v>6292</v>
      </c>
      <c r="C4382" s="33" t="s">
        <v>704</v>
      </c>
      <c r="D4382" s="33" t="s">
        <v>705</v>
      </c>
      <c r="E4382" s="28">
        <v>45832.102627314816</v>
      </c>
      <c r="F4382" s="33" t="s">
        <v>696</v>
      </c>
      <c r="G4382" s="28">
        <v>45831.102627314816</v>
      </c>
    </row>
    <row r="4383" spans="1:7" x14ac:dyDescent="0.25">
      <c r="A4383" s="33" t="s">
        <v>13399</v>
      </c>
      <c r="B4383" s="33" t="s">
        <v>8457</v>
      </c>
      <c r="C4383" s="33" t="s">
        <v>704</v>
      </c>
      <c r="D4383" s="33" t="s">
        <v>705</v>
      </c>
      <c r="E4383" s="28">
        <v>45832.102650462963</v>
      </c>
      <c r="F4383" s="33" t="s">
        <v>696</v>
      </c>
      <c r="G4383" s="28">
        <v>45831.102650462963</v>
      </c>
    </row>
    <row r="4384" spans="1:7" x14ac:dyDescent="0.25">
      <c r="A4384" s="33" t="s">
        <v>13400</v>
      </c>
      <c r="B4384" s="33" t="s">
        <v>8455</v>
      </c>
      <c r="C4384" s="33" t="s">
        <v>704</v>
      </c>
      <c r="D4384" s="33" t="s">
        <v>705</v>
      </c>
      <c r="E4384" s="28">
        <v>45832.102685185186</v>
      </c>
      <c r="F4384" s="33" t="s">
        <v>696</v>
      </c>
      <c r="G4384" s="28">
        <v>45831.102685185186</v>
      </c>
    </row>
    <row r="4385" spans="1:7" x14ac:dyDescent="0.25">
      <c r="A4385" s="33" t="s">
        <v>13401</v>
      </c>
      <c r="B4385" s="33" t="s">
        <v>8453</v>
      </c>
      <c r="C4385" s="33" t="s">
        <v>704</v>
      </c>
      <c r="D4385" s="33" t="s">
        <v>705</v>
      </c>
      <c r="E4385" s="28">
        <v>45832.102743055555</v>
      </c>
      <c r="F4385" s="33" t="s">
        <v>696</v>
      </c>
      <c r="G4385" s="28">
        <v>45831.102743055555</v>
      </c>
    </row>
    <row r="4386" spans="1:7" x14ac:dyDescent="0.25">
      <c r="A4386" s="33" t="s">
        <v>13402</v>
      </c>
      <c r="B4386" s="33" t="s">
        <v>8451</v>
      </c>
      <c r="C4386" s="33" t="s">
        <v>704</v>
      </c>
      <c r="D4386" s="33" t="s">
        <v>705</v>
      </c>
      <c r="E4386" s="28">
        <v>45832.102800925924</v>
      </c>
      <c r="F4386" s="33" t="s">
        <v>696</v>
      </c>
      <c r="G4386" s="28">
        <v>45831.102800925924</v>
      </c>
    </row>
    <row r="4387" spans="1:7" x14ac:dyDescent="0.25">
      <c r="A4387" s="33" t="s">
        <v>13403</v>
      </c>
      <c r="B4387" s="33" t="s">
        <v>8550</v>
      </c>
      <c r="C4387" s="33" t="s">
        <v>704</v>
      </c>
      <c r="D4387" s="33" t="s">
        <v>705</v>
      </c>
      <c r="E4387" s="28">
        <v>45832.102824074071</v>
      </c>
      <c r="F4387" s="33" t="s">
        <v>696</v>
      </c>
      <c r="G4387" s="28">
        <v>45831.102824074071</v>
      </c>
    </row>
    <row r="4388" spans="1:7" x14ac:dyDescent="0.25">
      <c r="A4388" s="33" t="s">
        <v>13404</v>
      </c>
      <c r="B4388" s="33" t="s">
        <v>8449</v>
      </c>
      <c r="C4388" s="33" t="s">
        <v>704</v>
      </c>
      <c r="D4388" s="33" t="s">
        <v>705</v>
      </c>
      <c r="E4388" s="28">
        <v>45832.103125000001</v>
      </c>
      <c r="F4388" s="33" t="s">
        <v>696</v>
      </c>
      <c r="G4388" s="28">
        <v>45831.103125000001</v>
      </c>
    </row>
    <row r="4389" spans="1:7" x14ac:dyDescent="0.25">
      <c r="A4389" s="33" t="s">
        <v>13405</v>
      </c>
      <c r="B4389" s="33" t="s">
        <v>9129</v>
      </c>
      <c r="C4389" s="33" t="s">
        <v>704</v>
      </c>
      <c r="D4389" s="33" t="s">
        <v>705</v>
      </c>
      <c r="E4389" s="28">
        <v>45832.103275462963</v>
      </c>
      <c r="F4389" s="33" t="s">
        <v>696</v>
      </c>
      <c r="G4389" s="28">
        <v>45831.103275462963</v>
      </c>
    </row>
    <row r="4390" spans="1:7" x14ac:dyDescent="0.25">
      <c r="A4390" s="33" t="s">
        <v>13406</v>
      </c>
      <c r="B4390" s="33" t="s">
        <v>6292</v>
      </c>
      <c r="C4390" s="33" t="s">
        <v>707</v>
      </c>
      <c r="D4390" s="33" t="s">
        <v>705</v>
      </c>
      <c r="E4390" s="28">
        <v>45832.103668981479</v>
      </c>
      <c r="F4390" s="33" t="s">
        <v>696</v>
      </c>
      <c r="G4390" s="28">
        <v>45831.103668981479</v>
      </c>
    </row>
    <row r="4391" spans="1:7" x14ac:dyDescent="0.25">
      <c r="A4391" s="33" t="s">
        <v>13407</v>
      </c>
      <c r="B4391" s="33" t="s">
        <v>8550</v>
      </c>
      <c r="C4391" s="33" t="s">
        <v>707</v>
      </c>
      <c r="D4391" s="33" t="s">
        <v>705</v>
      </c>
      <c r="E4391" s="28">
        <v>45832.103715277779</v>
      </c>
      <c r="F4391" s="33" t="s">
        <v>696</v>
      </c>
      <c r="G4391" s="28">
        <v>45831.103715277779</v>
      </c>
    </row>
    <row r="4392" spans="1:7" x14ac:dyDescent="0.25">
      <c r="A4392" s="33" t="s">
        <v>13408</v>
      </c>
      <c r="B4392" s="33" t="s">
        <v>9129</v>
      </c>
      <c r="C4392" s="33" t="s">
        <v>707</v>
      </c>
      <c r="D4392" s="33" t="s">
        <v>705</v>
      </c>
      <c r="E4392" s="28">
        <v>45832.103750000002</v>
      </c>
      <c r="F4392" s="33" t="s">
        <v>696</v>
      </c>
      <c r="G4392" s="28">
        <v>45831.103750000002</v>
      </c>
    </row>
    <row r="4393" spans="1:7" x14ac:dyDescent="0.25">
      <c r="A4393" s="33" t="s">
        <v>13409</v>
      </c>
      <c r="B4393" s="33" t="s">
        <v>8457</v>
      </c>
      <c r="C4393" s="33" t="s">
        <v>707</v>
      </c>
      <c r="D4393" s="33" t="s">
        <v>705</v>
      </c>
      <c r="E4393" s="28">
        <v>45832.103784722225</v>
      </c>
      <c r="F4393" s="33" t="s">
        <v>696</v>
      </c>
      <c r="G4393" s="28">
        <v>45831.103784722225</v>
      </c>
    </row>
    <row r="4394" spans="1:7" x14ac:dyDescent="0.25">
      <c r="A4394" s="33" t="s">
        <v>13410</v>
      </c>
      <c r="B4394" s="33" t="s">
        <v>8455</v>
      </c>
      <c r="C4394" s="33" t="s">
        <v>707</v>
      </c>
      <c r="D4394" s="33" t="s">
        <v>705</v>
      </c>
      <c r="E4394" s="28">
        <v>45832.103842592594</v>
      </c>
      <c r="F4394" s="33" t="s">
        <v>696</v>
      </c>
      <c r="G4394" s="28">
        <v>45831.103842592594</v>
      </c>
    </row>
    <row r="4395" spans="1:7" x14ac:dyDescent="0.25">
      <c r="A4395" s="33" t="s">
        <v>13411</v>
      </c>
      <c r="B4395" s="33" t="s">
        <v>8453</v>
      </c>
      <c r="C4395" s="33" t="s">
        <v>707</v>
      </c>
      <c r="D4395" s="33" t="s">
        <v>705</v>
      </c>
      <c r="E4395" s="28">
        <v>45832.103900462964</v>
      </c>
      <c r="F4395" s="33" t="s">
        <v>696</v>
      </c>
      <c r="G4395" s="28">
        <v>45831.103900462964</v>
      </c>
    </row>
    <row r="4396" spans="1:7" x14ac:dyDescent="0.25">
      <c r="A4396" s="33" t="s">
        <v>13412</v>
      </c>
      <c r="B4396" s="33" t="s">
        <v>8451</v>
      </c>
      <c r="C4396" s="33" t="s">
        <v>707</v>
      </c>
      <c r="D4396" s="33" t="s">
        <v>705</v>
      </c>
      <c r="E4396" s="28">
        <v>45832.103958333333</v>
      </c>
      <c r="F4396" s="33" t="s">
        <v>696</v>
      </c>
      <c r="G4396" s="28">
        <v>45831.103958333333</v>
      </c>
    </row>
    <row r="4397" spans="1:7" x14ac:dyDescent="0.25">
      <c r="A4397" s="33" t="s">
        <v>13413</v>
      </c>
      <c r="B4397" s="33" t="s">
        <v>8449</v>
      </c>
      <c r="C4397" s="33" t="s">
        <v>707</v>
      </c>
      <c r="D4397" s="33" t="s">
        <v>705</v>
      </c>
      <c r="E4397" s="28">
        <v>45832.104027777779</v>
      </c>
      <c r="F4397" s="33" t="s">
        <v>696</v>
      </c>
      <c r="G4397" s="28">
        <v>45831.104027777779</v>
      </c>
    </row>
    <row r="4398" spans="1:7" x14ac:dyDescent="0.25">
      <c r="A4398" s="33" t="s">
        <v>13414</v>
      </c>
      <c r="B4398" s="33" t="s">
        <v>5767</v>
      </c>
      <c r="C4398" s="33" t="s">
        <v>717</v>
      </c>
      <c r="D4398" s="33" t="s">
        <v>718</v>
      </c>
      <c r="E4398" s="28">
        <v>45832.106620370374</v>
      </c>
      <c r="F4398" s="33" t="s">
        <v>696</v>
      </c>
      <c r="G4398" s="28">
        <v>45831.106620370374</v>
      </c>
    </row>
    <row r="4399" spans="1:7" x14ac:dyDescent="0.25">
      <c r="A4399" s="33" t="s">
        <v>13415</v>
      </c>
      <c r="B4399" s="33" t="s">
        <v>4527</v>
      </c>
      <c r="C4399" s="33" t="s">
        <v>717</v>
      </c>
      <c r="D4399" s="33" t="s">
        <v>718</v>
      </c>
      <c r="E4399" s="28">
        <v>45832.106736111113</v>
      </c>
      <c r="F4399" s="33" t="s">
        <v>696</v>
      </c>
      <c r="G4399" s="28">
        <v>45831.106736111113</v>
      </c>
    </row>
    <row r="4400" spans="1:7" x14ac:dyDescent="0.25">
      <c r="A4400" s="33" t="s">
        <v>13416</v>
      </c>
      <c r="B4400" s="33" t="s">
        <v>5557</v>
      </c>
      <c r="C4400" s="33" t="s">
        <v>717</v>
      </c>
      <c r="D4400" s="33" t="s">
        <v>718</v>
      </c>
      <c r="E4400" s="28">
        <v>45832.107916666668</v>
      </c>
      <c r="F4400" s="33" t="s">
        <v>696</v>
      </c>
      <c r="G4400" s="28">
        <v>45831.107916666668</v>
      </c>
    </row>
    <row r="4401" spans="1:7" x14ac:dyDescent="0.25">
      <c r="A4401" s="33" t="s">
        <v>13417</v>
      </c>
      <c r="B4401" s="33" t="s">
        <v>9384</v>
      </c>
      <c r="C4401" s="33" t="s">
        <v>704</v>
      </c>
      <c r="D4401" s="33" t="s">
        <v>719</v>
      </c>
      <c r="E4401" s="28">
        <v>45832.109305555554</v>
      </c>
      <c r="F4401" s="33" t="s">
        <v>696</v>
      </c>
      <c r="G4401" s="28">
        <v>45831.109305555554</v>
      </c>
    </row>
    <row r="4402" spans="1:7" x14ac:dyDescent="0.25">
      <c r="A4402" s="33" t="s">
        <v>13418</v>
      </c>
      <c r="B4402" s="33" t="s">
        <v>9383</v>
      </c>
      <c r="C4402" s="33" t="s">
        <v>704</v>
      </c>
      <c r="D4402" s="33" t="s">
        <v>719</v>
      </c>
      <c r="E4402" s="28">
        <v>45832.109317129631</v>
      </c>
      <c r="F4402" s="33" t="s">
        <v>696</v>
      </c>
      <c r="G4402" s="28">
        <v>45831.109317129631</v>
      </c>
    </row>
    <row r="4403" spans="1:7" x14ac:dyDescent="0.25">
      <c r="A4403" s="33" t="s">
        <v>13419</v>
      </c>
      <c r="B4403" s="33" t="s">
        <v>9381</v>
      </c>
      <c r="C4403" s="33" t="s">
        <v>704</v>
      </c>
      <c r="D4403" s="33" t="s">
        <v>719</v>
      </c>
      <c r="E4403" s="28">
        <v>45832.109375</v>
      </c>
      <c r="F4403" s="33" t="s">
        <v>696</v>
      </c>
      <c r="G4403" s="28">
        <v>45831.109375</v>
      </c>
    </row>
    <row r="4404" spans="1:7" x14ac:dyDescent="0.25">
      <c r="A4404" s="33" t="s">
        <v>13420</v>
      </c>
      <c r="B4404" s="33" t="s">
        <v>9382</v>
      </c>
      <c r="C4404" s="33" t="s">
        <v>704</v>
      </c>
      <c r="D4404" s="33" t="s">
        <v>719</v>
      </c>
      <c r="E4404" s="28">
        <v>45832.1094212963</v>
      </c>
      <c r="F4404" s="33" t="s">
        <v>696</v>
      </c>
      <c r="G4404" s="28">
        <v>45831.1094212963</v>
      </c>
    </row>
    <row r="4405" spans="1:7" x14ac:dyDescent="0.25">
      <c r="A4405" s="33" t="s">
        <v>13421</v>
      </c>
      <c r="B4405" s="33" t="s">
        <v>8412</v>
      </c>
      <c r="C4405" s="33" t="s">
        <v>702</v>
      </c>
      <c r="D4405" s="33" t="s">
        <v>73</v>
      </c>
      <c r="E4405" s="28">
        <v>45832.109212962961</v>
      </c>
      <c r="F4405" s="33" t="s">
        <v>696</v>
      </c>
      <c r="G4405" s="28">
        <v>45831.109212962961</v>
      </c>
    </row>
    <row r="4406" spans="1:7" x14ac:dyDescent="0.25">
      <c r="A4406" s="33" t="s">
        <v>13422</v>
      </c>
      <c r="B4406" s="33" t="s">
        <v>8203</v>
      </c>
      <c r="C4406" s="33" t="s">
        <v>717</v>
      </c>
      <c r="D4406" s="33" t="s">
        <v>718</v>
      </c>
      <c r="E4406" s="28">
        <v>45832.110335648147</v>
      </c>
      <c r="F4406" s="33" t="s">
        <v>696</v>
      </c>
      <c r="G4406" s="28">
        <v>45831.110335648147</v>
      </c>
    </row>
    <row r="4407" spans="1:7" x14ac:dyDescent="0.25">
      <c r="A4407" s="33" t="s">
        <v>13423</v>
      </c>
      <c r="B4407" s="33" t="s">
        <v>2758</v>
      </c>
      <c r="C4407" s="33" t="s">
        <v>709</v>
      </c>
      <c r="D4407" s="33" t="s">
        <v>77</v>
      </c>
      <c r="E4407" s="28">
        <v>45832.110914351855</v>
      </c>
      <c r="F4407" s="33" t="s">
        <v>696</v>
      </c>
      <c r="G4407" s="28">
        <v>45831.110914351855</v>
      </c>
    </row>
    <row r="4408" spans="1:7" x14ac:dyDescent="0.25">
      <c r="A4408" s="33" t="s">
        <v>13424</v>
      </c>
      <c r="B4408" s="33" t="s">
        <v>2760</v>
      </c>
      <c r="C4408" s="33" t="s">
        <v>709</v>
      </c>
      <c r="D4408" s="33" t="s">
        <v>77</v>
      </c>
      <c r="E4408" s="28">
        <v>45832.110995370371</v>
      </c>
      <c r="F4408" s="33" t="s">
        <v>696</v>
      </c>
      <c r="G4408" s="28">
        <v>45831.110995370371</v>
      </c>
    </row>
    <row r="4409" spans="1:7" x14ac:dyDescent="0.25">
      <c r="A4409" s="33" t="s">
        <v>13425</v>
      </c>
      <c r="B4409" s="33" t="s">
        <v>5773</v>
      </c>
      <c r="C4409" s="33" t="s">
        <v>709</v>
      </c>
      <c r="D4409" s="33" t="s">
        <v>77</v>
      </c>
      <c r="E4409" s="28">
        <v>45832.111157407409</v>
      </c>
      <c r="F4409" s="33" t="s">
        <v>696</v>
      </c>
      <c r="G4409" s="28">
        <v>45831.111157407409</v>
      </c>
    </row>
    <row r="4410" spans="1:7" x14ac:dyDescent="0.25">
      <c r="A4410" s="33" t="s">
        <v>13426</v>
      </c>
      <c r="B4410" s="33" t="s">
        <v>9156</v>
      </c>
      <c r="C4410" s="33" t="s">
        <v>699</v>
      </c>
      <c r="D4410" s="33" t="s">
        <v>710</v>
      </c>
      <c r="E4410" s="28">
        <v>45832.111516203702</v>
      </c>
      <c r="F4410" s="33" t="s">
        <v>696</v>
      </c>
      <c r="G4410" s="28">
        <v>45831.111516203702</v>
      </c>
    </row>
    <row r="4411" spans="1:7" x14ac:dyDescent="0.25">
      <c r="A4411" s="33" t="s">
        <v>13427</v>
      </c>
      <c r="B4411" s="33" t="s">
        <v>9157</v>
      </c>
      <c r="C4411" s="33" t="s">
        <v>699</v>
      </c>
      <c r="D4411" s="33" t="s">
        <v>710</v>
      </c>
      <c r="E4411" s="28">
        <v>45832.111643518518</v>
      </c>
      <c r="F4411" s="33" t="s">
        <v>696</v>
      </c>
      <c r="G4411" s="28">
        <v>45831.111643518518</v>
      </c>
    </row>
    <row r="4412" spans="1:7" x14ac:dyDescent="0.25">
      <c r="A4412" s="33" t="s">
        <v>13428</v>
      </c>
      <c r="B4412" s="33" t="s">
        <v>9158</v>
      </c>
      <c r="C4412" s="33" t="s">
        <v>699</v>
      </c>
      <c r="D4412" s="33" t="s">
        <v>710</v>
      </c>
      <c r="E4412" s="28">
        <v>45832.111724537041</v>
      </c>
      <c r="F4412" s="33" t="s">
        <v>696</v>
      </c>
      <c r="G4412" s="28">
        <v>45831.111724537041</v>
      </c>
    </row>
    <row r="4413" spans="1:7" x14ac:dyDescent="0.25">
      <c r="A4413" s="33" t="s">
        <v>13429</v>
      </c>
      <c r="B4413" s="33" t="s">
        <v>8412</v>
      </c>
      <c r="C4413" s="33" t="s">
        <v>709</v>
      </c>
      <c r="D4413" s="33" t="s">
        <v>73</v>
      </c>
      <c r="E4413" s="28">
        <v>45832.110381944447</v>
      </c>
      <c r="F4413" s="33" t="s">
        <v>696</v>
      </c>
      <c r="G4413" s="28">
        <v>45831.110381944447</v>
      </c>
    </row>
    <row r="4414" spans="1:7" x14ac:dyDescent="0.25">
      <c r="A4414" s="33" t="s">
        <v>13430</v>
      </c>
      <c r="B4414" s="33" t="s">
        <v>8417</v>
      </c>
      <c r="C4414" s="33" t="s">
        <v>709</v>
      </c>
      <c r="D4414" s="33" t="s">
        <v>73</v>
      </c>
      <c r="E4414" s="28">
        <v>45832.11042824074</v>
      </c>
      <c r="F4414" s="33" t="s">
        <v>696</v>
      </c>
      <c r="G4414" s="28">
        <v>45831.11042824074</v>
      </c>
    </row>
    <row r="4415" spans="1:7" x14ac:dyDescent="0.25">
      <c r="A4415" s="33" t="s">
        <v>13431</v>
      </c>
      <c r="B4415" s="33" t="s">
        <v>8317</v>
      </c>
      <c r="C4415" s="33" t="s">
        <v>709</v>
      </c>
      <c r="D4415" s="33" t="s">
        <v>73</v>
      </c>
      <c r="E4415" s="28">
        <v>45832.110543981478</v>
      </c>
      <c r="F4415" s="33" t="s">
        <v>696</v>
      </c>
      <c r="G4415" s="28">
        <v>45831.110543981478</v>
      </c>
    </row>
    <row r="4416" spans="1:7" x14ac:dyDescent="0.25">
      <c r="A4416" s="33" t="s">
        <v>13432</v>
      </c>
      <c r="B4416" s="33" t="s">
        <v>8346</v>
      </c>
      <c r="C4416" s="33" t="s">
        <v>709</v>
      </c>
      <c r="D4416" s="33" t="s">
        <v>73</v>
      </c>
      <c r="E4416" s="28">
        <v>45832.110636574071</v>
      </c>
      <c r="F4416" s="33" t="s">
        <v>696</v>
      </c>
      <c r="G4416" s="28">
        <v>45831.110636574071</v>
      </c>
    </row>
    <row r="4417" spans="1:7" x14ac:dyDescent="0.25">
      <c r="A4417" s="33" t="s">
        <v>13433</v>
      </c>
      <c r="B4417" s="33" t="s">
        <v>8331</v>
      </c>
      <c r="C4417" s="33" t="s">
        <v>709</v>
      </c>
      <c r="D4417" s="33" t="s">
        <v>225</v>
      </c>
      <c r="E4417" s="28">
        <v>45832.117361111108</v>
      </c>
      <c r="F4417" s="33" t="s">
        <v>696</v>
      </c>
      <c r="G4417" s="28">
        <v>45831.117361111108</v>
      </c>
    </row>
    <row r="4418" spans="1:7" x14ac:dyDescent="0.25">
      <c r="A4418" s="33" t="s">
        <v>13434</v>
      </c>
      <c r="B4418" s="33" t="s">
        <v>8338</v>
      </c>
      <c r="C4418" s="33" t="s">
        <v>709</v>
      </c>
      <c r="D4418" s="33" t="s">
        <v>225</v>
      </c>
      <c r="E4418" s="28">
        <v>45832.117546296293</v>
      </c>
      <c r="F4418" s="33" t="s">
        <v>696</v>
      </c>
      <c r="G4418" s="28">
        <v>45831.117546296293</v>
      </c>
    </row>
    <row r="4419" spans="1:7" x14ac:dyDescent="0.25">
      <c r="A4419" s="33" t="s">
        <v>13435</v>
      </c>
      <c r="B4419" s="33" t="s">
        <v>9073</v>
      </c>
      <c r="C4419" s="33" t="s">
        <v>709</v>
      </c>
      <c r="D4419" s="33" t="s">
        <v>119</v>
      </c>
      <c r="E4419" s="28">
        <v>45832.117615740739</v>
      </c>
      <c r="F4419" s="33" t="s">
        <v>696</v>
      </c>
      <c r="G4419" s="28">
        <v>45831.117615740739</v>
      </c>
    </row>
    <row r="4420" spans="1:7" x14ac:dyDescent="0.25">
      <c r="A4420" s="33" t="s">
        <v>13436</v>
      </c>
      <c r="B4420" s="33" t="s">
        <v>4403</v>
      </c>
      <c r="C4420" s="33" t="s">
        <v>709</v>
      </c>
      <c r="D4420" s="33" t="s">
        <v>77</v>
      </c>
      <c r="E4420" s="28">
        <v>45832.121550925927</v>
      </c>
      <c r="F4420" s="33" t="s">
        <v>696</v>
      </c>
      <c r="G4420" s="28">
        <v>45831.121550925927</v>
      </c>
    </row>
    <row r="4421" spans="1:7" x14ac:dyDescent="0.25">
      <c r="A4421" s="33" t="s">
        <v>13437</v>
      </c>
      <c r="B4421" s="33" t="s">
        <v>3215</v>
      </c>
      <c r="C4421" s="33" t="s">
        <v>702</v>
      </c>
      <c r="D4421" s="33" t="s">
        <v>77</v>
      </c>
      <c r="E4421" s="28">
        <v>45832.122395833336</v>
      </c>
      <c r="F4421" s="33" t="s">
        <v>721</v>
      </c>
      <c r="G4421" s="28">
        <v>45831.122395833336</v>
      </c>
    </row>
    <row r="4422" spans="1:7" x14ac:dyDescent="0.25">
      <c r="A4422" s="33" t="s">
        <v>13438</v>
      </c>
      <c r="B4422" s="33" t="s">
        <v>6074</v>
      </c>
      <c r="C4422" s="33" t="s">
        <v>709</v>
      </c>
      <c r="D4422" s="33" t="s">
        <v>225</v>
      </c>
      <c r="E4422" s="28">
        <v>45832.12228009259</v>
      </c>
      <c r="F4422" s="33" t="s">
        <v>696</v>
      </c>
      <c r="G4422" s="28">
        <v>45831.12228009259</v>
      </c>
    </row>
    <row r="4423" spans="1:7" x14ac:dyDescent="0.25">
      <c r="A4423" s="33" t="s">
        <v>13439</v>
      </c>
      <c r="B4423" s="33" t="s">
        <v>10194</v>
      </c>
      <c r="C4423" s="33" t="s">
        <v>709</v>
      </c>
      <c r="D4423" s="33" t="s">
        <v>225</v>
      </c>
      <c r="E4423" s="28">
        <v>45832.122418981482</v>
      </c>
      <c r="F4423" s="33" t="s">
        <v>696</v>
      </c>
      <c r="G4423" s="28">
        <v>45831.122418981482</v>
      </c>
    </row>
    <row r="4424" spans="1:7" x14ac:dyDescent="0.25">
      <c r="A4424" s="33" t="s">
        <v>13440</v>
      </c>
      <c r="B4424" s="33" t="s">
        <v>3212</v>
      </c>
      <c r="C4424" s="33" t="s">
        <v>709</v>
      </c>
      <c r="D4424" s="33" t="s">
        <v>77</v>
      </c>
      <c r="E4424" s="28">
        <v>45832.121932870374</v>
      </c>
      <c r="F4424" s="33" t="s">
        <v>696</v>
      </c>
      <c r="G4424" s="28">
        <v>45831.121932870374</v>
      </c>
    </row>
    <row r="4425" spans="1:7" x14ac:dyDescent="0.25">
      <c r="A4425" s="33" t="s">
        <v>13441</v>
      </c>
      <c r="B4425" s="33" t="s">
        <v>3217</v>
      </c>
      <c r="C4425" s="33" t="s">
        <v>709</v>
      </c>
      <c r="D4425" s="33" t="s">
        <v>77</v>
      </c>
      <c r="E4425" s="28">
        <v>45832.122152777774</v>
      </c>
      <c r="F4425" s="33" t="s">
        <v>696</v>
      </c>
      <c r="G4425" s="28">
        <v>45831.122152777774</v>
      </c>
    </row>
    <row r="4426" spans="1:7" x14ac:dyDescent="0.25">
      <c r="A4426" s="33" t="s">
        <v>13442</v>
      </c>
      <c r="B4426" s="33" t="s">
        <v>3215</v>
      </c>
      <c r="C4426" s="33" t="s">
        <v>709</v>
      </c>
      <c r="D4426" s="33" t="s">
        <v>77</v>
      </c>
      <c r="E4426" s="28">
        <v>45832.122569444444</v>
      </c>
      <c r="F4426" s="33" t="s">
        <v>696</v>
      </c>
      <c r="G4426" s="28">
        <v>45831.122569444444</v>
      </c>
    </row>
    <row r="4427" spans="1:7" x14ac:dyDescent="0.25">
      <c r="A4427" s="33" t="s">
        <v>13443</v>
      </c>
      <c r="B4427" s="33" t="s">
        <v>3219</v>
      </c>
      <c r="C4427" s="33" t="s">
        <v>709</v>
      </c>
      <c r="D4427" s="33" t="s">
        <v>77</v>
      </c>
      <c r="E4427" s="28">
        <v>45832.123425925929</v>
      </c>
      <c r="F4427" s="33" t="s">
        <v>696</v>
      </c>
      <c r="G4427" s="28">
        <v>45831.123425925929</v>
      </c>
    </row>
    <row r="4428" spans="1:7" x14ac:dyDescent="0.25">
      <c r="A4428" s="33" t="s">
        <v>13444</v>
      </c>
      <c r="B4428" s="33" t="s">
        <v>3221</v>
      </c>
      <c r="C4428" s="33" t="s">
        <v>709</v>
      </c>
      <c r="D4428" s="33" t="s">
        <v>77</v>
      </c>
      <c r="E4428" s="28">
        <v>45832.12358796296</v>
      </c>
      <c r="F4428" s="33" t="s">
        <v>696</v>
      </c>
      <c r="G4428" s="28">
        <v>45831.12358796296</v>
      </c>
    </row>
    <row r="4429" spans="1:7" x14ac:dyDescent="0.25">
      <c r="A4429" s="33" t="s">
        <v>13445</v>
      </c>
      <c r="B4429" s="33" t="s">
        <v>12248</v>
      </c>
      <c r="C4429" s="33" t="s">
        <v>699</v>
      </c>
      <c r="D4429" s="33" t="s">
        <v>711</v>
      </c>
      <c r="E4429" s="28">
        <v>45832.126504629632</v>
      </c>
      <c r="F4429" s="33" t="s">
        <v>696</v>
      </c>
      <c r="G4429" s="28">
        <v>45831.126504629632</v>
      </c>
    </row>
    <row r="4430" spans="1:7" x14ac:dyDescent="0.25">
      <c r="A4430" s="33" t="s">
        <v>13785</v>
      </c>
      <c r="B4430" s="33" t="s">
        <v>12708</v>
      </c>
      <c r="C4430" s="33" t="s">
        <v>699</v>
      </c>
      <c r="D4430" s="33" t="s">
        <v>711</v>
      </c>
      <c r="E4430" s="28">
        <v>45832.126550925925</v>
      </c>
      <c r="F4430" s="33" t="s">
        <v>696</v>
      </c>
      <c r="G4430" s="28">
        <v>45831.126550925925</v>
      </c>
    </row>
    <row r="4431" spans="1:7" x14ac:dyDescent="0.25">
      <c r="A4431" s="33" t="s">
        <v>13446</v>
      </c>
      <c r="B4431" s="33" t="s">
        <v>8240</v>
      </c>
      <c r="C4431" s="33" t="s">
        <v>702</v>
      </c>
      <c r="D4431" s="33" t="s">
        <v>183</v>
      </c>
      <c r="E4431" s="28">
        <v>45832.129884259259</v>
      </c>
      <c r="F4431" s="33" t="s">
        <v>696</v>
      </c>
      <c r="G4431" s="28">
        <v>45831.129884259259</v>
      </c>
    </row>
    <row r="4432" spans="1:7" x14ac:dyDescent="0.25">
      <c r="A4432" s="33" t="s">
        <v>13447</v>
      </c>
      <c r="B4432" s="33" t="s">
        <v>8274</v>
      </c>
      <c r="C4432" s="33" t="s">
        <v>702</v>
      </c>
      <c r="D4432" s="33" t="s">
        <v>183</v>
      </c>
      <c r="E4432" s="28">
        <v>45832.129965277774</v>
      </c>
      <c r="F4432" s="33" t="s">
        <v>696</v>
      </c>
      <c r="G4432" s="28">
        <v>45831.129965277774</v>
      </c>
    </row>
    <row r="4433" spans="1:7" x14ac:dyDescent="0.25">
      <c r="A4433" s="33" t="s">
        <v>13448</v>
      </c>
      <c r="B4433" s="33" t="s">
        <v>3150</v>
      </c>
      <c r="C4433" s="33" t="s">
        <v>702</v>
      </c>
      <c r="D4433" s="33" t="s">
        <v>183</v>
      </c>
      <c r="E4433" s="28">
        <v>45832.130046296297</v>
      </c>
      <c r="F4433" s="33" t="s">
        <v>696</v>
      </c>
      <c r="G4433" s="28">
        <v>45831.130046296297</v>
      </c>
    </row>
    <row r="4434" spans="1:7" x14ac:dyDescent="0.25">
      <c r="A4434" s="33" t="s">
        <v>13449</v>
      </c>
      <c r="B4434" s="33" t="s">
        <v>3128</v>
      </c>
      <c r="C4434" s="33" t="s">
        <v>702</v>
      </c>
      <c r="D4434" s="33" t="s">
        <v>183</v>
      </c>
      <c r="E4434" s="28">
        <v>45832.13013888889</v>
      </c>
      <c r="F4434" s="33" t="s">
        <v>696</v>
      </c>
      <c r="G4434" s="28">
        <v>45831.13013888889</v>
      </c>
    </row>
    <row r="4435" spans="1:7" x14ac:dyDescent="0.25">
      <c r="A4435" s="33" t="s">
        <v>13450</v>
      </c>
      <c r="B4435" s="33" t="s">
        <v>3613</v>
      </c>
      <c r="C4435" s="33" t="s">
        <v>702</v>
      </c>
      <c r="D4435" s="33" t="s">
        <v>183</v>
      </c>
      <c r="E4435" s="28">
        <v>45832.130208333336</v>
      </c>
      <c r="F4435" s="33" t="s">
        <v>696</v>
      </c>
      <c r="G4435" s="28">
        <v>45831.130208333336</v>
      </c>
    </row>
    <row r="4436" spans="1:7" x14ac:dyDescent="0.25">
      <c r="A4436" s="33" t="s">
        <v>13451</v>
      </c>
      <c r="B4436" s="33" t="s">
        <v>3611</v>
      </c>
      <c r="C4436" s="33" t="s">
        <v>702</v>
      </c>
      <c r="D4436" s="33" t="s">
        <v>183</v>
      </c>
      <c r="E4436" s="28">
        <v>45832.130277777775</v>
      </c>
      <c r="F4436" s="33" t="s">
        <v>696</v>
      </c>
      <c r="G4436" s="28">
        <v>45831.130277777775</v>
      </c>
    </row>
    <row r="4437" spans="1:7" x14ac:dyDescent="0.25">
      <c r="A4437" s="33" t="s">
        <v>13452</v>
      </c>
      <c r="B4437" s="33" t="s">
        <v>3132</v>
      </c>
      <c r="C4437" s="33" t="s">
        <v>702</v>
      </c>
      <c r="D4437" s="33" t="s">
        <v>183</v>
      </c>
      <c r="E4437" s="28">
        <v>45832.130358796298</v>
      </c>
      <c r="F4437" s="33" t="s">
        <v>696</v>
      </c>
      <c r="G4437" s="28">
        <v>45831.130358796298</v>
      </c>
    </row>
    <row r="4438" spans="1:7" x14ac:dyDescent="0.25">
      <c r="A4438" s="33" t="s">
        <v>13453</v>
      </c>
      <c r="B4438" s="33" t="s">
        <v>8276</v>
      </c>
      <c r="C4438" s="33" t="s">
        <v>702</v>
      </c>
      <c r="D4438" s="33" t="s">
        <v>183</v>
      </c>
      <c r="E4438" s="28">
        <v>45832.130439814813</v>
      </c>
      <c r="F4438" s="33" t="s">
        <v>696</v>
      </c>
      <c r="G4438" s="28">
        <v>45831.130439814813</v>
      </c>
    </row>
    <row r="4439" spans="1:7" x14ac:dyDescent="0.25">
      <c r="A4439" s="33" t="s">
        <v>13454</v>
      </c>
      <c r="B4439" s="33" t="s">
        <v>8272</v>
      </c>
      <c r="C4439" s="33" t="s">
        <v>702</v>
      </c>
      <c r="D4439" s="33" t="s">
        <v>183</v>
      </c>
      <c r="E4439" s="28">
        <v>45832.130509259259</v>
      </c>
      <c r="F4439" s="33" t="s">
        <v>696</v>
      </c>
      <c r="G4439" s="28">
        <v>45831.130509259259</v>
      </c>
    </row>
    <row r="4440" spans="1:7" x14ac:dyDescent="0.25">
      <c r="A4440" s="33" t="s">
        <v>13455</v>
      </c>
      <c r="B4440" s="33" t="s">
        <v>3130</v>
      </c>
      <c r="C4440" s="33" t="s">
        <v>702</v>
      </c>
      <c r="D4440" s="33" t="s">
        <v>183</v>
      </c>
      <c r="E4440" s="28">
        <v>45832.130590277775</v>
      </c>
      <c r="F4440" s="33" t="s">
        <v>696</v>
      </c>
      <c r="G4440" s="28">
        <v>45831.130590277775</v>
      </c>
    </row>
    <row r="4441" spans="1:7" x14ac:dyDescent="0.25">
      <c r="A4441" s="33" t="s">
        <v>13456</v>
      </c>
      <c r="B4441" s="33" t="s">
        <v>3148</v>
      </c>
      <c r="C4441" s="33" t="s">
        <v>702</v>
      </c>
      <c r="D4441" s="33" t="s">
        <v>183</v>
      </c>
      <c r="E4441" s="28">
        <v>45832.130671296298</v>
      </c>
      <c r="F4441" s="33" t="s">
        <v>696</v>
      </c>
      <c r="G4441" s="28">
        <v>45831.130671296298</v>
      </c>
    </row>
    <row r="4442" spans="1:7" x14ac:dyDescent="0.25">
      <c r="A4442" s="33" t="s">
        <v>13457</v>
      </c>
      <c r="B4442" s="33" t="s">
        <v>3126</v>
      </c>
      <c r="C4442" s="33" t="s">
        <v>702</v>
      </c>
      <c r="D4442" s="33" t="s">
        <v>183</v>
      </c>
      <c r="E4442" s="28">
        <v>45832.130752314813</v>
      </c>
      <c r="F4442" s="33" t="s">
        <v>696</v>
      </c>
      <c r="G4442" s="28">
        <v>45831.130752314813</v>
      </c>
    </row>
    <row r="4443" spans="1:7" x14ac:dyDescent="0.25">
      <c r="A4443" s="33" t="s">
        <v>13458</v>
      </c>
      <c r="B4443" s="33" t="s">
        <v>9386</v>
      </c>
      <c r="C4443" s="33" t="s">
        <v>699</v>
      </c>
      <c r="D4443" s="33" t="s">
        <v>712</v>
      </c>
      <c r="E4443" s="28">
        <v>45832.132430555554</v>
      </c>
      <c r="F4443" s="33" t="s">
        <v>696</v>
      </c>
      <c r="G4443" s="28">
        <v>45831.132430555554</v>
      </c>
    </row>
    <row r="4444" spans="1:7" x14ac:dyDescent="0.25">
      <c r="A4444" s="33" t="s">
        <v>13459</v>
      </c>
      <c r="B4444" s="33" t="s">
        <v>8240</v>
      </c>
      <c r="C4444" s="33" t="s">
        <v>709</v>
      </c>
      <c r="D4444" s="33" t="s">
        <v>183</v>
      </c>
      <c r="E4444" s="28">
        <v>45832.131550925929</v>
      </c>
      <c r="F4444" s="33" t="s">
        <v>696</v>
      </c>
      <c r="G4444" s="28">
        <v>45831.131550925929</v>
      </c>
    </row>
    <row r="4445" spans="1:7" x14ac:dyDescent="0.25">
      <c r="A4445" s="33" t="s">
        <v>13460</v>
      </c>
      <c r="B4445" s="33" t="s">
        <v>3126</v>
      </c>
      <c r="C4445" s="33" t="s">
        <v>709</v>
      </c>
      <c r="D4445" s="33" t="s">
        <v>183</v>
      </c>
      <c r="E4445" s="28">
        <v>45832.131631944445</v>
      </c>
      <c r="F4445" s="33" t="s">
        <v>696</v>
      </c>
      <c r="G4445" s="28">
        <v>45831.131631944445</v>
      </c>
    </row>
    <row r="4446" spans="1:7" x14ac:dyDescent="0.25">
      <c r="A4446" s="33" t="s">
        <v>13461</v>
      </c>
      <c r="B4446" s="33" t="s">
        <v>3148</v>
      </c>
      <c r="C4446" s="33" t="s">
        <v>709</v>
      </c>
      <c r="D4446" s="33" t="s">
        <v>183</v>
      </c>
      <c r="E4446" s="28">
        <v>45832.131666666668</v>
      </c>
      <c r="F4446" s="33" t="s">
        <v>696</v>
      </c>
      <c r="G4446" s="28">
        <v>45831.131666666668</v>
      </c>
    </row>
    <row r="4447" spans="1:7" x14ac:dyDescent="0.25">
      <c r="A4447" s="33" t="s">
        <v>13462</v>
      </c>
      <c r="B4447" s="33" t="s">
        <v>3130</v>
      </c>
      <c r="C4447" s="33" t="s">
        <v>709</v>
      </c>
      <c r="D4447" s="33" t="s">
        <v>183</v>
      </c>
      <c r="E4447" s="28">
        <v>45832.131712962961</v>
      </c>
      <c r="F4447" s="33" t="s">
        <v>696</v>
      </c>
      <c r="G4447" s="28">
        <v>45831.131712962961</v>
      </c>
    </row>
    <row r="4448" spans="1:7" x14ac:dyDescent="0.25">
      <c r="A4448" s="33" t="s">
        <v>13463</v>
      </c>
      <c r="B4448" s="33" t="s">
        <v>8272</v>
      </c>
      <c r="C4448" s="33" t="s">
        <v>709</v>
      </c>
      <c r="D4448" s="33" t="s">
        <v>183</v>
      </c>
      <c r="E4448" s="28">
        <v>45832.13175925926</v>
      </c>
      <c r="F4448" s="33" t="s">
        <v>696</v>
      </c>
      <c r="G4448" s="28">
        <v>45831.13175925926</v>
      </c>
    </row>
    <row r="4449" spans="1:7" x14ac:dyDescent="0.25">
      <c r="A4449" s="33" t="s">
        <v>13464</v>
      </c>
      <c r="B4449" s="33" t="s">
        <v>8276</v>
      </c>
      <c r="C4449" s="33" t="s">
        <v>709</v>
      </c>
      <c r="D4449" s="33" t="s">
        <v>183</v>
      </c>
      <c r="E4449" s="28">
        <v>45832.131805555553</v>
      </c>
      <c r="F4449" s="33" t="s">
        <v>696</v>
      </c>
      <c r="G4449" s="28">
        <v>45831.131805555553</v>
      </c>
    </row>
    <row r="4450" spans="1:7" x14ac:dyDescent="0.25">
      <c r="A4450" s="33" t="s">
        <v>13465</v>
      </c>
      <c r="B4450" s="33" t="s">
        <v>3132</v>
      </c>
      <c r="C4450" s="33" t="s">
        <v>709</v>
      </c>
      <c r="D4450" s="33" t="s">
        <v>183</v>
      </c>
      <c r="E4450" s="28">
        <v>45832.131851851853</v>
      </c>
      <c r="F4450" s="33" t="s">
        <v>696</v>
      </c>
      <c r="G4450" s="28">
        <v>45831.131851851853</v>
      </c>
    </row>
    <row r="4451" spans="1:7" x14ac:dyDescent="0.25">
      <c r="A4451" s="33" t="s">
        <v>13466</v>
      </c>
      <c r="B4451" s="33" t="s">
        <v>3611</v>
      </c>
      <c r="C4451" s="33" t="s">
        <v>709</v>
      </c>
      <c r="D4451" s="33" t="s">
        <v>183</v>
      </c>
      <c r="E4451" s="28">
        <v>45832.131944444445</v>
      </c>
      <c r="F4451" s="33" t="s">
        <v>696</v>
      </c>
      <c r="G4451" s="28">
        <v>45831.131944444445</v>
      </c>
    </row>
    <row r="4452" spans="1:7" x14ac:dyDescent="0.25">
      <c r="A4452" s="33" t="s">
        <v>13467</v>
      </c>
      <c r="B4452" s="33" t="s">
        <v>3613</v>
      </c>
      <c r="C4452" s="33" t="s">
        <v>709</v>
      </c>
      <c r="D4452" s="33" t="s">
        <v>183</v>
      </c>
      <c r="E4452" s="28">
        <v>45832.131990740738</v>
      </c>
      <c r="F4452" s="33" t="s">
        <v>696</v>
      </c>
      <c r="G4452" s="28">
        <v>45831.131990740738</v>
      </c>
    </row>
    <row r="4453" spans="1:7" x14ac:dyDescent="0.25">
      <c r="A4453" s="33" t="s">
        <v>13468</v>
      </c>
      <c r="B4453" s="33" t="s">
        <v>3128</v>
      </c>
      <c r="C4453" s="33" t="s">
        <v>709</v>
      </c>
      <c r="D4453" s="33" t="s">
        <v>183</v>
      </c>
      <c r="E4453" s="28">
        <v>45832.132060185184</v>
      </c>
      <c r="F4453" s="33" t="s">
        <v>696</v>
      </c>
      <c r="G4453" s="28">
        <v>45831.132060185184</v>
      </c>
    </row>
    <row r="4454" spans="1:7" x14ac:dyDescent="0.25">
      <c r="A4454" s="33" t="s">
        <v>13469</v>
      </c>
      <c r="B4454" s="33" t="s">
        <v>3150</v>
      </c>
      <c r="C4454" s="33" t="s">
        <v>709</v>
      </c>
      <c r="D4454" s="33" t="s">
        <v>183</v>
      </c>
      <c r="E4454" s="28">
        <v>45832.132118055553</v>
      </c>
      <c r="F4454" s="33" t="s">
        <v>696</v>
      </c>
      <c r="G4454" s="28">
        <v>45831.132118055553</v>
      </c>
    </row>
    <row r="4455" spans="1:7" x14ac:dyDescent="0.25">
      <c r="A4455" s="33" t="s">
        <v>13470</v>
      </c>
      <c r="B4455" s="33" t="s">
        <v>9104</v>
      </c>
      <c r="C4455" s="33" t="s">
        <v>702</v>
      </c>
      <c r="D4455" s="33" t="s">
        <v>119</v>
      </c>
      <c r="E4455" s="28">
        <v>45832.133657407408</v>
      </c>
      <c r="F4455" s="33" t="s">
        <v>696</v>
      </c>
      <c r="G4455" s="28">
        <v>45831.133657407408</v>
      </c>
    </row>
    <row r="4456" spans="1:7" x14ac:dyDescent="0.25">
      <c r="A4456" s="33" t="s">
        <v>13471</v>
      </c>
      <c r="B4456" s="33" t="s">
        <v>4105</v>
      </c>
      <c r="C4456" s="33" t="s">
        <v>702</v>
      </c>
      <c r="D4456" s="33" t="s">
        <v>119</v>
      </c>
      <c r="E4456" s="28">
        <v>45832.136284722219</v>
      </c>
      <c r="F4456" s="33" t="s">
        <v>696</v>
      </c>
      <c r="G4456" s="28">
        <v>45831.136284722219</v>
      </c>
    </row>
    <row r="4457" spans="1:7" x14ac:dyDescent="0.25">
      <c r="A4457" s="33" t="s">
        <v>13472</v>
      </c>
      <c r="B4457" s="33" t="s">
        <v>4107</v>
      </c>
      <c r="C4457" s="33" t="s">
        <v>702</v>
      </c>
      <c r="D4457" s="33" t="s">
        <v>119</v>
      </c>
      <c r="E4457" s="28">
        <v>45832.136354166665</v>
      </c>
      <c r="F4457" s="33" t="s">
        <v>696</v>
      </c>
      <c r="G4457" s="28">
        <v>45831.136354166665</v>
      </c>
    </row>
    <row r="4458" spans="1:7" x14ac:dyDescent="0.25">
      <c r="A4458" s="33" t="s">
        <v>13473</v>
      </c>
      <c r="B4458" s="33" t="s">
        <v>4109</v>
      </c>
      <c r="C4458" s="33" t="s">
        <v>702</v>
      </c>
      <c r="D4458" s="33" t="s">
        <v>119</v>
      </c>
      <c r="E4458" s="28">
        <v>45832.136435185188</v>
      </c>
      <c r="F4458" s="33" t="s">
        <v>696</v>
      </c>
      <c r="G4458" s="28">
        <v>45831.136435185188</v>
      </c>
    </row>
    <row r="4459" spans="1:7" x14ac:dyDescent="0.25">
      <c r="A4459" s="33" t="s">
        <v>13474</v>
      </c>
      <c r="B4459" s="33" t="s">
        <v>12161</v>
      </c>
      <c r="C4459" s="33" t="s">
        <v>699</v>
      </c>
      <c r="D4459" s="33" t="s">
        <v>715</v>
      </c>
      <c r="E4459" s="28">
        <v>45832.137349537035</v>
      </c>
      <c r="F4459" s="33" t="s">
        <v>696</v>
      </c>
      <c r="G4459" s="28">
        <v>45831.137349537035</v>
      </c>
    </row>
    <row r="4460" spans="1:7" x14ac:dyDescent="0.25">
      <c r="A4460" s="33" t="s">
        <v>13475</v>
      </c>
      <c r="B4460" s="33" t="s">
        <v>4105</v>
      </c>
      <c r="C4460" s="33" t="s">
        <v>709</v>
      </c>
      <c r="D4460" s="33" t="s">
        <v>119</v>
      </c>
      <c r="E4460" s="28">
        <v>45832.137476851851</v>
      </c>
      <c r="F4460" s="33" t="s">
        <v>696</v>
      </c>
      <c r="G4460" s="28">
        <v>45831.137476851851</v>
      </c>
    </row>
    <row r="4461" spans="1:7" x14ac:dyDescent="0.25">
      <c r="A4461" s="33" t="s">
        <v>13476</v>
      </c>
      <c r="B4461" s="33" t="s">
        <v>4107</v>
      </c>
      <c r="C4461" s="33" t="s">
        <v>709</v>
      </c>
      <c r="D4461" s="33" t="s">
        <v>119</v>
      </c>
      <c r="E4461" s="28">
        <v>45832.137557870374</v>
      </c>
      <c r="F4461" s="33" t="s">
        <v>696</v>
      </c>
      <c r="G4461" s="28">
        <v>45831.137557870374</v>
      </c>
    </row>
    <row r="4462" spans="1:7" x14ac:dyDescent="0.25">
      <c r="A4462" s="33" t="s">
        <v>13477</v>
      </c>
      <c r="B4462" s="33" t="s">
        <v>4109</v>
      </c>
      <c r="C4462" s="33" t="s">
        <v>709</v>
      </c>
      <c r="D4462" s="33" t="s">
        <v>119</v>
      </c>
      <c r="E4462" s="28">
        <v>45832.137662037036</v>
      </c>
      <c r="F4462" s="33" t="s">
        <v>696</v>
      </c>
      <c r="G4462" s="28">
        <v>45831.137662037036</v>
      </c>
    </row>
    <row r="4463" spans="1:7" x14ac:dyDescent="0.25">
      <c r="A4463" s="33" t="s">
        <v>13478</v>
      </c>
      <c r="B4463" s="33" t="s">
        <v>9377</v>
      </c>
      <c r="C4463" s="33" t="s">
        <v>704</v>
      </c>
      <c r="D4463" s="33" t="s">
        <v>716</v>
      </c>
      <c r="E4463" s="28">
        <v>45832.13957175926</v>
      </c>
      <c r="F4463" s="33" t="s">
        <v>696</v>
      </c>
      <c r="G4463" s="28">
        <v>45831.13957175926</v>
      </c>
    </row>
    <row r="4464" spans="1:7" x14ac:dyDescent="0.25">
      <c r="A4464" s="33" t="s">
        <v>13479</v>
      </c>
      <c r="B4464" s="33" t="s">
        <v>8529</v>
      </c>
      <c r="C4464" s="33" t="s">
        <v>704</v>
      </c>
      <c r="D4464" s="33" t="s">
        <v>716</v>
      </c>
      <c r="E4464" s="28">
        <v>45832.139594907407</v>
      </c>
      <c r="F4464" s="33" t="s">
        <v>696</v>
      </c>
      <c r="G4464" s="28">
        <v>45831.139594907407</v>
      </c>
    </row>
    <row r="4465" spans="1:7" x14ac:dyDescent="0.25">
      <c r="A4465" s="33" t="s">
        <v>13480</v>
      </c>
      <c r="B4465" s="33" t="s">
        <v>9379</v>
      </c>
      <c r="C4465" s="33" t="s">
        <v>704</v>
      </c>
      <c r="D4465" s="33" t="s">
        <v>716</v>
      </c>
      <c r="E4465" s="28">
        <v>45832.139641203707</v>
      </c>
      <c r="F4465" s="33" t="s">
        <v>696</v>
      </c>
      <c r="G4465" s="28">
        <v>45831.139641203707</v>
      </c>
    </row>
    <row r="4466" spans="1:7" x14ac:dyDescent="0.25">
      <c r="A4466" s="33" t="s">
        <v>13481</v>
      </c>
      <c r="B4466" s="33" t="s">
        <v>9377</v>
      </c>
      <c r="C4466" s="33" t="s">
        <v>707</v>
      </c>
      <c r="D4466" s="33" t="s">
        <v>716</v>
      </c>
      <c r="E4466" s="28">
        <v>45832.139872685184</v>
      </c>
      <c r="F4466" s="33" t="s">
        <v>696</v>
      </c>
      <c r="G4466" s="28">
        <v>45831.139872685184</v>
      </c>
    </row>
    <row r="4467" spans="1:7" x14ac:dyDescent="0.25">
      <c r="A4467" s="33" t="s">
        <v>13482</v>
      </c>
      <c r="B4467" s="33" t="s">
        <v>8529</v>
      </c>
      <c r="C4467" s="33" t="s">
        <v>707</v>
      </c>
      <c r="D4467" s="33" t="s">
        <v>716</v>
      </c>
      <c r="E4467" s="28">
        <v>45832.13989583333</v>
      </c>
      <c r="F4467" s="33" t="s">
        <v>696</v>
      </c>
      <c r="G4467" s="28">
        <v>45831.13989583333</v>
      </c>
    </row>
    <row r="4468" spans="1:7" x14ac:dyDescent="0.25">
      <c r="A4468" s="33" t="s">
        <v>13483</v>
      </c>
      <c r="B4468" s="33" t="s">
        <v>9379</v>
      </c>
      <c r="C4468" s="33" t="s">
        <v>707</v>
      </c>
      <c r="D4468" s="33" t="s">
        <v>716</v>
      </c>
      <c r="E4468" s="28">
        <v>45832.139953703707</v>
      </c>
      <c r="F4468" s="33" t="s">
        <v>696</v>
      </c>
      <c r="G4468" s="28">
        <v>45831.139953703707</v>
      </c>
    </row>
    <row r="4469" spans="1:7" x14ac:dyDescent="0.25">
      <c r="A4469" s="33" t="s">
        <v>13484</v>
      </c>
      <c r="B4469" s="33" t="s">
        <v>3605</v>
      </c>
      <c r="C4469" s="33" t="s">
        <v>702</v>
      </c>
      <c r="D4469" s="33" t="s">
        <v>183</v>
      </c>
      <c r="E4469" s="28">
        <v>45832.1406712963</v>
      </c>
      <c r="F4469" s="33" t="s">
        <v>696</v>
      </c>
      <c r="G4469" s="28">
        <v>45831.1406712963</v>
      </c>
    </row>
    <row r="4470" spans="1:7" x14ac:dyDescent="0.25">
      <c r="A4470" s="33" t="s">
        <v>13485</v>
      </c>
      <c r="B4470" s="33" t="s">
        <v>3605</v>
      </c>
      <c r="C4470" s="33" t="s">
        <v>709</v>
      </c>
      <c r="D4470" s="33" t="s">
        <v>183</v>
      </c>
      <c r="E4470" s="28">
        <v>45832.141099537039</v>
      </c>
      <c r="F4470" s="33" t="s">
        <v>696</v>
      </c>
      <c r="G4470" s="28">
        <v>45831.141099537039</v>
      </c>
    </row>
    <row r="4471" spans="1:7" x14ac:dyDescent="0.25">
      <c r="A4471" s="33" t="s">
        <v>13486</v>
      </c>
      <c r="B4471" s="33" t="s">
        <v>3811</v>
      </c>
      <c r="C4471" s="33" t="s">
        <v>709</v>
      </c>
      <c r="D4471" s="33" t="s">
        <v>61</v>
      </c>
      <c r="E4471" s="28">
        <v>45832.143194444441</v>
      </c>
      <c r="F4471" s="33" t="s">
        <v>696</v>
      </c>
      <c r="G4471" s="28">
        <v>45831.143194444441</v>
      </c>
    </row>
    <row r="4472" spans="1:7" x14ac:dyDescent="0.25">
      <c r="A4472" s="33" t="s">
        <v>13487</v>
      </c>
      <c r="B4472" s="33" t="s">
        <v>3839</v>
      </c>
      <c r="C4472" s="33" t="s">
        <v>709</v>
      </c>
      <c r="D4472" s="33" t="s">
        <v>61</v>
      </c>
      <c r="E4472" s="28">
        <v>45832.143437500003</v>
      </c>
      <c r="F4472" s="33" t="s">
        <v>696</v>
      </c>
      <c r="G4472" s="28">
        <v>45831.143437500003</v>
      </c>
    </row>
    <row r="4473" spans="1:7" x14ac:dyDescent="0.25">
      <c r="A4473" s="33" t="s">
        <v>13488</v>
      </c>
      <c r="B4473" s="33" t="s">
        <v>6133</v>
      </c>
      <c r="C4473" s="33" t="s">
        <v>709</v>
      </c>
      <c r="D4473" s="33" t="s">
        <v>61</v>
      </c>
      <c r="E4473" s="28">
        <v>45832.143611111111</v>
      </c>
      <c r="F4473" s="33" t="s">
        <v>696</v>
      </c>
      <c r="G4473" s="28">
        <v>45831.143611111111</v>
      </c>
    </row>
    <row r="4474" spans="1:7" x14ac:dyDescent="0.25">
      <c r="A4474" s="33" t="s">
        <v>13489</v>
      </c>
      <c r="B4474" s="33" t="s">
        <v>6328</v>
      </c>
      <c r="C4474" s="33" t="s">
        <v>709</v>
      </c>
      <c r="D4474" s="33" t="s">
        <v>61</v>
      </c>
      <c r="E4474" s="28">
        <v>45832.143703703703</v>
      </c>
      <c r="F4474" s="33" t="s">
        <v>696</v>
      </c>
      <c r="G4474" s="28">
        <v>45831.143703703703</v>
      </c>
    </row>
    <row r="4475" spans="1:7" x14ac:dyDescent="0.25">
      <c r="A4475" s="33" t="s">
        <v>13490</v>
      </c>
      <c r="B4475" s="33" t="s">
        <v>8288</v>
      </c>
      <c r="C4475" s="33" t="s">
        <v>702</v>
      </c>
      <c r="D4475" s="33" t="s">
        <v>183</v>
      </c>
      <c r="E4475" s="28">
        <v>45832.14770833333</v>
      </c>
      <c r="F4475" s="33" t="s">
        <v>696</v>
      </c>
      <c r="G4475" s="28">
        <v>45831.14770833333</v>
      </c>
    </row>
    <row r="4476" spans="1:7" x14ac:dyDescent="0.25">
      <c r="A4476" s="33" t="s">
        <v>13491</v>
      </c>
      <c r="B4476" s="33" t="s">
        <v>4442</v>
      </c>
      <c r="C4476" s="33" t="s">
        <v>709</v>
      </c>
      <c r="D4476" s="33" t="s">
        <v>61</v>
      </c>
      <c r="E4476" s="28">
        <v>45832.147824074076</v>
      </c>
      <c r="F4476" s="33" t="s">
        <v>696</v>
      </c>
      <c r="G4476" s="28">
        <v>45831.147824074076</v>
      </c>
    </row>
    <row r="4477" spans="1:7" x14ac:dyDescent="0.25">
      <c r="A4477" s="33" t="s">
        <v>13492</v>
      </c>
      <c r="B4477" s="33" t="s">
        <v>8288</v>
      </c>
      <c r="C4477" s="33" t="s">
        <v>709</v>
      </c>
      <c r="D4477" s="33" t="s">
        <v>183</v>
      </c>
      <c r="E4477" s="28">
        <v>45832.148206018515</v>
      </c>
      <c r="F4477" s="33" t="s">
        <v>696</v>
      </c>
      <c r="G4477" s="28">
        <v>45831.148206018515</v>
      </c>
    </row>
    <row r="4478" spans="1:7" x14ac:dyDescent="0.25">
      <c r="A4478" s="33" t="s">
        <v>13493</v>
      </c>
      <c r="B4478" s="33" t="s">
        <v>2107</v>
      </c>
      <c r="C4478" s="33" t="s">
        <v>709</v>
      </c>
      <c r="D4478" s="33" t="s">
        <v>77</v>
      </c>
      <c r="E4478" s="28">
        <v>45832.155312499999</v>
      </c>
      <c r="F4478" s="33" t="s">
        <v>696</v>
      </c>
      <c r="G4478" s="28">
        <v>45831.155312499999</v>
      </c>
    </row>
    <row r="4479" spans="1:7" x14ac:dyDescent="0.25">
      <c r="A4479" s="33" t="s">
        <v>13494</v>
      </c>
      <c r="B4479" s="33" t="s">
        <v>12168</v>
      </c>
      <c r="C4479" s="33" t="s">
        <v>699</v>
      </c>
      <c r="D4479" s="33" t="s">
        <v>715</v>
      </c>
      <c r="E4479" s="28">
        <v>45832.162824074076</v>
      </c>
      <c r="F4479" s="33" t="s">
        <v>696</v>
      </c>
      <c r="G4479" s="28">
        <v>45831.162824074076</v>
      </c>
    </row>
    <row r="4480" spans="1:7" x14ac:dyDescent="0.25">
      <c r="A4480" s="33" t="s">
        <v>13495</v>
      </c>
      <c r="B4480" s="33" t="s">
        <v>12182</v>
      </c>
      <c r="C4480" s="33" t="s">
        <v>704</v>
      </c>
      <c r="D4480" s="33" t="s">
        <v>705</v>
      </c>
      <c r="E4480" s="28">
        <v>45832.163969907408</v>
      </c>
      <c r="F4480" s="33" t="s">
        <v>696</v>
      </c>
      <c r="G4480" s="28">
        <v>45831.163969907408</v>
      </c>
    </row>
    <row r="4481" spans="1:7" x14ac:dyDescent="0.25">
      <c r="A4481" s="33" t="s">
        <v>13496</v>
      </c>
      <c r="B4481" s="33" t="s">
        <v>12176</v>
      </c>
      <c r="C4481" s="33" t="s">
        <v>704</v>
      </c>
      <c r="D4481" s="33" t="s">
        <v>705</v>
      </c>
      <c r="E4481" s="28">
        <v>45832.164004629631</v>
      </c>
      <c r="F4481" s="33" t="s">
        <v>696</v>
      </c>
      <c r="G4481" s="28">
        <v>45831.164004629631</v>
      </c>
    </row>
    <row r="4482" spans="1:7" x14ac:dyDescent="0.25">
      <c r="A4482" s="33" t="s">
        <v>13497</v>
      </c>
      <c r="B4482" s="33" t="s">
        <v>9126</v>
      </c>
      <c r="C4482" s="33" t="s">
        <v>699</v>
      </c>
      <c r="D4482" s="33" t="s">
        <v>698</v>
      </c>
      <c r="E4482" s="28">
        <v>45832.164467592593</v>
      </c>
      <c r="F4482" s="33" t="s">
        <v>696</v>
      </c>
      <c r="G4482" s="28">
        <v>45831.164467592593</v>
      </c>
    </row>
    <row r="4483" spans="1:7" x14ac:dyDescent="0.25">
      <c r="A4483" s="33" t="s">
        <v>13498</v>
      </c>
      <c r="B4483" s="33" t="s">
        <v>12182</v>
      </c>
      <c r="C4483" s="33" t="s">
        <v>707</v>
      </c>
      <c r="D4483" s="33" t="s">
        <v>705</v>
      </c>
      <c r="E4483" s="28">
        <v>45832.164351851854</v>
      </c>
      <c r="F4483" s="33" t="s">
        <v>696</v>
      </c>
      <c r="G4483" s="28">
        <v>45831.164351851854</v>
      </c>
    </row>
    <row r="4484" spans="1:7" x14ac:dyDescent="0.25">
      <c r="A4484" s="33" t="s">
        <v>13499</v>
      </c>
      <c r="B4484" s="33" t="s">
        <v>12176</v>
      </c>
      <c r="C4484" s="33" t="s">
        <v>707</v>
      </c>
      <c r="D4484" s="33" t="s">
        <v>705</v>
      </c>
      <c r="E4484" s="28">
        <v>45832.164456018516</v>
      </c>
      <c r="F4484" s="33" t="s">
        <v>696</v>
      </c>
      <c r="G4484" s="28">
        <v>45831.164456018516</v>
      </c>
    </row>
    <row r="4485" spans="1:7" x14ac:dyDescent="0.25">
      <c r="A4485" s="33" t="s">
        <v>13500</v>
      </c>
      <c r="B4485" s="33" t="s">
        <v>9420</v>
      </c>
      <c r="C4485" s="33" t="s">
        <v>699</v>
      </c>
      <c r="D4485" s="33" t="s">
        <v>698</v>
      </c>
      <c r="E4485" s="28">
        <v>45832.164861111109</v>
      </c>
      <c r="F4485" s="33" t="s">
        <v>696</v>
      </c>
      <c r="G4485" s="28">
        <v>45831.164861111109</v>
      </c>
    </row>
    <row r="4486" spans="1:7" x14ac:dyDescent="0.25">
      <c r="A4486" s="33" t="s">
        <v>13501</v>
      </c>
      <c r="B4486" s="33" t="s">
        <v>9416</v>
      </c>
      <c r="C4486" s="33" t="s">
        <v>699</v>
      </c>
      <c r="D4486" s="33" t="s">
        <v>700</v>
      </c>
      <c r="E4486" s="28">
        <v>45832.174872685187</v>
      </c>
      <c r="F4486" s="33" t="s">
        <v>696</v>
      </c>
      <c r="G4486" s="28">
        <v>45831.174872685187</v>
      </c>
    </row>
    <row r="4487" spans="1:7" x14ac:dyDescent="0.25">
      <c r="A4487" s="33" t="s">
        <v>13502</v>
      </c>
      <c r="B4487" s="33" t="s">
        <v>9417</v>
      </c>
      <c r="C4487" s="33" t="s">
        <v>699</v>
      </c>
      <c r="D4487" s="33" t="s">
        <v>700</v>
      </c>
      <c r="E4487" s="28">
        <v>45832.174930555557</v>
      </c>
      <c r="F4487" s="33" t="s">
        <v>696</v>
      </c>
      <c r="G4487" s="28">
        <v>45831.174930555557</v>
      </c>
    </row>
    <row r="4488" spans="1:7" x14ac:dyDescent="0.25">
      <c r="A4488" s="33" t="s">
        <v>13503</v>
      </c>
      <c r="B4488" s="33" t="s">
        <v>9521</v>
      </c>
      <c r="C4488" s="33" t="s">
        <v>699</v>
      </c>
      <c r="D4488" s="33" t="s">
        <v>700</v>
      </c>
      <c r="E4488" s="28">
        <v>45832.174976851849</v>
      </c>
      <c r="F4488" s="33" t="s">
        <v>696</v>
      </c>
      <c r="G4488" s="28">
        <v>45831.174976851849</v>
      </c>
    </row>
    <row r="4489" spans="1:7" x14ac:dyDescent="0.25">
      <c r="A4489" s="33" t="s">
        <v>13504</v>
      </c>
      <c r="B4489" s="33" t="s">
        <v>9522</v>
      </c>
      <c r="C4489" s="33" t="s">
        <v>699</v>
      </c>
      <c r="D4489" s="33" t="s">
        <v>700</v>
      </c>
      <c r="E4489" s="28">
        <v>45832.175034722219</v>
      </c>
      <c r="F4489" s="33" t="s">
        <v>696</v>
      </c>
      <c r="G4489" s="28">
        <v>45831.175034722219</v>
      </c>
    </row>
    <row r="4490" spans="1:7" x14ac:dyDescent="0.25">
      <c r="A4490" s="33" t="s">
        <v>13505</v>
      </c>
      <c r="B4490" s="33" t="s">
        <v>9162</v>
      </c>
      <c r="C4490" s="33" t="s">
        <v>699</v>
      </c>
      <c r="D4490" s="33" t="s">
        <v>710</v>
      </c>
      <c r="E4490" s="28">
        <v>45832.176157407404</v>
      </c>
      <c r="F4490" s="33" t="s">
        <v>696</v>
      </c>
      <c r="G4490" s="28">
        <v>45831.176157407404</v>
      </c>
    </row>
    <row r="4491" spans="1:7" x14ac:dyDescent="0.25">
      <c r="A4491" s="33" t="s">
        <v>13506</v>
      </c>
      <c r="B4491" s="33" t="s">
        <v>9133</v>
      </c>
      <c r="C4491" s="33" t="s">
        <v>699</v>
      </c>
      <c r="D4491" s="33" t="s">
        <v>710</v>
      </c>
      <c r="E4491" s="28">
        <v>45832.176215277781</v>
      </c>
      <c r="F4491" s="33" t="s">
        <v>696</v>
      </c>
      <c r="G4491" s="28">
        <v>45831.176215277781</v>
      </c>
    </row>
    <row r="4492" spans="1:7" x14ac:dyDescent="0.25">
      <c r="A4492" s="33" t="s">
        <v>13507</v>
      </c>
      <c r="B4492" s="33" t="s">
        <v>9166</v>
      </c>
      <c r="C4492" s="33" t="s">
        <v>699</v>
      </c>
      <c r="D4492" s="33" t="s">
        <v>710</v>
      </c>
      <c r="E4492" s="28">
        <v>45832.176261574074</v>
      </c>
      <c r="F4492" s="33" t="s">
        <v>696</v>
      </c>
      <c r="G4492" s="28">
        <v>45831.176261574074</v>
      </c>
    </row>
    <row r="4493" spans="1:7" x14ac:dyDescent="0.25">
      <c r="A4493" s="33" t="s">
        <v>13508</v>
      </c>
      <c r="B4493" s="33" t="s">
        <v>9435</v>
      </c>
      <c r="C4493" s="33" t="s">
        <v>717</v>
      </c>
      <c r="D4493" s="33" t="s">
        <v>718</v>
      </c>
      <c r="E4493" s="28">
        <v>45832.183182870373</v>
      </c>
      <c r="F4493" s="33" t="s">
        <v>696</v>
      </c>
      <c r="G4493" s="28">
        <v>45831.183182870373</v>
      </c>
    </row>
    <row r="4494" spans="1:7" x14ac:dyDescent="0.25">
      <c r="A4494" s="33" t="s">
        <v>13509</v>
      </c>
      <c r="B4494" s="33" t="s">
        <v>9130</v>
      </c>
      <c r="C4494" s="33" t="s">
        <v>717</v>
      </c>
      <c r="D4494" s="33" t="s">
        <v>718</v>
      </c>
      <c r="E4494" s="28">
        <v>45832.183275462965</v>
      </c>
      <c r="F4494" s="33" t="s">
        <v>696</v>
      </c>
      <c r="G4494" s="28">
        <v>45831.183275462965</v>
      </c>
    </row>
    <row r="4495" spans="1:7" x14ac:dyDescent="0.25">
      <c r="A4495" s="33" t="s">
        <v>13510</v>
      </c>
      <c r="B4495" s="33" t="s">
        <v>9132</v>
      </c>
      <c r="C4495" s="33" t="s">
        <v>717</v>
      </c>
      <c r="D4495" s="33" t="s">
        <v>718</v>
      </c>
      <c r="E4495" s="28">
        <v>45832.183321759258</v>
      </c>
      <c r="F4495" s="33" t="s">
        <v>696</v>
      </c>
      <c r="G4495" s="28">
        <v>45831.183321759258</v>
      </c>
    </row>
    <row r="4496" spans="1:7" x14ac:dyDescent="0.25">
      <c r="A4496" s="33" t="s">
        <v>13511</v>
      </c>
      <c r="B4496" s="33" t="s">
        <v>8604</v>
      </c>
      <c r="C4496" s="33" t="s">
        <v>699</v>
      </c>
      <c r="D4496" s="33" t="s">
        <v>715</v>
      </c>
      <c r="E4496" s="28">
        <v>45832.183969907404</v>
      </c>
      <c r="F4496" s="33" t="s">
        <v>696</v>
      </c>
      <c r="G4496" s="28">
        <v>45831.183969907404</v>
      </c>
    </row>
    <row r="4497" spans="1:7" x14ac:dyDescent="0.25">
      <c r="A4497" s="33" t="s">
        <v>13512</v>
      </c>
      <c r="B4497" s="33" t="s">
        <v>8609</v>
      </c>
      <c r="C4497" s="33" t="s">
        <v>699</v>
      </c>
      <c r="D4497" s="33" t="s">
        <v>715</v>
      </c>
      <c r="E4497" s="28">
        <v>45832.184016203704</v>
      </c>
      <c r="F4497" s="33" t="s">
        <v>696</v>
      </c>
      <c r="G4497" s="28">
        <v>45831.184016203704</v>
      </c>
    </row>
    <row r="4498" spans="1:7" x14ac:dyDescent="0.25">
      <c r="A4498" s="33" t="s">
        <v>13513</v>
      </c>
      <c r="B4498" s="33" t="s">
        <v>4485</v>
      </c>
      <c r="C4498" s="33" t="s">
        <v>717</v>
      </c>
      <c r="D4498" s="33" t="s">
        <v>718</v>
      </c>
      <c r="E4498" s="28">
        <v>45832.19021990741</v>
      </c>
      <c r="F4498" s="33" t="s">
        <v>696</v>
      </c>
      <c r="G4498" s="28">
        <v>45831.19021990741</v>
      </c>
    </row>
    <row r="4499" spans="1:7" x14ac:dyDescent="0.25">
      <c r="A4499" s="33" t="s">
        <v>13514</v>
      </c>
      <c r="B4499" s="33" t="s">
        <v>2322</v>
      </c>
      <c r="C4499" s="33" t="s">
        <v>709</v>
      </c>
      <c r="D4499" s="33" t="s">
        <v>119</v>
      </c>
      <c r="E4499" s="28">
        <v>45832.189745370371</v>
      </c>
      <c r="F4499" s="33" t="s">
        <v>696</v>
      </c>
      <c r="G4499" s="28">
        <v>45831.189745370371</v>
      </c>
    </row>
    <row r="4500" spans="1:7" x14ac:dyDescent="0.25">
      <c r="A4500" s="33" t="s">
        <v>13515</v>
      </c>
      <c r="B4500" s="33" t="s">
        <v>2347</v>
      </c>
      <c r="C4500" s="33" t="s">
        <v>709</v>
      </c>
      <c r="D4500" s="33" t="s">
        <v>119</v>
      </c>
      <c r="E4500" s="28">
        <v>45832.189872685187</v>
      </c>
      <c r="F4500" s="33" t="s">
        <v>696</v>
      </c>
      <c r="G4500" s="28">
        <v>45831.189872685187</v>
      </c>
    </row>
    <row r="4501" spans="1:7" x14ac:dyDescent="0.25">
      <c r="A4501" s="33" t="s">
        <v>13516</v>
      </c>
      <c r="B4501" s="33" t="s">
        <v>1854</v>
      </c>
      <c r="C4501" s="33" t="s">
        <v>709</v>
      </c>
      <c r="D4501" s="33" t="s">
        <v>119</v>
      </c>
      <c r="E4501" s="28">
        <v>45832.190069444441</v>
      </c>
      <c r="F4501" s="33" t="s">
        <v>696</v>
      </c>
      <c r="G4501" s="28">
        <v>45831.190069444441</v>
      </c>
    </row>
    <row r="4502" spans="1:7" x14ac:dyDescent="0.25">
      <c r="A4502" s="33" t="s">
        <v>13517</v>
      </c>
      <c r="B4502" s="33" t="s">
        <v>1833</v>
      </c>
      <c r="C4502" s="33" t="s">
        <v>709</v>
      </c>
      <c r="D4502" s="33" t="s">
        <v>119</v>
      </c>
      <c r="E4502" s="28">
        <v>45832.190208333333</v>
      </c>
      <c r="F4502" s="33" t="s">
        <v>696</v>
      </c>
      <c r="G4502" s="28">
        <v>45831.190208333333</v>
      </c>
    </row>
    <row r="4503" spans="1:7" x14ac:dyDescent="0.25">
      <c r="A4503" s="33" t="s">
        <v>13518</v>
      </c>
      <c r="B4503" s="33" t="s">
        <v>912</v>
      </c>
      <c r="C4503" s="33" t="s">
        <v>709</v>
      </c>
      <c r="D4503" s="33" t="s">
        <v>119</v>
      </c>
      <c r="E4503" s="28">
        <v>45832.190335648149</v>
      </c>
      <c r="F4503" s="33" t="s">
        <v>696</v>
      </c>
      <c r="G4503" s="28">
        <v>45831.190335648149</v>
      </c>
    </row>
    <row r="4504" spans="1:7" x14ac:dyDescent="0.25">
      <c r="A4504" s="33" t="s">
        <v>13519</v>
      </c>
      <c r="B4504" s="33" t="s">
        <v>3848</v>
      </c>
      <c r="C4504" s="33" t="s">
        <v>709</v>
      </c>
      <c r="D4504" s="33" t="s">
        <v>61</v>
      </c>
      <c r="E4504" s="28">
        <v>45832.193344907406</v>
      </c>
      <c r="F4504" s="33" t="s">
        <v>696</v>
      </c>
      <c r="G4504" s="28">
        <v>45831.193344907406</v>
      </c>
    </row>
    <row r="4505" spans="1:7" x14ac:dyDescent="0.25">
      <c r="A4505" s="33" t="s">
        <v>13520</v>
      </c>
      <c r="B4505" s="33" t="s">
        <v>3801</v>
      </c>
      <c r="C4505" s="33" t="s">
        <v>709</v>
      </c>
      <c r="D4505" s="33" t="s">
        <v>61</v>
      </c>
      <c r="E4505" s="28">
        <v>45832.193449074075</v>
      </c>
      <c r="F4505" s="33" t="s">
        <v>696</v>
      </c>
      <c r="G4505" s="28">
        <v>45831.193449074075</v>
      </c>
    </row>
    <row r="4506" spans="1:7" x14ac:dyDescent="0.25">
      <c r="A4506" s="33" t="s">
        <v>13521</v>
      </c>
      <c r="B4506" s="33" t="s">
        <v>5545</v>
      </c>
      <c r="C4506" s="33" t="s">
        <v>709</v>
      </c>
      <c r="D4506" s="33" t="s">
        <v>61</v>
      </c>
      <c r="E4506" s="28">
        <v>45832.193576388891</v>
      </c>
      <c r="F4506" s="33" t="s">
        <v>696</v>
      </c>
      <c r="G4506" s="28">
        <v>45831.193576388891</v>
      </c>
    </row>
    <row r="4507" spans="1:7" x14ac:dyDescent="0.25">
      <c r="A4507" s="33" t="s">
        <v>13522</v>
      </c>
      <c r="B4507" s="33" t="s">
        <v>5492</v>
      </c>
      <c r="C4507" s="33" t="s">
        <v>709</v>
      </c>
      <c r="D4507" s="33" t="s">
        <v>61</v>
      </c>
      <c r="E4507" s="28">
        <v>45832.193668981483</v>
      </c>
      <c r="F4507" s="33" t="s">
        <v>696</v>
      </c>
      <c r="G4507" s="28">
        <v>45831.193668981483</v>
      </c>
    </row>
    <row r="4508" spans="1:7" x14ac:dyDescent="0.25">
      <c r="A4508" s="33" t="s">
        <v>13523</v>
      </c>
      <c r="B4508" s="33" t="s">
        <v>5547</v>
      </c>
      <c r="C4508" s="33" t="s">
        <v>717</v>
      </c>
      <c r="D4508" s="33" t="s">
        <v>718</v>
      </c>
      <c r="E4508" s="28">
        <v>45832.195636574077</v>
      </c>
      <c r="F4508" s="33" t="s">
        <v>696</v>
      </c>
      <c r="G4508" s="28">
        <v>45831.195636574077</v>
      </c>
    </row>
    <row r="4509" spans="1:7" x14ac:dyDescent="0.25">
      <c r="A4509" s="33" t="s">
        <v>13524</v>
      </c>
      <c r="B4509" s="33" t="s">
        <v>8459</v>
      </c>
      <c r="C4509" s="33" t="s">
        <v>717</v>
      </c>
      <c r="D4509" s="33" t="s">
        <v>718</v>
      </c>
      <c r="E4509" s="28">
        <v>45832.195636574077</v>
      </c>
      <c r="F4509" s="33" t="s">
        <v>696</v>
      </c>
      <c r="G4509" s="28">
        <v>45831.195636574077</v>
      </c>
    </row>
    <row r="4510" spans="1:7" x14ac:dyDescent="0.25">
      <c r="A4510" s="33" t="s">
        <v>13525</v>
      </c>
      <c r="B4510" s="33" t="s">
        <v>5495</v>
      </c>
      <c r="C4510" s="33" t="s">
        <v>709</v>
      </c>
      <c r="D4510" s="33" t="s">
        <v>77</v>
      </c>
      <c r="E4510" s="28">
        <v>45832.197164351855</v>
      </c>
      <c r="F4510" s="33" t="s">
        <v>696</v>
      </c>
      <c r="G4510" s="28">
        <v>45831.197164351855</v>
      </c>
    </row>
    <row r="4511" spans="1:7" x14ac:dyDescent="0.25">
      <c r="A4511" s="33" t="s">
        <v>13526</v>
      </c>
      <c r="B4511" s="33" t="s">
        <v>2741</v>
      </c>
      <c r="C4511" s="33" t="s">
        <v>709</v>
      </c>
      <c r="D4511" s="33" t="s">
        <v>77</v>
      </c>
      <c r="E4511" s="28">
        <v>45832.197581018518</v>
      </c>
      <c r="F4511" s="33" t="s">
        <v>696</v>
      </c>
      <c r="G4511" s="28">
        <v>45831.197581018518</v>
      </c>
    </row>
    <row r="4512" spans="1:7" x14ac:dyDescent="0.25">
      <c r="A4512" s="33" t="s">
        <v>13527</v>
      </c>
      <c r="B4512" s="33" t="s">
        <v>4897</v>
      </c>
      <c r="C4512" s="33" t="s">
        <v>709</v>
      </c>
      <c r="D4512" s="33" t="s">
        <v>77</v>
      </c>
      <c r="E4512" s="28">
        <v>45832.197685185187</v>
      </c>
      <c r="F4512" s="33" t="s">
        <v>696</v>
      </c>
      <c r="G4512" s="28">
        <v>45831.197685185187</v>
      </c>
    </row>
    <row r="4513" spans="1:7" x14ac:dyDescent="0.25">
      <c r="A4513" s="33" t="s">
        <v>13528</v>
      </c>
      <c r="B4513" s="33" t="s">
        <v>12180</v>
      </c>
      <c r="C4513" s="33" t="s">
        <v>704</v>
      </c>
      <c r="D4513" s="33" t="s">
        <v>705</v>
      </c>
      <c r="E4513" s="28">
        <v>45832.197731481479</v>
      </c>
      <c r="F4513" s="33" t="s">
        <v>696</v>
      </c>
      <c r="G4513" s="28">
        <v>45831.197731481479</v>
      </c>
    </row>
    <row r="4514" spans="1:7" x14ac:dyDescent="0.25">
      <c r="A4514" s="33" t="s">
        <v>13529</v>
      </c>
      <c r="B4514" s="33" t="s">
        <v>12190</v>
      </c>
      <c r="C4514" s="33" t="s">
        <v>704</v>
      </c>
      <c r="D4514" s="33" t="s">
        <v>705</v>
      </c>
      <c r="E4514" s="28">
        <v>45832.197835648149</v>
      </c>
      <c r="F4514" s="33" t="s">
        <v>696</v>
      </c>
      <c r="G4514" s="28">
        <v>45831.197835648149</v>
      </c>
    </row>
    <row r="4515" spans="1:7" x14ac:dyDescent="0.25">
      <c r="A4515" s="33" t="s">
        <v>13530</v>
      </c>
      <c r="B4515" s="33" t="s">
        <v>2186</v>
      </c>
      <c r="C4515" s="33" t="s">
        <v>709</v>
      </c>
      <c r="D4515" s="33" t="s">
        <v>77</v>
      </c>
      <c r="E4515" s="28">
        <v>45832.198414351849</v>
      </c>
      <c r="F4515" s="33" t="s">
        <v>696</v>
      </c>
      <c r="G4515" s="28">
        <v>45831.198414351849</v>
      </c>
    </row>
    <row r="4516" spans="1:7" x14ac:dyDescent="0.25">
      <c r="A4516" s="33" t="s">
        <v>13531</v>
      </c>
      <c r="B4516" s="33" t="s">
        <v>12180</v>
      </c>
      <c r="C4516" s="33" t="s">
        <v>707</v>
      </c>
      <c r="D4516" s="33" t="s">
        <v>705</v>
      </c>
      <c r="E4516" s="28">
        <v>45832.198333333334</v>
      </c>
      <c r="F4516" s="33" t="s">
        <v>696</v>
      </c>
      <c r="G4516" s="28">
        <v>45831.198333333334</v>
      </c>
    </row>
    <row r="4517" spans="1:7" x14ac:dyDescent="0.25">
      <c r="A4517" s="33" t="s">
        <v>13532</v>
      </c>
      <c r="B4517" s="33" t="s">
        <v>12190</v>
      </c>
      <c r="C4517" s="33" t="s">
        <v>707</v>
      </c>
      <c r="D4517" s="33" t="s">
        <v>705</v>
      </c>
      <c r="E4517" s="28">
        <v>45832.198437500003</v>
      </c>
      <c r="F4517" s="33" t="s">
        <v>696</v>
      </c>
      <c r="G4517" s="28">
        <v>45831.198437500003</v>
      </c>
    </row>
    <row r="4518" spans="1:7" x14ac:dyDescent="0.25">
      <c r="A4518" s="33" t="s">
        <v>13533</v>
      </c>
      <c r="B4518" s="33" t="s">
        <v>3155</v>
      </c>
      <c r="C4518" s="33" t="s">
        <v>709</v>
      </c>
      <c r="D4518" s="33" t="s">
        <v>183</v>
      </c>
      <c r="E4518" s="28">
        <v>45832.199872685182</v>
      </c>
      <c r="F4518" s="33" t="s">
        <v>696</v>
      </c>
      <c r="G4518" s="28">
        <v>45831.199872685182</v>
      </c>
    </row>
    <row r="4519" spans="1:7" x14ac:dyDescent="0.25">
      <c r="A4519" s="33" t="s">
        <v>13534</v>
      </c>
      <c r="B4519" s="33" t="s">
        <v>2981</v>
      </c>
      <c r="C4519" s="33" t="s">
        <v>709</v>
      </c>
      <c r="D4519" s="33" t="s">
        <v>183</v>
      </c>
      <c r="E4519" s="28">
        <v>45832.199918981481</v>
      </c>
      <c r="F4519" s="33" t="s">
        <v>696</v>
      </c>
      <c r="G4519" s="28">
        <v>45831.199918981481</v>
      </c>
    </row>
    <row r="4520" spans="1:7" x14ac:dyDescent="0.25">
      <c r="A4520" s="33" t="s">
        <v>13535</v>
      </c>
      <c r="B4520" s="33" t="s">
        <v>9215</v>
      </c>
      <c r="C4520" s="33" t="s">
        <v>699</v>
      </c>
      <c r="D4520" s="33" t="s">
        <v>698</v>
      </c>
      <c r="E4520" s="28">
        <v>45832.20034722222</v>
      </c>
      <c r="F4520" s="33" t="s">
        <v>696</v>
      </c>
      <c r="G4520" s="28">
        <v>45831.20034722222</v>
      </c>
    </row>
    <row r="4521" spans="1:7" x14ac:dyDescent="0.25">
      <c r="A4521" s="33" t="s">
        <v>13536</v>
      </c>
      <c r="B4521" s="33" t="s">
        <v>9200</v>
      </c>
      <c r="C4521" s="33" t="s">
        <v>699</v>
      </c>
      <c r="D4521" s="33" t="s">
        <v>698</v>
      </c>
      <c r="E4521" s="28">
        <v>45832.20040509259</v>
      </c>
      <c r="F4521" s="33" t="s">
        <v>696</v>
      </c>
      <c r="G4521" s="28">
        <v>45831.20040509259</v>
      </c>
    </row>
    <row r="4522" spans="1:7" x14ac:dyDescent="0.25">
      <c r="A4522" s="33" t="s">
        <v>13537</v>
      </c>
      <c r="B4522" s="33" t="s">
        <v>9152</v>
      </c>
      <c r="C4522" s="33" t="s">
        <v>699</v>
      </c>
      <c r="D4522" s="33" t="s">
        <v>698</v>
      </c>
      <c r="E4522" s="28">
        <v>45832.200868055559</v>
      </c>
      <c r="F4522" s="33" t="s">
        <v>696</v>
      </c>
      <c r="G4522" s="28">
        <v>45831.200868055559</v>
      </c>
    </row>
    <row r="4523" spans="1:7" x14ac:dyDescent="0.25">
      <c r="A4523" s="33" t="s">
        <v>13538</v>
      </c>
      <c r="B4523" s="33" t="s">
        <v>9239</v>
      </c>
      <c r="C4523" s="33" t="s">
        <v>699</v>
      </c>
      <c r="D4523" s="33" t="s">
        <v>698</v>
      </c>
      <c r="E4523" s="28">
        <v>45832.200914351852</v>
      </c>
      <c r="F4523" s="33" t="s">
        <v>696</v>
      </c>
      <c r="G4523" s="28">
        <v>45831.200914351852</v>
      </c>
    </row>
    <row r="4524" spans="1:7" x14ac:dyDescent="0.25">
      <c r="A4524" s="33" t="s">
        <v>13539</v>
      </c>
      <c r="B4524" s="33" t="s">
        <v>8552</v>
      </c>
      <c r="C4524" s="33" t="s">
        <v>717</v>
      </c>
      <c r="D4524" s="33" t="s">
        <v>718</v>
      </c>
      <c r="E4524" s="28">
        <v>45832.201215277775</v>
      </c>
      <c r="F4524" s="33" t="s">
        <v>696</v>
      </c>
      <c r="G4524" s="28">
        <v>45831.201215277775</v>
      </c>
    </row>
    <row r="4525" spans="1:7" x14ac:dyDescent="0.25">
      <c r="A4525" s="33" t="s">
        <v>13540</v>
      </c>
      <c r="B4525" s="33" t="s">
        <v>9218</v>
      </c>
      <c r="C4525" s="33" t="s">
        <v>699</v>
      </c>
      <c r="D4525" s="33" t="s">
        <v>710</v>
      </c>
      <c r="E4525" s="28">
        <v>45832.202013888891</v>
      </c>
      <c r="F4525" s="33" t="s">
        <v>696</v>
      </c>
      <c r="G4525" s="28">
        <v>45831.202013888891</v>
      </c>
    </row>
    <row r="4526" spans="1:7" x14ac:dyDescent="0.25">
      <c r="A4526" s="33" t="s">
        <v>13541</v>
      </c>
      <c r="B4526" s="33" t="s">
        <v>8575</v>
      </c>
      <c r="C4526" s="33" t="s">
        <v>702</v>
      </c>
      <c r="D4526" s="33" t="s">
        <v>77</v>
      </c>
      <c r="E4526" s="28">
        <v>45832.202824074076</v>
      </c>
      <c r="F4526" s="33" t="s">
        <v>696</v>
      </c>
      <c r="G4526" s="28">
        <v>45831.202824074076</v>
      </c>
    </row>
    <row r="4527" spans="1:7" x14ac:dyDescent="0.25">
      <c r="A4527" s="33" t="s">
        <v>13542</v>
      </c>
      <c r="B4527" s="33" t="s">
        <v>6243</v>
      </c>
      <c r="C4527" s="33" t="s">
        <v>702</v>
      </c>
      <c r="D4527" s="33" t="s">
        <v>77</v>
      </c>
      <c r="E4527" s="28">
        <v>45832.202974537038</v>
      </c>
      <c r="F4527" s="33" t="s">
        <v>696</v>
      </c>
      <c r="G4527" s="28">
        <v>45831.202974537038</v>
      </c>
    </row>
    <row r="4528" spans="1:7" x14ac:dyDescent="0.25">
      <c r="A4528" s="33" t="s">
        <v>13543</v>
      </c>
      <c r="B4528" s="33" t="s">
        <v>6181</v>
      </c>
      <c r="C4528" s="33" t="s">
        <v>702</v>
      </c>
      <c r="D4528" s="33" t="s">
        <v>77</v>
      </c>
      <c r="E4528" s="28">
        <v>45832.203009259261</v>
      </c>
      <c r="F4528" s="33" t="s">
        <v>696</v>
      </c>
      <c r="G4528" s="28">
        <v>45831.203009259261</v>
      </c>
    </row>
    <row r="4529" spans="1:7" x14ac:dyDescent="0.25">
      <c r="A4529" s="33" t="s">
        <v>13544</v>
      </c>
      <c r="B4529" s="33" t="s">
        <v>8242</v>
      </c>
      <c r="C4529" s="33" t="s">
        <v>702</v>
      </c>
      <c r="D4529" s="33" t="s">
        <v>183</v>
      </c>
      <c r="E4529" s="28">
        <v>45832.204583333332</v>
      </c>
      <c r="F4529" s="33" t="s">
        <v>696</v>
      </c>
      <c r="G4529" s="28">
        <v>45831.204583333332</v>
      </c>
    </row>
    <row r="4530" spans="1:7" x14ac:dyDescent="0.25">
      <c r="A4530" s="33" t="s">
        <v>13545</v>
      </c>
      <c r="B4530" s="33" t="s">
        <v>8248</v>
      </c>
      <c r="C4530" s="33" t="s">
        <v>702</v>
      </c>
      <c r="D4530" s="33" t="s">
        <v>183</v>
      </c>
      <c r="E4530" s="28">
        <v>45832.204733796294</v>
      </c>
      <c r="F4530" s="33" t="s">
        <v>696</v>
      </c>
      <c r="G4530" s="28">
        <v>45831.204733796294</v>
      </c>
    </row>
    <row r="4531" spans="1:7" x14ac:dyDescent="0.25">
      <c r="A4531" s="33" t="s">
        <v>13546</v>
      </c>
      <c r="B4531" s="33" t="s">
        <v>8246</v>
      </c>
      <c r="C4531" s="33" t="s">
        <v>702</v>
      </c>
      <c r="D4531" s="33" t="s">
        <v>183</v>
      </c>
      <c r="E4531" s="28">
        <v>45832.204780092594</v>
      </c>
      <c r="F4531" s="33" t="s">
        <v>696</v>
      </c>
      <c r="G4531" s="28">
        <v>45831.204780092594</v>
      </c>
    </row>
    <row r="4532" spans="1:7" x14ac:dyDescent="0.25">
      <c r="A4532" s="33" t="s">
        <v>13547</v>
      </c>
      <c r="B4532" s="33" t="s">
        <v>2703</v>
      </c>
      <c r="C4532" s="33" t="s">
        <v>702</v>
      </c>
      <c r="D4532" s="33" t="s">
        <v>61</v>
      </c>
      <c r="E4532" s="28">
        <v>45832.205381944441</v>
      </c>
      <c r="F4532" s="33" t="s">
        <v>703</v>
      </c>
      <c r="G4532" s="28">
        <v>45831.205381944441</v>
      </c>
    </row>
    <row r="4533" spans="1:7" x14ac:dyDescent="0.25">
      <c r="A4533" s="33" t="s">
        <v>13548</v>
      </c>
      <c r="B4533" s="33" t="s">
        <v>2986</v>
      </c>
      <c r="C4533" s="33" t="s">
        <v>709</v>
      </c>
      <c r="D4533" s="33" t="s">
        <v>183</v>
      </c>
      <c r="E4533" s="28">
        <v>45832.205416666664</v>
      </c>
      <c r="F4533" s="33" t="s">
        <v>696</v>
      </c>
      <c r="G4533" s="28">
        <v>45831.205416666664</v>
      </c>
    </row>
    <row r="4534" spans="1:7" x14ac:dyDescent="0.25">
      <c r="A4534" s="33" t="s">
        <v>13549</v>
      </c>
      <c r="B4534" s="33" t="s">
        <v>8242</v>
      </c>
      <c r="C4534" s="33" t="s">
        <v>709</v>
      </c>
      <c r="D4534" s="33" t="s">
        <v>183</v>
      </c>
      <c r="E4534" s="28">
        <v>45832.205509259256</v>
      </c>
      <c r="F4534" s="33" t="s">
        <v>696</v>
      </c>
      <c r="G4534" s="28">
        <v>45831.205509259256</v>
      </c>
    </row>
    <row r="4535" spans="1:7" x14ac:dyDescent="0.25">
      <c r="A4535" s="33" t="s">
        <v>13550</v>
      </c>
      <c r="B4535" s="33" t="s">
        <v>8246</v>
      </c>
      <c r="C4535" s="33" t="s">
        <v>709</v>
      </c>
      <c r="D4535" s="33" t="s">
        <v>183</v>
      </c>
      <c r="E4535" s="28">
        <v>45832.205567129633</v>
      </c>
      <c r="F4535" s="33" t="s">
        <v>696</v>
      </c>
      <c r="G4535" s="28">
        <v>45831.205567129633</v>
      </c>
    </row>
    <row r="4536" spans="1:7" x14ac:dyDescent="0.25">
      <c r="A4536" s="33" t="s">
        <v>13551</v>
      </c>
      <c r="B4536" s="33" t="s">
        <v>8248</v>
      </c>
      <c r="C4536" s="33" t="s">
        <v>709</v>
      </c>
      <c r="D4536" s="33" t="s">
        <v>183</v>
      </c>
      <c r="E4536" s="28">
        <v>45832.205648148149</v>
      </c>
      <c r="F4536" s="33" t="s">
        <v>696</v>
      </c>
      <c r="G4536" s="28">
        <v>45831.205648148149</v>
      </c>
    </row>
    <row r="4537" spans="1:7" x14ac:dyDescent="0.25">
      <c r="A4537" s="33" t="s">
        <v>13552</v>
      </c>
      <c r="B4537" s="33" t="s">
        <v>3760</v>
      </c>
      <c r="C4537" s="33" t="s">
        <v>702</v>
      </c>
      <c r="D4537" s="33" t="s">
        <v>61</v>
      </c>
      <c r="E4537" s="28">
        <v>45832.206157407411</v>
      </c>
      <c r="F4537" s="33" t="s">
        <v>703</v>
      </c>
      <c r="G4537" s="28">
        <v>45831.206157407411</v>
      </c>
    </row>
    <row r="4538" spans="1:7" x14ac:dyDescent="0.25">
      <c r="A4538" s="33" t="s">
        <v>13553</v>
      </c>
      <c r="B4538" s="33" t="s">
        <v>9473</v>
      </c>
      <c r="C4538" s="33" t="s">
        <v>717</v>
      </c>
      <c r="D4538" s="33" t="s">
        <v>718</v>
      </c>
      <c r="E4538" s="28">
        <v>45832.206180555557</v>
      </c>
      <c r="F4538" s="33" t="s">
        <v>696</v>
      </c>
      <c r="G4538" s="28">
        <v>45831.206180555557</v>
      </c>
    </row>
    <row r="4539" spans="1:7" x14ac:dyDescent="0.25">
      <c r="A4539" s="33" t="s">
        <v>13554</v>
      </c>
      <c r="B4539" s="33" t="s">
        <v>9389</v>
      </c>
      <c r="C4539" s="33" t="s">
        <v>704</v>
      </c>
      <c r="D4539" s="33" t="s">
        <v>713</v>
      </c>
      <c r="E4539" s="28">
        <v>45832.206354166665</v>
      </c>
      <c r="F4539" s="33" t="s">
        <v>696</v>
      </c>
      <c r="G4539" s="28">
        <v>45831.206354166665</v>
      </c>
    </row>
    <row r="4540" spans="1:7" x14ac:dyDescent="0.25">
      <c r="A4540" s="33" t="s">
        <v>13555</v>
      </c>
      <c r="B4540" s="33" t="s">
        <v>9388</v>
      </c>
      <c r="C4540" s="33" t="s">
        <v>704</v>
      </c>
      <c r="D4540" s="33" t="s">
        <v>713</v>
      </c>
      <c r="E4540" s="28">
        <v>45832.206412037034</v>
      </c>
      <c r="F4540" s="33" t="s">
        <v>696</v>
      </c>
      <c r="G4540" s="28">
        <v>45831.206412037034</v>
      </c>
    </row>
    <row r="4541" spans="1:7" x14ac:dyDescent="0.25">
      <c r="A4541" s="33" t="s">
        <v>13556</v>
      </c>
      <c r="B4541" s="33" t="s">
        <v>3835</v>
      </c>
      <c r="C4541" s="33" t="s">
        <v>702</v>
      </c>
      <c r="D4541" s="33" t="s">
        <v>61</v>
      </c>
      <c r="E4541" s="28">
        <v>45832.206932870373</v>
      </c>
      <c r="F4541" s="33" t="s">
        <v>703</v>
      </c>
      <c r="G4541" s="28">
        <v>45831.206932870373</v>
      </c>
    </row>
    <row r="4542" spans="1:7" x14ac:dyDescent="0.25">
      <c r="A4542" s="33" t="s">
        <v>13557</v>
      </c>
      <c r="B4542" s="33" t="s">
        <v>5744</v>
      </c>
      <c r="C4542" s="33" t="s">
        <v>709</v>
      </c>
      <c r="D4542" s="33" t="s">
        <v>61</v>
      </c>
      <c r="E4542" s="28">
        <v>45832.204571759263</v>
      </c>
      <c r="F4542" s="33" t="s">
        <v>696</v>
      </c>
      <c r="G4542" s="28">
        <v>45831.204571759263</v>
      </c>
    </row>
    <row r="4543" spans="1:7" x14ac:dyDescent="0.25">
      <c r="A4543" s="33" t="s">
        <v>13558</v>
      </c>
      <c r="B4543" s="33" t="s">
        <v>3843</v>
      </c>
      <c r="C4543" s="33" t="s">
        <v>709</v>
      </c>
      <c r="D4543" s="33" t="s">
        <v>61</v>
      </c>
      <c r="E4543" s="28">
        <v>45832.204872685186</v>
      </c>
      <c r="F4543" s="33" t="s">
        <v>696</v>
      </c>
      <c r="G4543" s="28">
        <v>45831.204872685186</v>
      </c>
    </row>
    <row r="4544" spans="1:7" x14ac:dyDescent="0.25">
      <c r="A4544" s="33" t="s">
        <v>13559</v>
      </c>
      <c r="B4544" s="33" t="s">
        <v>3760</v>
      </c>
      <c r="C4544" s="33" t="s">
        <v>709</v>
      </c>
      <c r="D4544" s="33" t="s">
        <v>61</v>
      </c>
      <c r="E4544" s="28">
        <v>45832.206331018519</v>
      </c>
      <c r="F4544" s="33" t="s">
        <v>696</v>
      </c>
      <c r="G4544" s="28">
        <v>45831.206331018519</v>
      </c>
    </row>
    <row r="4545" spans="1:7" x14ac:dyDescent="0.25">
      <c r="A4545" s="33" t="s">
        <v>13560</v>
      </c>
      <c r="B4545" s="33" t="s">
        <v>3835</v>
      </c>
      <c r="C4545" s="33" t="s">
        <v>709</v>
      </c>
      <c r="D4545" s="33" t="s">
        <v>61</v>
      </c>
      <c r="E4545" s="28">
        <v>45832.207060185188</v>
      </c>
      <c r="F4545" s="33" t="s">
        <v>696</v>
      </c>
      <c r="G4545" s="28">
        <v>45831.207060185188</v>
      </c>
    </row>
    <row r="4546" spans="1:7" x14ac:dyDescent="0.25">
      <c r="A4546" s="33" t="s">
        <v>13786</v>
      </c>
      <c r="B4546" s="33" t="s">
        <v>12710</v>
      </c>
      <c r="C4546" s="33" t="s">
        <v>699</v>
      </c>
      <c r="D4546" s="33" t="s">
        <v>711</v>
      </c>
      <c r="E4546" s="28">
        <v>45832.207905092589</v>
      </c>
      <c r="F4546" s="33" t="s">
        <v>696</v>
      </c>
      <c r="G4546" s="28">
        <v>45831.207905092589</v>
      </c>
    </row>
    <row r="4547" spans="1:7" x14ac:dyDescent="0.25">
      <c r="A4547" s="33" t="s">
        <v>13561</v>
      </c>
      <c r="B4547" s="33" t="s">
        <v>9376</v>
      </c>
      <c r="C4547" s="33" t="s">
        <v>704</v>
      </c>
      <c r="D4547" s="33" t="s">
        <v>716</v>
      </c>
      <c r="E4547" s="28">
        <v>45832.207673611112</v>
      </c>
      <c r="F4547" s="33" t="s">
        <v>696</v>
      </c>
      <c r="G4547" s="28">
        <v>45831.207673611112</v>
      </c>
    </row>
    <row r="4548" spans="1:7" x14ac:dyDescent="0.25">
      <c r="A4548" s="33" t="s">
        <v>13562</v>
      </c>
      <c r="B4548" s="33" t="s">
        <v>9375</v>
      </c>
      <c r="C4548" s="33" t="s">
        <v>704</v>
      </c>
      <c r="D4548" s="33" t="s">
        <v>716</v>
      </c>
      <c r="E4548" s="28">
        <v>45832.207708333335</v>
      </c>
      <c r="F4548" s="33" t="s">
        <v>696</v>
      </c>
      <c r="G4548" s="28">
        <v>45831.207708333335</v>
      </c>
    </row>
    <row r="4549" spans="1:7" x14ac:dyDescent="0.25">
      <c r="A4549" s="33" t="s">
        <v>13563</v>
      </c>
      <c r="B4549" s="33" t="s">
        <v>9374</v>
      </c>
      <c r="C4549" s="33" t="s">
        <v>704</v>
      </c>
      <c r="D4549" s="33" t="s">
        <v>716</v>
      </c>
      <c r="E4549" s="28">
        <v>45832.207731481481</v>
      </c>
      <c r="F4549" s="33" t="s">
        <v>696</v>
      </c>
      <c r="G4549" s="28">
        <v>45831.207731481481</v>
      </c>
    </row>
    <row r="4550" spans="1:7" x14ac:dyDescent="0.25">
      <c r="A4550" s="33" t="s">
        <v>13564</v>
      </c>
      <c r="B4550" s="33" t="s">
        <v>9373</v>
      </c>
      <c r="C4550" s="33" t="s">
        <v>704</v>
      </c>
      <c r="D4550" s="33" t="s">
        <v>716</v>
      </c>
      <c r="E4550" s="28">
        <v>45832.207777777781</v>
      </c>
      <c r="F4550" s="33" t="s">
        <v>696</v>
      </c>
      <c r="G4550" s="28">
        <v>45831.207777777781</v>
      </c>
    </row>
    <row r="4551" spans="1:7" x14ac:dyDescent="0.25">
      <c r="A4551" s="33" t="s">
        <v>13565</v>
      </c>
      <c r="B4551" s="33" t="s">
        <v>9372</v>
      </c>
      <c r="C4551" s="33" t="s">
        <v>704</v>
      </c>
      <c r="D4551" s="33" t="s">
        <v>716</v>
      </c>
      <c r="E4551" s="28">
        <v>45832.207824074074</v>
      </c>
      <c r="F4551" s="33" t="s">
        <v>696</v>
      </c>
      <c r="G4551" s="28">
        <v>45831.207824074074</v>
      </c>
    </row>
    <row r="4552" spans="1:7" x14ac:dyDescent="0.25">
      <c r="A4552" s="33" t="s">
        <v>13566</v>
      </c>
      <c r="B4552" s="33" t="s">
        <v>9370</v>
      </c>
      <c r="C4552" s="33" t="s">
        <v>704</v>
      </c>
      <c r="D4552" s="33" t="s">
        <v>716</v>
      </c>
      <c r="E4552" s="28">
        <v>45832.207858796297</v>
      </c>
      <c r="F4552" s="33" t="s">
        <v>696</v>
      </c>
      <c r="G4552" s="28">
        <v>45831.207858796297</v>
      </c>
    </row>
    <row r="4553" spans="1:7" x14ac:dyDescent="0.25">
      <c r="A4553" s="33" t="s">
        <v>13567</v>
      </c>
      <c r="B4553" s="33" t="s">
        <v>9349</v>
      </c>
      <c r="C4553" s="33" t="s">
        <v>704</v>
      </c>
      <c r="D4553" s="33" t="s">
        <v>716</v>
      </c>
      <c r="E4553" s="28">
        <v>45832.207939814813</v>
      </c>
      <c r="F4553" s="33" t="s">
        <v>696</v>
      </c>
      <c r="G4553" s="28">
        <v>45831.207939814813</v>
      </c>
    </row>
    <row r="4554" spans="1:7" x14ac:dyDescent="0.25">
      <c r="A4554" s="33" t="s">
        <v>13568</v>
      </c>
      <c r="B4554" s="33" t="s">
        <v>9350</v>
      </c>
      <c r="C4554" s="33" t="s">
        <v>704</v>
      </c>
      <c r="D4554" s="33" t="s">
        <v>716</v>
      </c>
      <c r="E4554" s="28">
        <v>45832.207974537036</v>
      </c>
      <c r="F4554" s="33" t="s">
        <v>696</v>
      </c>
      <c r="G4554" s="28">
        <v>45831.207974537036</v>
      </c>
    </row>
    <row r="4555" spans="1:7" x14ac:dyDescent="0.25">
      <c r="A4555" s="33" t="s">
        <v>13569</v>
      </c>
      <c r="B4555" s="33" t="s">
        <v>9351</v>
      </c>
      <c r="C4555" s="33" t="s">
        <v>704</v>
      </c>
      <c r="D4555" s="33" t="s">
        <v>716</v>
      </c>
      <c r="E4555" s="28">
        <v>45832.208009259259</v>
      </c>
      <c r="F4555" s="33" t="s">
        <v>696</v>
      </c>
      <c r="G4555" s="28">
        <v>45831.208009259259</v>
      </c>
    </row>
    <row r="4556" spans="1:7" x14ac:dyDescent="0.25">
      <c r="A4556" s="33" t="s">
        <v>13570</v>
      </c>
      <c r="B4556" s="33" t="s">
        <v>9352</v>
      </c>
      <c r="C4556" s="33" t="s">
        <v>704</v>
      </c>
      <c r="D4556" s="33" t="s">
        <v>716</v>
      </c>
      <c r="E4556" s="28">
        <v>45832.208055555559</v>
      </c>
      <c r="F4556" s="33" t="s">
        <v>696</v>
      </c>
      <c r="G4556" s="28">
        <v>45831.208055555559</v>
      </c>
    </row>
    <row r="4557" spans="1:7" x14ac:dyDescent="0.25">
      <c r="A4557" s="33" t="s">
        <v>13571</v>
      </c>
      <c r="B4557" s="33" t="s">
        <v>9353</v>
      </c>
      <c r="C4557" s="33" t="s">
        <v>704</v>
      </c>
      <c r="D4557" s="33" t="s">
        <v>716</v>
      </c>
      <c r="E4557" s="28">
        <v>45832.208101851851</v>
      </c>
      <c r="F4557" s="33" t="s">
        <v>696</v>
      </c>
      <c r="G4557" s="28">
        <v>45831.208101851851</v>
      </c>
    </row>
    <row r="4558" spans="1:7" x14ac:dyDescent="0.25">
      <c r="A4558" s="33" t="s">
        <v>13572</v>
      </c>
      <c r="B4558" s="33" t="s">
        <v>9354</v>
      </c>
      <c r="C4558" s="33" t="s">
        <v>704</v>
      </c>
      <c r="D4558" s="33" t="s">
        <v>716</v>
      </c>
      <c r="E4558" s="28">
        <v>45832.208148148151</v>
      </c>
      <c r="F4558" s="33" t="s">
        <v>696</v>
      </c>
      <c r="G4558" s="28">
        <v>45831.208148148151</v>
      </c>
    </row>
    <row r="4559" spans="1:7" x14ac:dyDescent="0.25">
      <c r="A4559" s="33" t="s">
        <v>13573</v>
      </c>
      <c r="B4559" s="33" t="s">
        <v>9355</v>
      </c>
      <c r="C4559" s="33" t="s">
        <v>704</v>
      </c>
      <c r="D4559" s="33" t="s">
        <v>716</v>
      </c>
      <c r="E4559" s="28">
        <v>45832.208194444444</v>
      </c>
      <c r="F4559" s="33" t="s">
        <v>696</v>
      </c>
      <c r="G4559" s="28">
        <v>45831.208194444444</v>
      </c>
    </row>
    <row r="4560" spans="1:7" x14ac:dyDescent="0.25">
      <c r="A4560" s="33" t="s">
        <v>13574</v>
      </c>
      <c r="B4560" s="33" t="s">
        <v>9356</v>
      </c>
      <c r="C4560" s="33" t="s">
        <v>704</v>
      </c>
      <c r="D4560" s="33" t="s">
        <v>716</v>
      </c>
      <c r="E4560" s="28">
        <v>45832.20821759259</v>
      </c>
      <c r="F4560" s="33" t="s">
        <v>696</v>
      </c>
      <c r="G4560" s="28">
        <v>45831.20821759259</v>
      </c>
    </row>
    <row r="4561" spans="1:7" x14ac:dyDescent="0.25">
      <c r="A4561" s="33" t="s">
        <v>13575</v>
      </c>
      <c r="B4561" s="33" t="s">
        <v>9357</v>
      </c>
      <c r="C4561" s="33" t="s">
        <v>704</v>
      </c>
      <c r="D4561" s="33" t="s">
        <v>716</v>
      </c>
      <c r="E4561" s="28">
        <v>45832.208275462966</v>
      </c>
      <c r="F4561" s="33" t="s">
        <v>696</v>
      </c>
      <c r="G4561" s="28">
        <v>45831.208275462966</v>
      </c>
    </row>
    <row r="4562" spans="1:7" x14ac:dyDescent="0.25">
      <c r="A4562" s="33" t="s">
        <v>13787</v>
      </c>
      <c r="B4562" s="33" t="s">
        <v>12709</v>
      </c>
      <c r="C4562" s="33" t="s">
        <v>699</v>
      </c>
      <c r="D4562" s="33" t="s">
        <v>711</v>
      </c>
      <c r="E4562" s="28">
        <v>45832.208564814813</v>
      </c>
      <c r="F4562" s="33" t="s">
        <v>696</v>
      </c>
      <c r="G4562" s="28">
        <v>45831.208564814813</v>
      </c>
    </row>
    <row r="4563" spans="1:7" x14ac:dyDescent="0.25">
      <c r="A4563" s="33" t="s">
        <v>13576</v>
      </c>
      <c r="B4563" s="33" t="s">
        <v>12271</v>
      </c>
      <c r="C4563" s="33" t="s">
        <v>699</v>
      </c>
      <c r="D4563" s="33" t="s">
        <v>711</v>
      </c>
      <c r="E4563" s="28">
        <v>45832.209120370368</v>
      </c>
      <c r="F4563" s="33" t="s">
        <v>696</v>
      </c>
      <c r="G4563" s="28">
        <v>45831.209120370368</v>
      </c>
    </row>
    <row r="4564" spans="1:7" x14ac:dyDescent="0.25">
      <c r="A4564" s="33" t="s">
        <v>13577</v>
      </c>
      <c r="B4564" s="33" t="s">
        <v>12676</v>
      </c>
      <c r="C4564" s="33" t="s">
        <v>699</v>
      </c>
      <c r="D4564" s="33" t="s">
        <v>711</v>
      </c>
      <c r="E4564" s="28">
        <v>45832.209803240738</v>
      </c>
      <c r="F4564" s="33" t="s">
        <v>696</v>
      </c>
      <c r="G4564" s="28">
        <v>45831.209803240738</v>
      </c>
    </row>
    <row r="4565" spans="1:7" x14ac:dyDescent="0.25">
      <c r="A4565" s="33" t="s">
        <v>13578</v>
      </c>
      <c r="B4565" s="33" t="s">
        <v>12677</v>
      </c>
      <c r="C4565" s="33" t="s">
        <v>699</v>
      </c>
      <c r="D4565" s="33" t="s">
        <v>711</v>
      </c>
      <c r="E4565" s="28">
        <v>45832.209988425922</v>
      </c>
      <c r="F4565" s="33" t="s">
        <v>696</v>
      </c>
      <c r="G4565" s="28">
        <v>45831.209988425922</v>
      </c>
    </row>
    <row r="4566" spans="1:7" x14ac:dyDescent="0.25">
      <c r="A4566" s="33" t="s">
        <v>13579</v>
      </c>
      <c r="B4566" s="33" t="s">
        <v>9349</v>
      </c>
      <c r="C4566" s="33" t="s">
        <v>707</v>
      </c>
      <c r="D4566" s="33" t="s">
        <v>716</v>
      </c>
      <c r="E4566" s="28">
        <v>45832.208738425928</v>
      </c>
      <c r="F4566" s="33" t="s">
        <v>696</v>
      </c>
      <c r="G4566" s="28">
        <v>45831.208738425928</v>
      </c>
    </row>
    <row r="4567" spans="1:7" x14ac:dyDescent="0.25">
      <c r="A4567" s="33" t="s">
        <v>13580</v>
      </c>
      <c r="B4567" s="33" t="s">
        <v>9350</v>
      </c>
      <c r="C4567" s="33" t="s">
        <v>707</v>
      </c>
      <c r="D4567" s="33" t="s">
        <v>716</v>
      </c>
      <c r="E4567" s="28">
        <v>45832.208773148152</v>
      </c>
      <c r="F4567" s="33" t="s">
        <v>696</v>
      </c>
      <c r="G4567" s="28">
        <v>45831.208773148152</v>
      </c>
    </row>
    <row r="4568" spans="1:7" x14ac:dyDescent="0.25">
      <c r="A4568" s="33" t="s">
        <v>13581</v>
      </c>
      <c r="B4568" s="33" t="s">
        <v>9351</v>
      </c>
      <c r="C4568" s="33" t="s">
        <v>707</v>
      </c>
      <c r="D4568" s="33" t="s">
        <v>716</v>
      </c>
      <c r="E4568" s="28">
        <v>45832.208819444444</v>
      </c>
      <c r="F4568" s="33" t="s">
        <v>696</v>
      </c>
      <c r="G4568" s="28">
        <v>45831.208819444444</v>
      </c>
    </row>
    <row r="4569" spans="1:7" x14ac:dyDescent="0.25">
      <c r="A4569" s="33" t="s">
        <v>13582</v>
      </c>
      <c r="B4569" s="33" t="s">
        <v>9352</v>
      </c>
      <c r="C4569" s="33" t="s">
        <v>707</v>
      </c>
      <c r="D4569" s="33" t="s">
        <v>716</v>
      </c>
      <c r="E4569" s="28">
        <v>45832.20888888889</v>
      </c>
      <c r="F4569" s="33" t="s">
        <v>696</v>
      </c>
      <c r="G4569" s="28">
        <v>45831.20888888889</v>
      </c>
    </row>
    <row r="4570" spans="1:7" x14ac:dyDescent="0.25">
      <c r="A4570" s="33" t="s">
        <v>13583</v>
      </c>
      <c r="B4570" s="33" t="s">
        <v>9354</v>
      </c>
      <c r="C4570" s="33" t="s">
        <v>707</v>
      </c>
      <c r="D4570" s="33" t="s">
        <v>716</v>
      </c>
      <c r="E4570" s="28">
        <v>45832.20894675926</v>
      </c>
      <c r="F4570" s="33" t="s">
        <v>696</v>
      </c>
      <c r="G4570" s="28">
        <v>45831.20894675926</v>
      </c>
    </row>
    <row r="4571" spans="1:7" x14ac:dyDescent="0.25">
      <c r="A4571" s="33" t="s">
        <v>13584</v>
      </c>
      <c r="B4571" s="33" t="s">
        <v>9355</v>
      </c>
      <c r="C4571" s="33" t="s">
        <v>707</v>
      </c>
      <c r="D4571" s="33" t="s">
        <v>716</v>
      </c>
      <c r="E4571" s="28">
        <v>45832.208993055552</v>
      </c>
      <c r="F4571" s="33" t="s">
        <v>696</v>
      </c>
      <c r="G4571" s="28">
        <v>45831.208993055552</v>
      </c>
    </row>
    <row r="4572" spans="1:7" x14ac:dyDescent="0.25">
      <c r="A4572" s="33" t="s">
        <v>13585</v>
      </c>
      <c r="B4572" s="33" t="s">
        <v>9356</v>
      </c>
      <c r="C4572" s="33" t="s">
        <v>707</v>
      </c>
      <c r="D4572" s="33" t="s">
        <v>716</v>
      </c>
      <c r="E4572" s="28">
        <v>45832.209039351852</v>
      </c>
      <c r="F4572" s="33" t="s">
        <v>696</v>
      </c>
      <c r="G4572" s="28">
        <v>45831.209039351852</v>
      </c>
    </row>
    <row r="4573" spans="1:7" x14ac:dyDescent="0.25">
      <c r="A4573" s="33" t="s">
        <v>13586</v>
      </c>
      <c r="B4573" s="33" t="s">
        <v>9357</v>
      </c>
      <c r="C4573" s="33" t="s">
        <v>707</v>
      </c>
      <c r="D4573" s="33" t="s">
        <v>716</v>
      </c>
      <c r="E4573" s="28">
        <v>45832.209085648145</v>
      </c>
      <c r="F4573" s="33" t="s">
        <v>696</v>
      </c>
      <c r="G4573" s="28">
        <v>45831.209085648145</v>
      </c>
    </row>
    <row r="4574" spans="1:7" x14ac:dyDescent="0.25">
      <c r="A4574" s="33" t="s">
        <v>13587</v>
      </c>
      <c r="B4574" s="33" t="s">
        <v>9353</v>
      </c>
      <c r="C4574" s="33" t="s">
        <v>707</v>
      </c>
      <c r="D4574" s="33" t="s">
        <v>716</v>
      </c>
      <c r="E4574" s="28">
        <v>45832.209317129629</v>
      </c>
      <c r="F4574" s="33" t="s">
        <v>696</v>
      </c>
      <c r="G4574" s="28">
        <v>45831.209317129629</v>
      </c>
    </row>
    <row r="4575" spans="1:7" x14ac:dyDescent="0.25">
      <c r="A4575" s="33" t="s">
        <v>13588</v>
      </c>
      <c r="B4575" s="33" t="s">
        <v>9376</v>
      </c>
      <c r="C4575" s="33" t="s">
        <v>707</v>
      </c>
      <c r="D4575" s="33" t="s">
        <v>716</v>
      </c>
      <c r="E4575" s="28">
        <v>45832.209432870368</v>
      </c>
      <c r="F4575" s="33" t="s">
        <v>696</v>
      </c>
      <c r="G4575" s="28">
        <v>45831.209432870368</v>
      </c>
    </row>
    <row r="4576" spans="1:7" x14ac:dyDescent="0.25">
      <c r="A4576" s="33" t="s">
        <v>13589</v>
      </c>
      <c r="B4576" s="33" t="s">
        <v>9375</v>
      </c>
      <c r="C4576" s="33" t="s">
        <v>707</v>
      </c>
      <c r="D4576" s="33" t="s">
        <v>716</v>
      </c>
      <c r="E4576" s="28">
        <v>45832.20957175926</v>
      </c>
      <c r="F4576" s="33" t="s">
        <v>696</v>
      </c>
      <c r="G4576" s="28">
        <v>45831.20957175926</v>
      </c>
    </row>
    <row r="4577" spans="1:7" x14ac:dyDescent="0.25">
      <c r="A4577" s="33" t="s">
        <v>13590</v>
      </c>
      <c r="B4577" s="33" t="s">
        <v>9374</v>
      </c>
      <c r="C4577" s="33" t="s">
        <v>707</v>
      </c>
      <c r="D4577" s="33" t="s">
        <v>716</v>
      </c>
      <c r="E4577" s="28">
        <v>45832.209687499999</v>
      </c>
      <c r="F4577" s="33" t="s">
        <v>696</v>
      </c>
      <c r="G4577" s="28">
        <v>45831.209687499999</v>
      </c>
    </row>
    <row r="4578" spans="1:7" x14ac:dyDescent="0.25">
      <c r="A4578" s="33" t="s">
        <v>13591</v>
      </c>
      <c r="B4578" s="33" t="s">
        <v>9373</v>
      </c>
      <c r="C4578" s="33" t="s">
        <v>707</v>
      </c>
      <c r="D4578" s="33" t="s">
        <v>716</v>
      </c>
      <c r="E4578" s="28">
        <v>45832.20988425926</v>
      </c>
      <c r="F4578" s="33" t="s">
        <v>696</v>
      </c>
      <c r="G4578" s="28">
        <v>45831.20988425926</v>
      </c>
    </row>
    <row r="4579" spans="1:7" x14ac:dyDescent="0.25">
      <c r="A4579" s="33" t="s">
        <v>13592</v>
      </c>
      <c r="B4579" s="33" t="s">
        <v>9372</v>
      </c>
      <c r="C4579" s="33" t="s">
        <v>707</v>
      </c>
      <c r="D4579" s="33" t="s">
        <v>716</v>
      </c>
      <c r="E4579" s="28">
        <v>45832.209965277776</v>
      </c>
      <c r="F4579" s="33" t="s">
        <v>696</v>
      </c>
      <c r="G4579" s="28">
        <v>45831.209965277776</v>
      </c>
    </row>
    <row r="4580" spans="1:7" x14ac:dyDescent="0.25">
      <c r="A4580" s="33" t="s">
        <v>13593</v>
      </c>
      <c r="B4580" s="33" t="s">
        <v>9370</v>
      </c>
      <c r="C4580" s="33" t="s">
        <v>707</v>
      </c>
      <c r="D4580" s="33" t="s">
        <v>716</v>
      </c>
      <c r="E4580" s="28">
        <v>45832.210046296299</v>
      </c>
      <c r="F4580" s="33" t="s">
        <v>696</v>
      </c>
      <c r="G4580" s="28">
        <v>45831.210046296299</v>
      </c>
    </row>
    <row r="4581" spans="1:7" x14ac:dyDescent="0.25">
      <c r="A4581" s="33" t="s">
        <v>13594</v>
      </c>
      <c r="B4581" s="33" t="s">
        <v>2128</v>
      </c>
      <c r="C4581" s="33" t="s">
        <v>702</v>
      </c>
      <c r="D4581" s="33" t="s">
        <v>183</v>
      </c>
      <c r="E4581" s="28">
        <v>45832.211944444447</v>
      </c>
      <c r="F4581" s="33" t="s">
        <v>696</v>
      </c>
      <c r="G4581" s="28">
        <v>45831.211944444447</v>
      </c>
    </row>
    <row r="4582" spans="1:7" x14ac:dyDescent="0.25">
      <c r="A4582" s="33" t="s">
        <v>13595</v>
      </c>
      <c r="B4582" s="33" t="s">
        <v>2131</v>
      </c>
      <c r="C4582" s="33" t="s">
        <v>702</v>
      </c>
      <c r="D4582" s="33" t="s">
        <v>183</v>
      </c>
      <c r="E4582" s="28">
        <v>45832.212071759262</v>
      </c>
      <c r="F4582" s="33" t="s">
        <v>696</v>
      </c>
      <c r="G4582" s="28">
        <v>45831.212071759262</v>
      </c>
    </row>
    <row r="4583" spans="1:7" x14ac:dyDescent="0.25">
      <c r="A4583" s="33" t="s">
        <v>13596</v>
      </c>
      <c r="B4583" s="33" t="s">
        <v>2134</v>
      </c>
      <c r="C4583" s="33" t="s">
        <v>702</v>
      </c>
      <c r="D4583" s="33" t="s">
        <v>183</v>
      </c>
      <c r="E4583" s="28">
        <v>45832.212152777778</v>
      </c>
      <c r="F4583" s="33" t="s">
        <v>696</v>
      </c>
      <c r="G4583" s="28">
        <v>45831.212152777778</v>
      </c>
    </row>
    <row r="4584" spans="1:7" x14ac:dyDescent="0.25">
      <c r="A4584" s="33" t="s">
        <v>13597</v>
      </c>
      <c r="B4584" s="33" t="s">
        <v>2137</v>
      </c>
      <c r="C4584" s="33" t="s">
        <v>702</v>
      </c>
      <c r="D4584" s="33" t="s">
        <v>183</v>
      </c>
      <c r="E4584" s="28">
        <v>45832.212256944447</v>
      </c>
      <c r="F4584" s="33" t="s">
        <v>696</v>
      </c>
      <c r="G4584" s="28">
        <v>45831.212256944447</v>
      </c>
    </row>
    <row r="4585" spans="1:7" x14ac:dyDescent="0.25">
      <c r="A4585" s="33" t="s">
        <v>13598</v>
      </c>
      <c r="B4585" s="33" t="s">
        <v>6202</v>
      </c>
      <c r="C4585" s="33" t="s">
        <v>709</v>
      </c>
      <c r="D4585" s="33" t="s">
        <v>77</v>
      </c>
      <c r="E4585" s="28">
        <v>45832.210289351853</v>
      </c>
      <c r="F4585" s="33" t="s">
        <v>696</v>
      </c>
      <c r="G4585" s="28">
        <v>45831.210289351853</v>
      </c>
    </row>
    <row r="4586" spans="1:7" x14ac:dyDescent="0.25">
      <c r="A4586" s="33" t="s">
        <v>13599</v>
      </c>
      <c r="B4586" s="33" t="s">
        <v>3206</v>
      </c>
      <c r="C4586" s="33" t="s">
        <v>709</v>
      </c>
      <c r="D4586" s="33" t="s">
        <v>77</v>
      </c>
      <c r="E4586" s="28">
        <v>45832.212037037039</v>
      </c>
      <c r="F4586" s="33" t="s">
        <v>696</v>
      </c>
      <c r="G4586" s="28">
        <v>45831.212037037039</v>
      </c>
    </row>
    <row r="4587" spans="1:7" x14ac:dyDescent="0.25">
      <c r="A4587" s="33" t="s">
        <v>13600</v>
      </c>
      <c r="B4587" s="33" t="s">
        <v>4477</v>
      </c>
      <c r="C4587" s="33" t="s">
        <v>709</v>
      </c>
      <c r="D4587" s="33" t="s">
        <v>77</v>
      </c>
      <c r="E4587" s="28">
        <v>45832.212395833332</v>
      </c>
      <c r="F4587" s="33" t="s">
        <v>696</v>
      </c>
      <c r="G4587" s="28">
        <v>45831.212395833332</v>
      </c>
    </row>
    <row r="4588" spans="1:7" x14ac:dyDescent="0.25">
      <c r="A4588" s="33" t="s">
        <v>13601</v>
      </c>
      <c r="B4588" s="33" t="s">
        <v>8493</v>
      </c>
      <c r="C4588" s="33" t="s">
        <v>709</v>
      </c>
      <c r="D4588" s="33" t="s">
        <v>77</v>
      </c>
      <c r="E4588" s="28">
        <v>45832.21292824074</v>
      </c>
      <c r="F4588" s="33" t="s">
        <v>696</v>
      </c>
      <c r="G4588" s="28">
        <v>45831.21292824074</v>
      </c>
    </row>
    <row r="4589" spans="1:7" x14ac:dyDescent="0.25">
      <c r="A4589" s="33" t="s">
        <v>13602</v>
      </c>
      <c r="B4589" s="33" t="s">
        <v>2128</v>
      </c>
      <c r="C4589" s="33" t="s">
        <v>709</v>
      </c>
      <c r="D4589" s="33" t="s">
        <v>183</v>
      </c>
      <c r="E4589" s="28">
        <v>45832.212847222225</v>
      </c>
      <c r="F4589" s="33" t="s">
        <v>696</v>
      </c>
      <c r="G4589" s="28">
        <v>45831.212847222225</v>
      </c>
    </row>
    <row r="4590" spans="1:7" x14ac:dyDescent="0.25">
      <c r="A4590" s="33" t="s">
        <v>13603</v>
      </c>
      <c r="B4590" s="33" t="s">
        <v>2131</v>
      </c>
      <c r="C4590" s="33" t="s">
        <v>709</v>
      </c>
      <c r="D4590" s="33" t="s">
        <v>183</v>
      </c>
      <c r="E4590" s="28">
        <v>45832.213043981479</v>
      </c>
      <c r="F4590" s="33" t="s">
        <v>696</v>
      </c>
      <c r="G4590" s="28">
        <v>45831.213043981479</v>
      </c>
    </row>
    <row r="4591" spans="1:7" x14ac:dyDescent="0.25">
      <c r="A4591" s="33" t="s">
        <v>13604</v>
      </c>
      <c r="B4591" s="33" t="s">
        <v>2134</v>
      </c>
      <c r="C4591" s="33" t="s">
        <v>709</v>
      </c>
      <c r="D4591" s="33" t="s">
        <v>183</v>
      </c>
      <c r="E4591" s="28">
        <v>45832.213159722225</v>
      </c>
      <c r="F4591" s="33" t="s">
        <v>696</v>
      </c>
      <c r="G4591" s="28">
        <v>45831.213159722225</v>
      </c>
    </row>
    <row r="4592" spans="1:7" x14ac:dyDescent="0.25">
      <c r="A4592" s="33" t="s">
        <v>13605</v>
      </c>
      <c r="B4592" s="33" t="s">
        <v>2137</v>
      </c>
      <c r="C4592" s="33" t="s">
        <v>709</v>
      </c>
      <c r="D4592" s="33" t="s">
        <v>183</v>
      </c>
      <c r="E4592" s="28">
        <v>45832.213263888887</v>
      </c>
      <c r="F4592" s="33" t="s">
        <v>696</v>
      </c>
      <c r="G4592" s="28">
        <v>45831.213263888887</v>
      </c>
    </row>
    <row r="4593" spans="1:7" x14ac:dyDescent="0.25">
      <c r="A4593" s="33" t="s">
        <v>13606</v>
      </c>
      <c r="B4593" s="33" t="s">
        <v>6175</v>
      </c>
      <c r="C4593" s="33" t="s">
        <v>709</v>
      </c>
      <c r="D4593" s="33" t="s">
        <v>61</v>
      </c>
      <c r="E4593" s="28">
        <v>45832.218969907408</v>
      </c>
      <c r="F4593" s="33" t="s">
        <v>696</v>
      </c>
      <c r="G4593" s="28">
        <v>45831.218969907408</v>
      </c>
    </row>
    <row r="4594" spans="1:7" x14ac:dyDescent="0.25">
      <c r="A4594" s="33" t="s">
        <v>13607</v>
      </c>
      <c r="B4594" s="33" t="s">
        <v>6173</v>
      </c>
      <c r="C4594" s="33" t="s">
        <v>709</v>
      </c>
      <c r="D4594" s="33" t="s">
        <v>61</v>
      </c>
      <c r="E4594" s="28">
        <v>45832.219247685185</v>
      </c>
      <c r="F4594" s="33" t="s">
        <v>696</v>
      </c>
      <c r="G4594" s="28">
        <v>45831.219247685185</v>
      </c>
    </row>
    <row r="4595" spans="1:7" x14ac:dyDescent="0.25">
      <c r="A4595" s="33" t="s">
        <v>13608</v>
      </c>
      <c r="B4595" s="33" t="s">
        <v>9140</v>
      </c>
      <c r="C4595" s="33" t="s">
        <v>702</v>
      </c>
      <c r="D4595" s="33" t="s">
        <v>73</v>
      </c>
      <c r="E4595" s="28">
        <v>45832.219305555554</v>
      </c>
      <c r="F4595" s="33" t="s">
        <v>696</v>
      </c>
      <c r="G4595" s="28">
        <v>45831.219305555554</v>
      </c>
    </row>
    <row r="4596" spans="1:7" x14ac:dyDescent="0.25">
      <c r="A4596" s="33" t="s">
        <v>13609</v>
      </c>
      <c r="B4596" s="33" t="s">
        <v>9138</v>
      </c>
      <c r="C4596" s="33" t="s">
        <v>702</v>
      </c>
      <c r="D4596" s="33" t="s">
        <v>73</v>
      </c>
      <c r="E4596" s="28">
        <v>45832.219375000001</v>
      </c>
      <c r="F4596" s="33" t="s">
        <v>696</v>
      </c>
      <c r="G4596" s="28">
        <v>45831.219375000001</v>
      </c>
    </row>
    <row r="4597" spans="1:7" x14ac:dyDescent="0.25">
      <c r="A4597" s="33" t="s">
        <v>13610</v>
      </c>
      <c r="B4597" s="33" t="s">
        <v>9088</v>
      </c>
      <c r="C4597" s="33" t="s">
        <v>702</v>
      </c>
      <c r="D4597" s="33" t="s">
        <v>73</v>
      </c>
      <c r="E4597" s="28">
        <v>45832.219421296293</v>
      </c>
      <c r="F4597" s="33" t="s">
        <v>696</v>
      </c>
      <c r="G4597" s="28">
        <v>45831.219421296293</v>
      </c>
    </row>
    <row r="4598" spans="1:7" x14ac:dyDescent="0.25">
      <c r="A4598" s="33" t="s">
        <v>13611</v>
      </c>
      <c r="B4598" s="33" t="s">
        <v>3615</v>
      </c>
      <c r="C4598" s="33" t="s">
        <v>702</v>
      </c>
      <c r="D4598" s="33" t="s">
        <v>73</v>
      </c>
      <c r="E4598" s="28">
        <v>45832.219525462962</v>
      </c>
      <c r="F4598" s="33" t="s">
        <v>696</v>
      </c>
      <c r="G4598" s="28">
        <v>45831.219525462962</v>
      </c>
    </row>
    <row r="4599" spans="1:7" x14ac:dyDescent="0.25">
      <c r="A4599" s="33" t="s">
        <v>13612</v>
      </c>
      <c r="B4599" s="33" t="s">
        <v>9140</v>
      </c>
      <c r="C4599" s="33" t="s">
        <v>709</v>
      </c>
      <c r="D4599" s="33" t="s">
        <v>73</v>
      </c>
      <c r="E4599" s="28">
        <v>45832.220381944448</v>
      </c>
      <c r="F4599" s="33" t="s">
        <v>696</v>
      </c>
      <c r="G4599" s="28">
        <v>45831.220381944448</v>
      </c>
    </row>
    <row r="4600" spans="1:7" x14ac:dyDescent="0.25">
      <c r="A4600" s="33" t="s">
        <v>13613</v>
      </c>
      <c r="B4600" s="33" t="s">
        <v>9138</v>
      </c>
      <c r="C4600" s="33" t="s">
        <v>709</v>
      </c>
      <c r="D4600" s="33" t="s">
        <v>73</v>
      </c>
      <c r="E4600" s="28">
        <v>45832.220462962963</v>
      </c>
      <c r="F4600" s="33" t="s">
        <v>696</v>
      </c>
      <c r="G4600" s="28">
        <v>45831.220462962963</v>
      </c>
    </row>
    <row r="4601" spans="1:7" x14ac:dyDescent="0.25">
      <c r="A4601" s="33" t="s">
        <v>13614</v>
      </c>
      <c r="B4601" s="33" t="s">
        <v>9088</v>
      </c>
      <c r="C4601" s="33" t="s">
        <v>709</v>
      </c>
      <c r="D4601" s="33" t="s">
        <v>73</v>
      </c>
      <c r="E4601" s="28">
        <v>45832.220578703702</v>
      </c>
      <c r="F4601" s="33" t="s">
        <v>696</v>
      </c>
      <c r="G4601" s="28">
        <v>45831.220578703702</v>
      </c>
    </row>
    <row r="4602" spans="1:7" x14ac:dyDescent="0.25">
      <c r="A4602" s="33" t="s">
        <v>13615</v>
      </c>
      <c r="B4602" s="33" t="s">
        <v>3615</v>
      </c>
      <c r="C4602" s="33" t="s">
        <v>709</v>
      </c>
      <c r="D4602" s="33" t="s">
        <v>73</v>
      </c>
      <c r="E4602" s="28">
        <v>45832.220671296294</v>
      </c>
      <c r="F4602" s="33" t="s">
        <v>696</v>
      </c>
      <c r="G4602" s="28">
        <v>45831.220671296294</v>
      </c>
    </row>
    <row r="4603" spans="1:7" x14ac:dyDescent="0.25">
      <c r="A4603" s="33" t="s">
        <v>13616</v>
      </c>
      <c r="B4603" s="33" t="s">
        <v>12451</v>
      </c>
      <c r="C4603" s="33" t="s">
        <v>704</v>
      </c>
      <c r="D4603" s="33" t="s">
        <v>708</v>
      </c>
      <c r="E4603" s="28">
        <v>45832.219513888886</v>
      </c>
      <c r="F4603" s="33" t="s">
        <v>696</v>
      </c>
      <c r="G4603" s="28">
        <v>45831.219513888886</v>
      </c>
    </row>
    <row r="4604" spans="1:7" x14ac:dyDescent="0.25">
      <c r="A4604" s="33" t="s">
        <v>13617</v>
      </c>
      <c r="B4604" s="33" t="s">
        <v>12436</v>
      </c>
      <c r="C4604" s="33" t="s">
        <v>704</v>
      </c>
      <c r="D4604" s="33" t="s">
        <v>708</v>
      </c>
      <c r="E4604" s="28">
        <v>45832.219699074078</v>
      </c>
      <c r="F4604" s="33" t="s">
        <v>696</v>
      </c>
      <c r="G4604" s="28">
        <v>45831.219699074078</v>
      </c>
    </row>
    <row r="4605" spans="1:7" x14ac:dyDescent="0.25">
      <c r="A4605" s="33" t="s">
        <v>13618</v>
      </c>
      <c r="B4605" s="33" t="s">
        <v>12453</v>
      </c>
      <c r="C4605" s="33" t="s">
        <v>704</v>
      </c>
      <c r="D4605" s="33" t="s">
        <v>708</v>
      </c>
      <c r="E4605" s="28">
        <v>45832.219733796293</v>
      </c>
      <c r="F4605" s="33" t="s">
        <v>696</v>
      </c>
      <c r="G4605" s="28">
        <v>45831.219733796293</v>
      </c>
    </row>
    <row r="4606" spans="1:7" x14ac:dyDescent="0.25">
      <c r="A4606" s="33" t="s">
        <v>13619</v>
      </c>
      <c r="B4606" s="33" t="s">
        <v>12447</v>
      </c>
      <c r="C4606" s="33" t="s">
        <v>704</v>
      </c>
      <c r="D4606" s="33" t="s">
        <v>708</v>
      </c>
      <c r="E4606" s="28">
        <v>45832.219861111109</v>
      </c>
      <c r="F4606" s="33" t="s">
        <v>696</v>
      </c>
      <c r="G4606" s="28">
        <v>45831.219861111109</v>
      </c>
    </row>
    <row r="4607" spans="1:7" x14ac:dyDescent="0.25">
      <c r="A4607" s="33" t="s">
        <v>13620</v>
      </c>
      <c r="B4607" s="33" t="s">
        <v>12449</v>
      </c>
      <c r="C4607" s="33" t="s">
        <v>704</v>
      </c>
      <c r="D4607" s="33" t="s">
        <v>708</v>
      </c>
      <c r="E4607" s="28">
        <v>45832.219895833332</v>
      </c>
      <c r="F4607" s="33" t="s">
        <v>696</v>
      </c>
      <c r="G4607" s="28">
        <v>45831.219895833332</v>
      </c>
    </row>
    <row r="4608" spans="1:7" x14ac:dyDescent="0.25">
      <c r="A4608" s="33" t="s">
        <v>13621</v>
      </c>
      <c r="B4608" s="33" t="s">
        <v>12445</v>
      </c>
      <c r="C4608" s="33" t="s">
        <v>704</v>
      </c>
      <c r="D4608" s="33" t="s">
        <v>708</v>
      </c>
      <c r="E4608" s="28">
        <v>45832.22</v>
      </c>
      <c r="F4608" s="33" t="s">
        <v>696</v>
      </c>
      <c r="G4608" s="28">
        <v>45831.22</v>
      </c>
    </row>
    <row r="4609" spans="1:7" x14ac:dyDescent="0.25">
      <c r="A4609" s="33" t="s">
        <v>13622</v>
      </c>
      <c r="B4609" s="33" t="s">
        <v>12440</v>
      </c>
      <c r="C4609" s="33" t="s">
        <v>704</v>
      </c>
      <c r="D4609" s="33" t="s">
        <v>708</v>
      </c>
      <c r="E4609" s="28">
        <v>45832.220069444447</v>
      </c>
      <c r="F4609" s="33" t="s">
        <v>696</v>
      </c>
      <c r="G4609" s="28">
        <v>45831.220069444447</v>
      </c>
    </row>
    <row r="4610" spans="1:7" x14ac:dyDescent="0.25">
      <c r="A4610" s="33" t="s">
        <v>13623</v>
      </c>
      <c r="B4610" s="33" t="s">
        <v>12443</v>
      </c>
      <c r="C4610" s="33" t="s">
        <v>704</v>
      </c>
      <c r="D4610" s="33" t="s">
        <v>708</v>
      </c>
      <c r="E4610" s="28">
        <v>45832.22016203704</v>
      </c>
      <c r="F4610" s="33" t="s">
        <v>696</v>
      </c>
      <c r="G4610" s="28">
        <v>45831.22016203704</v>
      </c>
    </row>
    <row r="4611" spans="1:7" x14ac:dyDescent="0.25">
      <c r="A4611" s="33" t="s">
        <v>13624</v>
      </c>
      <c r="B4611" s="33" t="s">
        <v>12459</v>
      </c>
      <c r="C4611" s="33" t="s">
        <v>704</v>
      </c>
      <c r="D4611" s="33" t="s">
        <v>708</v>
      </c>
      <c r="E4611" s="28">
        <v>45832.220231481479</v>
      </c>
      <c r="F4611" s="33" t="s">
        <v>696</v>
      </c>
      <c r="G4611" s="28">
        <v>45831.220231481479</v>
      </c>
    </row>
    <row r="4612" spans="1:7" x14ac:dyDescent="0.25">
      <c r="A4612" s="33" t="s">
        <v>13625</v>
      </c>
      <c r="B4612" s="33" t="s">
        <v>12432</v>
      </c>
      <c r="C4612" s="33" t="s">
        <v>704</v>
      </c>
      <c r="D4612" s="33" t="s">
        <v>708</v>
      </c>
      <c r="E4612" s="28">
        <v>45832.220289351855</v>
      </c>
      <c r="F4612" s="33" t="s">
        <v>696</v>
      </c>
      <c r="G4612" s="28">
        <v>45831.220289351855</v>
      </c>
    </row>
    <row r="4613" spans="1:7" x14ac:dyDescent="0.25">
      <c r="A4613" s="33" t="s">
        <v>13626</v>
      </c>
      <c r="B4613" s="33" t="s">
        <v>12457</v>
      </c>
      <c r="C4613" s="33" t="s">
        <v>704</v>
      </c>
      <c r="D4613" s="33" t="s">
        <v>708</v>
      </c>
      <c r="E4613" s="28">
        <v>45832.220370370371</v>
      </c>
      <c r="F4613" s="33" t="s">
        <v>696</v>
      </c>
      <c r="G4613" s="28">
        <v>45831.220370370371</v>
      </c>
    </row>
    <row r="4614" spans="1:7" x14ac:dyDescent="0.25">
      <c r="A4614" s="33" t="s">
        <v>13627</v>
      </c>
      <c r="B4614" s="33" t="s">
        <v>12455</v>
      </c>
      <c r="C4614" s="33" t="s">
        <v>704</v>
      </c>
      <c r="D4614" s="33" t="s">
        <v>708</v>
      </c>
      <c r="E4614" s="28">
        <v>45832.22047453704</v>
      </c>
      <c r="F4614" s="33" t="s">
        <v>696</v>
      </c>
      <c r="G4614" s="28">
        <v>45831.22047453704</v>
      </c>
    </row>
    <row r="4615" spans="1:7" x14ac:dyDescent="0.25">
      <c r="A4615" s="33" t="s">
        <v>13628</v>
      </c>
      <c r="B4615" s="33" t="s">
        <v>12430</v>
      </c>
      <c r="C4615" s="33" t="s">
        <v>704</v>
      </c>
      <c r="D4615" s="33" t="s">
        <v>708</v>
      </c>
      <c r="E4615" s="28">
        <v>45832.220648148148</v>
      </c>
      <c r="F4615" s="33" t="s">
        <v>696</v>
      </c>
      <c r="G4615" s="28">
        <v>45831.220648148148</v>
      </c>
    </row>
    <row r="4616" spans="1:7" x14ac:dyDescent="0.25">
      <c r="A4616" s="33" t="s">
        <v>13629</v>
      </c>
      <c r="B4616" s="33" t="s">
        <v>12434</v>
      </c>
      <c r="C4616" s="33" t="s">
        <v>704</v>
      </c>
      <c r="D4616" s="33" t="s">
        <v>708</v>
      </c>
      <c r="E4616" s="28">
        <v>45832.220706018517</v>
      </c>
      <c r="F4616" s="33" t="s">
        <v>696</v>
      </c>
      <c r="G4616" s="28">
        <v>45831.220706018517</v>
      </c>
    </row>
    <row r="4617" spans="1:7" x14ac:dyDescent="0.25">
      <c r="A4617" s="33" t="s">
        <v>13630</v>
      </c>
      <c r="B4617" s="33" t="s">
        <v>12438</v>
      </c>
      <c r="C4617" s="33" t="s">
        <v>704</v>
      </c>
      <c r="D4617" s="33" t="s">
        <v>708</v>
      </c>
      <c r="E4617" s="28">
        <v>45832.220717592594</v>
      </c>
      <c r="F4617" s="33" t="s">
        <v>696</v>
      </c>
      <c r="G4617" s="28">
        <v>45831.220717592594</v>
      </c>
    </row>
    <row r="4618" spans="1:7" x14ac:dyDescent="0.25">
      <c r="A4618" s="33" t="s">
        <v>13631</v>
      </c>
      <c r="B4618" s="33" t="s">
        <v>12430</v>
      </c>
      <c r="C4618" s="33" t="s">
        <v>707</v>
      </c>
      <c r="D4618" s="33" t="s">
        <v>708</v>
      </c>
      <c r="E4618" s="28">
        <v>45832.221192129633</v>
      </c>
      <c r="F4618" s="33" t="s">
        <v>696</v>
      </c>
      <c r="G4618" s="28">
        <v>45831.221192129633</v>
      </c>
    </row>
    <row r="4619" spans="1:7" x14ac:dyDescent="0.25">
      <c r="A4619" s="33" t="s">
        <v>13632</v>
      </c>
      <c r="B4619" s="33" t="s">
        <v>12434</v>
      </c>
      <c r="C4619" s="33" t="s">
        <v>707</v>
      </c>
      <c r="D4619" s="33" t="s">
        <v>708</v>
      </c>
      <c r="E4619" s="28">
        <v>45832.221226851849</v>
      </c>
      <c r="F4619" s="33" t="s">
        <v>696</v>
      </c>
      <c r="G4619" s="28">
        <v>45831.221226851849</v>
      </c>
    </row>
    <row r="4620" spans="1:7" x14ac:dyDescent="0.25">
      <c r="A4620" s="33" t="s">
        <v>13633</v>
      </c>
      <c r="B4620" s="33" t="s">
        <v>12438</v>
      </c>
      <c r="C4620" s="33" t="s">
        <v>707</v>
      </c>
      <c r="D4620" s="33" t="s">
        <v>708</v>
      </c>
      <c r="E4620" s="28">
        <v>45832.221273148149</v>
      </c>
      <c r="F4620" s="33" t="s">
        <v>696</v>
      </c>
      <c r="G4620" s="28">
        <v>45831.221273148149</v>
      </c>
    </row>
    <row r="4621" spans="1:7" x14ac:dyDescent="0.25">
      <c r="A4621" s="33" t="s">
        <v>13634</v>
      </c>
      <c r="B4621" s="33" t="s">
        <v>12451</v>
      </c>
      <c r="C4621" s="33" t="s">
        <v>707</v>
      </c>
      <c r="D4621" s="33" t="s">
        <v>708</v>
      </c>
      <c r="E4621" s="28">
        <v>45832.221331018518</v>
      </c>
      <c r="F4621" s="33" t="s">
        <v>696</v>
      </c>
      <c r="G4621" s="28">
        <v>45831.221331018518</v>
      </c>
    </row>
    <row r="4622" spans="1:7" x14ac:dyDescent="0.25">
      <c r="A4622" s="33" t="s">
        <v>13635</v>
      </c>
      <c r="B4622" s="33" t="s">
        <v>12436</v>
      </c>
      <c r="C4622" s="33" t="s">
        <v>707</v>
      </c>
      <c r="D4622" s="33" t="s">
        <v>708</v>
      </c>
      <c r="E4622" s="28">
        <v>45832.221354166664</v>
      </c>
      <c r="F4622" s="33" t="s">
        <v>696</v>
      </c>
      <c r="G4622" s="28">
        <v>45831.221354166664</v>
      </c>
    </row>
    <row r="4623" spans="1:7" x14ac:dyDescent="0.25">
      <c r="A4623" s="33" t="s">
        <v>13636</v>
      </c>
      <c r="B4623" s="33" t="s">
        <v>12453</v>
      </c>
      <c r="C4623" s="33" t="s">
        <v>707</v>
      </c>
      <c r="D4623" s="33" t="s">
        <v>708</v>
      </c>
      <c r="E4623" s="28">
        <v>45832.221412037034</v>
      </c>
      <c r="F4623" s="33" t="s">
        <v>696</v>
      </c>
      <c r="G4623" s="28">
        <v>45831.221412037034</v>
      </c>
    </row>
    <row r="4624" spans="1:7" x14ac:dyDescent="0.25">
      <c r="A4624" s="33" t="s">
        <v>13637</v>
      </c>
      <c r="B4624" s="33" t="s">
        <v>12447</v>
      </c>
      <c r="C4624" s="33" t="s">
        <v>707</v>
      </c>
      <c r="D4624" s="33" t="s">
        <v>708</v>
      </c>
      <c r="E4624" s="28">
        <v>45832.221435185187</v>
      </c>
      <c r="F4624" s="33" t="s">
        <v>696</v>
      </c>
      <c r="G4624" s="28">
        <v>45831.221435185187</v>
      </c>
    </row>
    <row r="4625" spans="1:7" x14ac:dyDescent="0.25">
      <c r="A4625" s="33" t="s">
        <v>13638</v>
      </c>
      <c r="B4625" s="33" t="s">
        <v>12449</v>
      </c>
      <c r="C4625" s="33" t="s">
        <v>707</v>
      </c>
      <c r="D4625" s="33" t="s">
        <v>708</v>
      </c>
      <c r="E4625" s="28">
        <v>45832.22146990741</v>
      </c>
      <c r="F4625" s="33" t="s">
        <v>696</v>
      </c>
      <c r="G4625" s="28">
        <v>45831.22146990741</v>
      </c>
    </row>
    <row r="4626" spans="1:7" x14ac:dyDescent="0.25">
      <c r="A4626" s="33" t="s">
        <v>13639</v>
      </c>
      <c r="B4626" s="33" t="s">
        <v>12445</v>
      </c>
      <c r="C4626" s="33" t="s">
        <v>707</v>
      </c>
      <c r="D4626" s="33" t="s">
        <v>708</v>
      </c>
      <c r="E4626" s="28">
        <v>45832.221504629626</v>
      </c>
      <c r="F4626" s="33" t="s">
        <v>696</v>
      </c>
      <c r="G4626" s="28">
        <v>45831.221504629626</v>
      </c>
    </row>
    <row r="4627" spans="1:7" x14ac:dyDescent="0.25">
      <c r="A4627" s="33" t="s">
        <v>13640</v>
      </c>
      <c r="B4627" s="33" t="s">
        <v>12440</v>
      </c>
      <c r="C4627" s="33" t="s">
        <v>707</v>
      </c>
      <c r="D4627" s="33" t="s">
        <v>708</v>
      </c>
      <c r="E4627" s="28">
        <v>45832.221562500003</v>
      </c>
      <c r="F4627" s="33" t="s">
        <v>696</v>
      </c>
      <c r="G4627" s="28">
        <v>45831.221562500003</v>
      </c>
    </row>
    <row r="4628" spans="1:7" x14ac:dyDescent="0.25">
      <c r="A4628" s="33" t="s">
        <v>13641</v>
      </c>
      <c r="B4628" s="33" t="s">
        <v>12443</v>
      </c>
      <c r="C4628" s="33" t="s">
        <v>707</v>
      </c>
      <c r="D4628" s="33" t="s">
        <v>708</v>
      </c>
      <c r="E4628" s="28">
        <v>45832.221597222226</v>
      </c>
      <c r="F4628" s="33" t="s">
        <v>696</v>
      </c>
      <c r="G4628" s="28">
        <v>45831.221597222226</v>
      </c>
    </row>
    <row r="4629" spans="1:7" x14ac:dyDescent="0.25">
      <c r="A4629" s="33" t="s">
        <v>13642</v>
      </c>
      <c r="B4629" s="33" t="s">
        <v>12459</v>
      </c>
      <c r="C4629" s="33" t="s">
        <v>707</v>
      </c>
      <c r="D4629" s="33" t="s">
        <v>708</v>
      </c>
      <c r="E4629" s="28">
        <v>45832.221620370372</v>
      </c>
      <c r="F4629" s="33" t="s">
        <v>696</v>
      </c>
      <c r="G4629" s="28">
        <v>45831.221620370372</v>
      </c>
    </row>
    <row r="4630" spans="1:7" x14ac:dyDescent="0.25">
      <c r="A4630" s="33" t="s">
        <v>13643</v>
      </c>
      <c r="B4630" s="33" t="s">
        <v>12432</v>
      </c>
      <c r="C4630" s="33" t="s">
        <v>707</v>
      </c>
      <c r="D4630" s="33" t="s">
        <v>708</v>
      </c>
      <c r="E4630" s="28">
        <v>45832.221655092595</v>
      </c>
      <c r="F4630" s="33" t="s">
        <v>696</v>
      </c>
      <c r="G4630" s="28">
        <v>45831.221655092595</v>
      </c>
    </row>
    <row r="4631" spans="1:7" x14ac:dyDescent="0.25">
      <c r="A4631" s="33" t="s">
        <v>13644</v>
      </c>
      <c r="B4631" s="33" t="s">
        <v>12457</v>
      </c>
      <c r="C4631" s="33" t="s">
        <v>707</v>
      </c>
      <c r="D4631" s="33" t="s">
        <v>708</v>
      </c>
      <c r="E4631" s="28">
        <v>45832.221689814818</v>
      </c>
      <c r="F4631" s="33" t="s">
        <v>696</v>
      </c>
      <c r="G4631" s="28">
        <v>45831.221689814818</v>
      </c>
    </row>
    <row r="4632" spans="1:7" x14ac:dyDescent="0.25">
      <c r="A4632" s="33" t="s">
        <v>13645</v>
      </c>
      <c r="B4632" s="33" t="s">
        <v>12455</v>
      </c>
      <c r="C4632" s="33" t="s">
        <v>707</v>
      </c>
      <c r="D4632" s="33" t="s">
        <v>708</v>
      </c>
      <c r="E4632" s="28">
        <v>45832.221736111111</v>
      </c>
      <c r="F4632" s="33" t="s">
        <v>696</v>
      </c>
      <c r="G4632" s="28">
        <v>45831.221736111111</v>
      </c>
    </row>
    <row r="4633" spans="1:7" x14ac:dyDescent="0.25">
      <c r="A4633" s="33" t="s">
        <v>13646</v>
      </c>
      <c r="B4633" s="33" t="s">
        <v>9437</v>
      </c>
      <c r="C4633" s="33" t="s">
        <v>717</v>
      </c>
      <c r="D4633" s="33" t="s">
        <v>718</v>
      </c>
      <c r="E4633" s="28">
        <v>45832.222025462965</v>
      </c>
      <c r="F4633" s="33" t="s">
        <v>696</v>
      </c>
      <c r="G4633" s="28">
        <v>45831.222025462965</v>
      </c>
    </row>
    <row r="4634" spans="1:7" x14ac:dyDescent="0.25">
      <c r="A4634" s="33" t="s">
        <v>13647</v>
      </c>
      <c r="B4634" s="33" t="s">
        <v>9436</v>
      </c>
      <c r="C4634" s="33" t="s">
        <v>717</v>
      </c>
      <c r="D4634" s="33" t="s">
        <v>718</v>
      </c>
      <c r="E4634" s="28">
        <v>45832.222118055557</v>
      </c>
      <c r="F4634" s="33" t="s">
        <v>696</v>
      </c>
      <c r="G4634" s="28">
        <v>45831.222118055557</v>
      </c>
    </row>
    <row r="4635" spans="1:7" x14ac:dyDescent="0.25">
      <c r="A4635" s="33" t="s">
        <v>13648</v>
      </c>
      <c r="B4635" s="33" t="s">
        <v>9445</v>
      </c>
      <c r="C4635" s="33" t="s">
        <v>717</v>
      </c>
      <c r="D4635" s="33" t="s">
        <v>718</v>
      </c>
      <c r="E4635" s="28">
        <v>45832.22215277778</v>
      </c>
      <c r="F4635" s="33" t="s">
        <v>696</v>
      </c>
      <c r="G4635" s="28">
        <v>45831.22215277778</v>
      </c>
    </row>
    <row r="4636" spans="1:7" x14ac:dyDescent="0.25">
      <c r="A4636" s="33" t="s">
        <v>13649</v>
      </c>
      <c r="B4636" s="33" t="s">
        <v>9449</v>
      </c>
      <c r="C4636" s="33" t="s">
        <v>717</v>
      </c>
      <c r="D4636" s="33" t="s">
        <v>718</v>
      </c>
      <c r="E4636" s="28">
        <v>45832.222187500003</v>
      </c>
      <c r="F4636" s="33" t="s">
        <v>696</v>
      </c>
      <c r="G4636" s="28">
        <v>45831.222187500003</v>
      </c>
    </row>
    <row r="4637" spans="1:7" x14ac:dyDescent="0.25">
      <c r="A4637" s="33" t="s">
        <v>13650</v>
      </c>
      <c r="B4637" s="33" t="s">
        <v>12269</v>
      </c>
      <c r="C4637" s="33" t="s">
        <v>699</v>
      </c>
      <c r="D4637" s="33" t="s">
        <v>715</v>
      </c>
      <c r="E4637" s="28">
        <v>45832.223344907405</v>
      </c>
      <c r="F4637" s="33" t="s">
        <v>696</v>
      </c>
      <c r="G4637" s="28">
        <v>45831.223344907405</v>
      </c>
    </row>
    <row r="4638" spans="1:7" x14ac:dyDescent="0.25">
      <c r="A4638" s="33" t="s">
        <v>13651</v>
      </c>
      <c r="B4638" s="33" t="s">
        <v>2262</v>
      </c>
      <c r="C4638" s="33" t="s">
        <v>702</v>
      </c>
      <c r="D4638" s="33" t="s">
        <v>77</v>
      </c>
      <c r="E4638" s="28">
        <v>45832.22347222222</v>
      </c>
      <c r="F4638" s="33" t="s">
        <v>696</v>
      </c>
      <c r="G4638" s="28">
        <v>45831.22347222222</v>
      </c>
    </row>
    <row r="4639" spans="1:7" x14ac:dyDescent="0.25">
      <c r="A4639" s="33" t="s">
        <v>13652</v>
      </c>
      <c r="B4639" s="33" t="s">
        <v>2739</v>
      </c>
      <c r="C4639" s="33" t="s">
        <v>702</v>
      </c>
      <c r="D4639" s="33" t="s">
        <v>77</v>
      </c>
      <c r="E4639" s="28">
        <v>45832.223506944443</v>
      </c>
      <c r="F4639" s="33" t="s">
        <v>696</v>
      </c>
      <c r="G4639" s="28">
        <v>45831.223506944443</v>
      </c>
    </row>
    <row r="4640" spans="1:7" x14ac:dyDescent="0.25">
      <c r="A4640" s="33" t="s">
        <v>13653</v>
      </c>
      <c r="B4640" s="33" t="s">
        <v>2150</v>
      </c>
      <c r="C4640" s="33" t="s">
        <v>709</v>
      </c>
      <c r="D4640" s="33" t="s">
        <v>77</v>
      </c>
      <c r="E4640" s="28">
        <v>45832.222951388889</v>
      </c>
      <c r="F4640" s="33" t="s">
        <v>696</v>
      </c>
      <c r="G4640" s="28">
        <v>45831.222951388889</v>
      </c>
    </row>
    <row r="4641" spans="1:7" x14ac:dyDescent="0.25">
      <c r="A4641" s="33" t="s">
        <v>13654</v>
      </c>
      <c r="B4641" s="33" t="s">
        <v>2153</v>
      </c>
      <c r="C4641" s="33" t="s">
        <v>709</v>
      </c>
      <c r="D4641" s="33" t="s">
        <v>77</v>
      </c>
      <c r="E4641" s="28">
        <v>45832.223043981481</v>
      </c>
      <c r="F4641" s="33" t="s">
        <v>696</v>
      </c>
      <c r="G4641" s="28">
        <v>45831.223043981481</v>
      </c>
    </row>
    <row r="4642" spans="1:7" x14ac:dyDescent="0.25">
      <c r="A4642" s="33" t="s">
        <v>13655</v>
      </c>
      <c r="B4642" s="33" t="s">
        <v>2155</v>
      </c>
      <c r="C4642" s="33" t="s">
        <v>709</v>
      </c>
      <c r="D4642" s="33" t="s">
        <v>77</v>
      </c>
      <c r="E4642" s="28">
        <v>45832.223136574074</v>
      </c>
      <c r="F4642" s="33" t="s">
        <v>696</v>
      </c>
      <c r="G4642" s="28">
        <v>45831.223136574074</v>
      </c>
    </row>
    <row r="4643" spans="1:7" x14ac:dyDescent="0.25">
      <c r="A4643" s="33" t="s">
        <v>13656</v>
      </c>
      <c r="B4643" s="33" t="s">
        <v>2159</v>
      </c>
      <c r="C4643" s="33" t="s">
        <v>709</v>
      </c>
      <c r="D4643" s="33" t="s">
        <v>77</v>
      </c>
      <c r="E4643" s="28">
        <v>45832.223217592589</v>
      </c>
      <c r="F4643" s="33" t="s">
        <v>696</v>
      </c>
      <c r="G4643" s="28">
        <v>45831.223217592589</v>
      </c>
    </row>
    <row r="4644" spans="1:7" x14ac:dyDescent="0.25">
      <c r="A4644" s="33" t="s">
        <v>13657</v>
      </c>
      <c r="B4644" s="33" t="s">
        <v>2190</v>
      </c>
      <c r="C4644" s="33" t="s">
        <v>709</v>
      </c>
      <c r="D4644" s="33" t="s">
        <v>77</v>
      </c>
      <c r="E4644" s="28">
        <v>45832.223310185182</v>
      </c>
      <c r="F4644" s="33" t="s">
        <v>696</v>
      </c>
      <c r="G4644" s="28">
        <v>45831.223310185182</v>
      </c>
    </row>
    <row r="4645" spans="1:7" x14ac:dyDescent="0.25">
      <c r="A4645" s="33" t="s">
        <v>13658</v>
      </c>
      <c r="B4645" s="33" t="s">
        <v>2182</v>
      </c>
      <c r="C4645" s="33" t="s">
        <v>709</v>
      </c>
      <c r="D4645" s="33" t="s">
        <v>77</v>
      </c>
      <c r="E4645" s="28">
        <v>45832.223611111112</v>
      </c>
      <c r="F4645" s="33" t="s">
        <v>696</v>
      </c>
      <c r="G4645" s="28">
        <v>45831.223611111112</v>
      </c>
    </row>
    <row r="4646" spans="1:7" x14ac:dyDescent="0.25">
      <c r="A4646" s="33" t="s">
        <v>13659</v>
      </c>
      <c r="B4646" s="33" t="s">
        <v>9060</v>
      </c>
      <c r="C4646" s="33" t="s">
        <v>699</v>
      </c>
      <c r="D4646" s="33" t="s">
        <v>700</v>
      </c>
      <c r="E4646" s="28">
        <v>45832.225543981483</v>
      </c>
      <c r="F4646" s="33" t="s">
        <v>696</v>
      </c>
      <c r="G4646" s="28">
        <v>45831.225543981483</v>
      </c>
    </row>
    <row r="4647" spans="1:7" x14ac:dyDescent="0.25">
      <c r="A4647" s="33" t="s">
        <v>13660</v>
      </c>
      <c r="B4647" s="33" t="s">
        <v>12378</v>
      </c>
      <c r="C4647" s="33" t="s">
        <v>704</v>
      </c>
      <c r="D4647" s="33" t="s">
        <v>719</v>
      </c>
      <c r="E4647" s="28">
        <v>45832.227662037039</v>
      </c>
      <c r="F4647" s="33" t="s">
        <v>696</v>
      </c>
      <c r="G4647" s="28">
        <v>45831.227662037039</v>
      </c>
    </row>
    <row r="4648" spans="1:7" x14ac:dyDescent="0.25">
      <c r="A4648" s="33" t="s">
        <v>13661</v>
      </c>
      <c r="B4648" s="33" t="s">
        <v>12184</v>
      </c>
      <c r="C4648" s="33" t="s">
        <v>704</v>
      </c>
      <c r="D4648" s="33" t="s">
        <v>719</v>
      </c>
      <c r="E4648" s="28">
        <v>45832.227685185186</v>
      </c>
      <c r="F4648" s="33" t="s">
        <v>696</v>
      </c>
      <c r="G4648" s="28">
        <v>45831.227685185186</v>
      </c>
    </row>
    <row r="4649" spans="1:7" x14ac:dyDescent="0.25">
      <c r="A4649" s="33" t="s">
        <v>13662</v>
      </c>
      <c r="B4649" s="33" t="s">
        <v>12188</v>
      </c>
      <c r="C4649" s="33" t="s">
        <v>704</v>
      </c>
      <c r="D4649" s="33" t="s">
        <v>719</v>
      </c>
      <c r="E4649" s="28">
        <v>45832.227731481478</v>
      </c>
      <c r="F4649" s="33" t="s">
        <v>696</v>
      </c>
      <c r="G4649" s="28">
        <v>45831.227731481478</v>
      </c>
    </row>
    <row r="4650" spans="1:7" x14ac:dyDescent="0.25">
      <c r="A4650" s="33" t="s">
        <v>13663</v>
      </c>
      <c r="B4650" s="33" t="s">
        <v>12378</v>
      </c>
      <c r="C4650" s="33" t="s">
        <v>707</v>
      </c>
      <c r="D4650" s="33" t="s">
        <v>719</v>
      </c>
      <c r="E4650" s="28">
        <v>45832.228032407409</v>
      </c>
      <c r="F4650" s="33" t="s">
        <v>696</v>
      </c>
      <c r="G4650" s="28">
        <v>45831.228032407409</v>
      </c>
    </row>
    <row r="4651" spans="1:7" x14ac:dyDescent="0.25">
      <c r="A4651" s="33" t="s">
        <v>13664</v>
      </c>
      <c r="B4651" s="33" t="s">
        <v>12184</v>
      </c>
      <c r="C4651" s="33" t="s">
        <v>707</v>
      </c>
      <c r="D4651" s="33" t="s">
        <v>719</v>
      </c>
      <c r="E4651" s="28">
        <v>45832.228067129632</v>
      </c>
      <c r="F4651" s="33" t="s">
        <v>696</v>
      </c>
      <c r="G4651" s="28">
        <v>45831.228067129632</v>
      </c>
    </row>
    <row r="4652" spans="1:7" x14ac:dyDescent="0.25">
      <c r="A4652" s="33" t="s">
        <v>13665</v>
      </c>
      <c r="B4652" s="33" t="s">
        <v>11930</v>
      </c>
      <c r="C4652" s="33" t="s">
        <v>699</v>
      </c>
      <c r="D4652" s="33" t="s">
        <v>698</v>
      </c>
      <c r="E4652" s="28">
        <v>45832.228773148148</v>
      </c>
      <c r="F4652" s="33" t="s">
        <v>696</v>
      </c>
      <c r="G4652" s="28">
        <v>45831.228773148148</v>
      </c>
    </row>
    <row r="4653" spans="1:7" x14ac:dyDescent="0.25">
      <c r="A4653" s="33" t="s">
        <v>13666</v>
      </c>
      <c r="B4653" s="33" t="s">
        <v>11932</v>
      </c>
      <c r="C4653" s="33" t="s">
        <v>699</v>
      </c>
      <c r="D4653" s="33" t="s">
        <v>698</v>
      </c>
      <c r="E4653" s="28">
        <v>45832.228842592594</v>
      </c>
      <c r="F4653" s="33" t="s">
        <v>696</v>
      </c>
      <c r="G4653" s="28">
        <v>45831.228842592594</v>
      </c>
    </row>
    <row r="4654" spans="1:7" x14ac:dyDescent="0.25">
      <c r="A4654" s="33" t="s">
        <v>13667</v>
      </c>
      <c r="B4654" s="33" t="s">
        <v>11934</v>
      </c>
      <c r="C4654" s="33" t="s">
        <v>699</v>
      </c>
      <c r="D4654" s="33" t="s">
        <v>698</v>
      </c>
      <c r="E4654" s="28">
        <v>45832.228900462964</v>
      </c>
      <c r="F4654" s="33" t="s">
        <v>696</v>
      </c>
      <c r="G4654" s="28">
        <v>45831.228900462964</v>
      </c>
    </row>
    <row r="4655" spans="1:7" x14ac:dyDescent="0.25">
      <c r="A4655" s="33" t="s">
        <v>13668</v>
      </c>
      <c r="B4655" s="33" t="s">
        <v>11938</v>
      </c>
      <c r="C4655" s="33" t="s">
        <v>699</v>
      </c>
      <c r="D4655" s="33" t="s">
        <v>698</v>
      </c>
      <c r="E4655" s="28">
        <v>45832.228958333333</v>
      </c>
      <c r="F4655" s="33" t="s">
        <v>696</v>
      </c>
      <c r="G4655" s="28">
        <v>45831.228958333333</v>
      </c>
    </row>
    <row r="4656" spans="1:7" x14ac:dyDescent="0.25">
      <c r="A4656" s="33" t="s">
        <v>13669</v>
      </c>
      <c r="B4656" s="33" t="s">
        <v>11940</v>
      </c>
      <c r="C4656" s="33" t="s">
        <v>699</v>
      </c>
      <c r="D4656" s="33" t="s">
        <v>698</v>
      </c>
      <c r="E4656" s="28">
        <v>45832.229016203702</v>
      </c>
      <c r="F4656" s="33" t="s">
        <v>696</v>
      </c>
      <c r="G4656" s="28">
        <v>45831.229016203702</v>
      </c>
    </row>
    <row r="4657" spans="1:7" x14ac:dyDescent="0.25">
      <c r="A4657" s="33" t="s">
        <v>13670</v>
      </c>
      <c r="B4657" s="33" t="s">
        <v>11944</v>
      </c>
      <c r="C4657" s="33" t="s">
        <v>699</v>
      </c>
      <c r="D4657" s="33" t="s">
        <v>698</v>
      </c>
      <c r="E4657" s="28">
        <v>45832.229062500002</v>
      </c>
      <c r="F4657" s="33" t="s">
        <v>696</v>
      </c>
      <c r="G4657" s="28">
        <v>45831.229062500002</v>
      </c>
    </row>
    <row r="4658" spans="1:7" x14ac:dyDescent="0.25">
      <c r="A4658" s="33" t="s">
        <v>13671</v>
      </c>
      <c r="B4658" s="33" t="s">
        <v>11942</v>
      </c>
      <c r="C4658" s="33" t="s">
        <v>699</v>
      </c>
      <c r="D4658" s="33" t="s">
        <v>698</v>
      </c>
      <c r="E4658" s="28">
        <v>45832.229108796295</v>
      </c>
      <c r="F4658" s="33" t="s">
        <v>696</v>
      </c>
      <c r="G4658" s="28">
        <v>45831.229108796295</v>
      </c>
    </row>
    <row r="4659" spans="1:7" x14ac:dyDescent="0.25">
      <c r="A4659" s="33" t="s">
        <v>13672</v>
      </c>
      <c r="B4659" s="33" t="s">
        <v>11936</v>
      </c>
      <c r="C4659" s="33" t="s">
        <v>699</v>
      </c>
      <c r="D4659" s="33" t="s">
        <v>698</v>
      </c>
      <c r="E4659" s="28">
        <v>45832.229155092595</v>
      </c>
      <c r="F4659" s="33" t="s">
        <v>696</v>
      </c>
      <c r="G4659" s="28">
        <v>45831.229155092595</v>
      </c>
    </row>
    <row r="4660" spans="1:7" x14ac:dyDescent="0.25">
      <c r="A4660" s="33" t="s">
        <v>13673</v>
      </c>
      <c r="B4660" s="33" t="s">
        <v>11924</v>
      </c>
      <c r="C4660" s="33" t="s">
        <v>699</v>
      </c>
      <c r="D4660" s="33" t="s">
        <v>698</v>
      </c>
      <c r="E4660" s="28">
        <v>45832.229212962964</v>
      </c>
      <c r="F4660" s="33" t="s">
        <v>696</v>
      </c>
      <c r="G4660" s="28">
        <v>45831.229212962964</v>
      </c>
    </row>
    <row r="4661" spans="1:7" x14ac:dyDescent="0.25">
      <c r="A4661" s="33" t="s">
        <v>13674</v>
      </c>
      <c r="B4661" s="33" t="s">
        <v>11926</v>
      </c>
      <c r="C4661" s="33" t="s">
        <v>699</v>
      </c>
      <c r="D4661" s="33" t="s">
        <v>698</v>
      </c>
      <c r="E4661" s="28">
        <v>45832.229270833333</v>
      </c>
      <c r="F4661" s="33" t="s">
        <v>696</v>
      </c>
      <c r="G4661" s="28">
        <v>45831.229270833333</v>
      </c>
    </row>
    <row r="4662" spans="1:7" x14ac:dyDescent="0.25">
      <c r="A4662" s="33" t="s">
        <v>13675</v>
      </c>
      <c r="B4662" s="33" t="s">
        <v>11928</v>
      </c>
      <c r="C4662" s="33" t="s">
        <v>699</v>
      </c>
      <c r="D4662" s="33" t="s">
        <v>698</v>
      </c>
      <c r="E4662" s="28">
        <v>45832.229317129626</v>
      </c>
      <c r="F4662" s="33" t="s">
        <v>696</v>
      </c>
      <c r="G4662" s="28">
        <v>45831.229317129626</v>
      </c>
    </row>
    <row r="4663" spans="1:7" x14ac:dyDescent="0.25">
      <c r="A4663" s="33" t="s">
        <v>13676</v>
      </c>
      <c r="B4663" s="33" t="s">
        <v>2609</v>
      </c>
      <c r="C4663" s="33" t="s">
        <v>709</v>
      </c>
      <c r="D4663" s="33" t="s">
        <v>220</v>
      </c>
      <c r="E4663" s="28">
        <v>45832.23537037037</v>
      </c>
      <c r="F4663" s="33" t="s">
        <v>696</v>
      </c>
      <c r="G4663" s="28">
        <v>45831.23537037037</v>
      </c>
    </row>
    <row r="4664" spans="1:7" x14ac:dyDescent="0.25">
      <c r="A4664" s="33" t="s">
        <v>13677</v>
      </c>
      <c r="B4664" s="33" t="s">
        <v>9154</v>
      </c>
      <c r="C4664" s="33" t="s">
        <v>699</v>
      </c>
      <c r="D4664" s="33" t="s">
        <v>710</v>
      </c>
      <c r="E4664" s="28">
        <v>45832.236875000002</v>
      </c>
      <c r="F4664" s="33" t="s">
        <v>696</v>
      </c>
      <c r="G4664" s="28">
        <v>45831.236875000002</v>
      </c>
    </row>
    <row r="4665" spans="1:7" x14ac:dyDescent="0.25">
      <c r="A4665" s="33" t="s">
        <v>13678</v>
      </c>
      <c r="B4665" s="33" t="s">
        <v>9139</v>
      </c>
      <c r="C4665" s="33" t="s">
        <v>702</v>
      </c>
      <c r="D4665" s="33" t="s">
        <v>73</v>
      </c>
      <c r="E4665" s="28">
        <v>45832.236550925925</v>
      </c>
      <c r="F4665" s="33" t="s">
        <v>696</v>
      </c>
      <c r="G4665" s="28">
        <v>45831.236550925925</v>
      </c>
    </row>
    <row r="4666" spans="1:7" x14ac:dyDescent="0.25">
      <c r="A4666" s="33" t="s">
        <v>13679</v>
      </c>
      <c r="B4666" s="33" t="s">
        <v>5439</v>
      </c>
      <c r="C4666" s="33" t="s">
        <v>702</v>
      </c>
      <c r="D4666" s="33" t="s">
        <v>73</v>
      </c>
      <c r="E4666" s="28">
        <v>45832.236585648148</v>
      </c>
      <c r="F4666" s="33" t="s">
        <v>696</v>
      </c>
      <c r="G4666" s="28">
        <v>45831.236585648148</v>
      </c>
    </row>
    <row r="4667" spans="1:7" x14ac:dyDescent="0.25">
      <c r="A4667" s="33" t="s">
        <v>13680</v>
      </c>
      <c r="B4667" s="33" t="s">
        <v>9084</v>
      </c>
      <c r="C4667" s="33" t="s">
        <v>702</v>
      </c>
      <c r="D4667" s="33" t="s">
        <v>73</v>
      </c>
      <c r="E4667" s="28">
        <v>45832.236875000002</v>
      </c>
      <c r="F4667" s="33" t="s">
        <v>696</v>
      </c>
      <c r="G4667" s="28">
        <v>45831.236875000002</v>
      </c>
    </row>
    <row r="4668" spans="1:7" x14ac:dyDescent="0.25">
      <c r="A4668" s="33" t="s">
        <v>13681</v>
      </c>
      <c r="B4668" s="33" t="s">
        <v>9139</v>
      </c>
      <c r="C4668" s="33" t="s">
        <v>709</v>
      </c>
      <c r="D4668" s="33" t="s">
        <v>73</v>
      </c>
      <c r="E4668" s="28">
        <v>45832.237349537034</v>
      </c>
      <c r="F4668" s="33" t="s">
        <v>696</v>
      </c>
      <c r="G4668" s="28">
        <v>45831.237349537034</v>
      </c>
    </row>
    <row r="4669" spans="1:7" x14ac:dyDescent="0.25">
      <c r="A4669" s="33" t="s">
        <v>13682</v>
      </c>
      <c r="B4669" s="33" t="s">
        <v>5439</v>
      </c>
      <c r="C4669" s="33" t="s">
        <v>709</v>
      </c>
      <c r="D4669" s="33" t="s">
        <v>73</v>
      </c>
      <c r="E4669" s="28">
        <v>45832.237476851849</v>
      </c>
      <c r="F4669" s="33" t="s">
        <v>696</v>
      </c>
      <c r="G4669" s="28">
        <v>45831.237476851849</v>
      </c>
    </row>
    <row r="4670" spans="1:7" x14ac:dyDescent="0.25">
      <c r="A4670" s="33" t="s">
        <v>13683</v>
      </c>
      <c r="B4670" s="33" t="s">
        <v>9201</v>
      </c>
      <c r="C4670" s="33" t="s">
        <v>702</v>
      </c>
      <c r="D4670" s="33" t="s">
        <v>225</v>
      </c>
      <c r="E4670" s="28">
        <v>45832.237488425926</v>
      </c>
      <c r="F4670" s="33" t="s">
        <v>696</v>
      </c>
      <c r="G4670" s="28">
        <v>45831.237488425926</v>
      </c>
    </row>
    <row r="4671" spans="1:7" x14ac:dyDescent="0.25">
      <c r="A4671" s="33" t="s">
        <v>13684</v>
      </c>
      <c r="B4671" s="33" t="s">
        <v>9201</v>
      </c>
      <c r="C4671" s="33" t="s">
        <v>709</v>
      </c>
      <c r="D4671" s="33" t="s">
        <v>225</v>
      </c>
      <c r="E4671" s="28">
        <v>45832.23809027778</v>
      </c>
      <c r="F4671" s="33" t="s">
        <v>696</v>
      </c>
      <c r="G4671" s="28">
        <v>45831.23809027778</v>
      </c>
    </row>
    <row r="4672" spans="1:7" x14ac:dyDescent="0.25">
      <c r="A4672" s="33" t="s">
        <v>13685</v>
      </c>
      <c r="B4672" s="33" t="s">
        <v>4861</v>
      </c>
      <c r="C4672" s="33" t="s">
        <v>702</v>
      </c>
      <c r="D4672" s="33" t="s">
        <v>119</v>
      </c>
      <c r="E4672" s="28">
        <v>45832.237696759257</v>
      </c>
      <c r="F4672" s="33" t="s">
        <v>696</v>
      </c>
      <c r="G4672" s="28">
        <v>45831.237696759257</v>
      </c>
    </row>
    <row r="4673" spans="1:7" x14ac:dyDescent="0.25">
      <c r="A4673" s="33" t="s">
        <v>13686</v>
      </c>
      <c r="B4673" s="33" t="s">
        <v>3153</v>
      </c>
      <c r="C4673" s="33" t="s">
        <v>702</v>
      </c>
      <c r="D4673" s="33" t="s">
        <v>183</v>
      </c>
      <c r="E4673" s="28">
        <v>45832.243101851855</v>
      </c>
      <c r="F4673" s="33" t="s">
        <v>696</v>
      </c>
      <c r="G4673" s="28">
        <v>45831.243101851855</v>
      </c>
    </row>
    <row r="4674" spans="1:7" x14ac:dyDescent="0.25">
      <c r="A4674" s="33" t="s">
        <v>13687</v>
      </c>
      <c r="B4674" s="33" t="s">
        <v>3159</v>
      </c>
      <c r="C4674" s="33" t="s">
        <v>702</v>
      </c>
      <c r="D4674" s="33" t="s">
        <v>183</v>
      </c>
      <c r="E4674" s="28">
        <v>45832.243206018517</v>
      </c>
      <c r="F4674" s="33" t="s">
        <v>696</v>
      </c>
      <c r="G4674" s="28">
        <v>45831.243206018517</v>
      </c>
    </row>
    <row r="4675" spans="1:7" x14ac:dyDescent="0.25">
      <c r="A4675" s="33" t="s">
        <v>13688</v>
      </c>
      <c r="B4675" s="33" t="s">
        <v>3153</v>
      </c>
      <c r="C4675" s="33" t="s">
        <v>709</v>
      </c>
      <c r="D4675" s="33" t="s">
        <v>183</v>
      </c>
      <c r="E4675" s="28">
        <v>45832.243645833332</v>
      </c>
      <c r="F4675" s="33" t="s">
        <v>696</v>
      </c>
      <c r="G4675" s="28">
        <v>45831.243645833332</v>
      </c>
    </row>
    <row r="4676" spans="1:7" x14ac:dyDescent="0.25">
      <c r="A4676" s="33" t="s">
        <v>13689</v>
      </c>
      <c r="B4676" s="33" t="s">
        <v>3159</v>
      </c>
      <c r="C4676" s="33" t="s">
        <v>709</v>
      </c>
      <c r="D4676" s="33" t="s">
        <v>183</v>
      </c>
      <c r="E4676" s="28">
        <v>45832.243773148148</v>
      </c>
      <c r="F4676" s="33" t="s">
        <v>696</v>
      </c>
      <c r="G4676" s="28">
        <v>45831.243773148148</v>
      </c>
    </row>
    <row r="4677" spans="1:7" x14ac:dyDescent="0.25">
      <c r="A4677" s="33" t="s">
        <v>13690</v>
      </c>
      <c r="B4677" s="33" t="s">
        <v>4093</v>
      </c>
      <c r="C4677" s="33" t="s">
        <v>702</v>
      </c>
      <c r="D4677" s="33" t="s">
        <v>119</v>
      </c>
      <c r="E4677" s="28">
        <v>45832.252060185187</v>
      </c>
      <c r="F4677" s="33" t="s">
        <v>696</v>
      </c>
      <c r="G4677" s="28">
        <v>45832.252060185187</v>
      </c>
    </row>
    <row r="4678" spans="1:7" x14ac:dyDescent="0.25">
      <c r="A4678" s="33" t="s">
        <v>13691</v>
      </c>
      <c r="B4678" s="33" t="s">
        <v>4095</v>
      </c>
      <c r="C4678" s="33" t="s">
        <v>702</v>
      </c>
      <c r="D4678" s="33" t="s">
        <v>119</v>
      </c>
      <c r="E4678" s="28">
        <v>45832.252152777779</v>
      </c>
      <c r="F4678" s="33" t="s">
        <v>696</v>
      </c>
      <c r="G4678" s="28">
        <v>45832.252152777779</v>
      </c>
    </row>
    <row r="4679" spans="1:7" x14ac:dyDescent="0.25">
      <c r="A4679" s="33" t="s">
        <v>13692</v>
      </c>
      <c r="B4679" s="33" t="s">
        <v>4099</v>
      </c>
      <c r="C4679" s="33" t="s">
        <v>702</v>
      </c>
      <c r="D4679" s="33" t="s">
        <v>119</v>
      </c>
      <c r="E4679" s="28">
        <v>45832.252256944441</v>
      </c>
      <c r="F4679" s="33" t="s">
        <v>696</v>
      </c>
      <c r="G4679" s="28">
        <v>45832.252256944441</v>
      </c>
    </row>
    <row r="4680" spans="1:7" x14ac:dyDescent="0.25">
      <c r="A4680" s="33" t="s">
        <v>13693</v>
      </c>
      <c r="B4680" s="33" t="s">
        <v>4103</v>
      </c>
      <c r="C4680" s="33" t="s">
        <v>702</v>
      </c>
      <c r="D4680" s="33" t="s">
        <v>119</v>
      </c>
      <c r="E4680" s="28">
        <v>45832.252395833333</v>
      </c>
      <c r="F4680" s="33" t="s">
        <v>696</v>
      </c>
      <c r="G4680" s="28">
        <v>45832.252395833333</v>
      </c>
    </row>
    <row r="4681" spans="1:7" x14ac:dyDescent="0.25">
      <c r="A4681" s="33" t="s">
        <v>13694</v>
      </c>
      <c r="B4681" s="33" t="s">
        <v>4101</v>
      </c>
      <c r="C4681" s="33" t="s">
        <v>702</v>
      </c>
      <c r="D4681" s="33" t="s">
        <v>119</v>
      </c>
      <c r="E4681" s="28">
        <v>45832.252638888887</v>
      </c>
      <c r="F4681" s="33" t="s">
        <v>696</v>
      </c>
      <c r="G4681" s="28">
        <v>45832.252638888887</v>
      </c>
    </row>
    <row r="4682" spans="1:7" x14ac:dyDescent="0.25">
      <c r="A4682" s="33" t="s">
        <v>13695</v>
      </c>
      <c r="B4682" s="33" t="s">
        <v>4093</v>
      </c>
      <c r="C4682" s="33" t="s">
        <v>709</v>
      </c>
      <c r="D4682" s="33" t="s">
        <v>119</v>
      </c>
      <c r="E4682" s="28">
        <v>45832.254201388889</v>
      </c>
      <c r="F4682" s="33" t="s">
        <v>696</v>
      </c>
      <c r="G4682" s="28">
        <v>45832.254201388889</v>
      </c>
    </row>
    <row r="4683" spans="1:7" x14ac:dyDescent="0.25">
      <c r="A4683" s="33" t="s">
        <v>13696</v>
      </c>
      <c r="B4683" s="33" t="s">
        <v>4095</v>
      </c>
      <c r="C4683" s="33" t="s">
        <v>709</v>
      </c>
      <c r="D4683" s="33" t="s">
        <v>119</v>
      </c>
      <c r="E4683" s="28">
        <v>45832.254282407404</v>
      </c>
      <c r="F4683" s="33" t="s">
        <v>696</v>
      </c>
      <c r="G4683" s="28">
        <v>45832.254282407404</v>
      </c>
    </row>
    <row r="4684" spans="1:7" x14ac:dyDescent="0.25">
      <c r="A4684" s="33" t="s">
        <v>13697</v>
      </c>
      <c r="B4684" s="33" t="s">
        <v>4099</v>
      </c>
      <c r="C4684" s="33" t="s">
        <v>709</v>
      </c>
      <c r="D4684" s="33" t="s">
        <v>119</v>
      </c>
      <c r="E4684" s="28">
        <v>45832.254363425927</v>
      </c>
      <c r="F4684" s="33" t="s">
        <v>696</v>
      </c>
      <c r="G4684" s="28">
        <v>45832.254363425927</v>
      </c>
    </row>
    <row r="4685" spans="1:7" x14ac:dyDescent="0.25">
      <c r="A4685" s="33" t="s">
        <v>13698</v>
      </c>
      <c r="B4685" s="33" t="s">
        <v>4103</v>
      </c>
      <c r="C4685" s="33" t="s">
        <v>709</v>
      </c>
      <c r="D4685" s="33" t="s">
        <v>119</v>
      </c>
      <c r="E4685" s="28">
        <v>45832.25445601852</v>
      </c>
      <c r="F4685" s="33" t="s">
        <v>696</v>
      </c>
      <c r="G4685" s="28">
        <v>45832.25445601852</v>
      </c>
    </row>
    <row r="4686" spans="1:7" x14ac:dyDescent="0.25">
      <c r="A4686" s="33" t="s">
        <v>13699</v>
      </c>
      <c r="B4686" s="33" t="s">
        <v>4101</v>
      </c>
      <c r="C4686" s="33" t="s">
        <v>709</v>
      </c>
      <c r="D4686" s="33" t="s">
        <v>119</v>
      </c>
      <c r="E4686" s="28">
        <v>45832.254583333335</v>
      </c>
      <c r="F4686" s="33" t="s">
        <v>696</v>
      </c>
      <c r="G4686" s="28">
        <v>45832.254583333335</v>
      </c>
    </row>
    <row r="4687" spans="1:7" x14ac:dyDescent="0.25">
      <c r="A4687" s="33" t="s">
        <v>13700</v>
      </c>
      <c r="B4687" s="33" t="s">
        <v>4861</v>
      </c>
      <c r="C4687" s="33" t="s">
        <v>709</v>
      </c>
      <c r="D4687" s="33" t="s">
        <v>119</v>
      </c>
      <c r="E4687" s="28">
        <v>45832.254849537036</v>
      </c>
      <c r="F4687" s="33" t="s">
        <v>696</v>
      </c>
      <c r="G4687" s="28">
        <v>45832.254849537036</v>
      </c>
    </row>
    <row r="4688" spans="1:7" x14ac:dyDescent="0.25">
      <c r="A4688" s="33" t="s">
        <v>13701</v>
      </c>
      <c r="B4688" s="33" t="s">
        <v>4432</v>
      </c>
      <c r="C4688" s="33" t="s">
        <v>709</v>
      </c>
      <c r="D4688" s="33" t="s">
        <v>61</v>
      </c>
      <c r="E4688" s="28">
        <v>45832.275069444448</v>
      </c>
      <c r="F4688" s="33" t="s">
        <v>701</v>
      </c>
      <c r="G4688" s="28">
        <v>45832.275069444448</v>
      </c>
    </row>
    <row r="4689" spans="1:7" x14ac:dyDescent="0.25">
      <c r="A4689" s="33" t="s">
        <v>13702</v>
      </c>
      <c r="B4689" s="33" t="s">
        <v>12390</v>
      </c>
      <c r="C4689" s="33" t="s">
        <v>699</v>
      </c>
      <c r="D4689" s="33" t="s">
        <v>711</v>
      </c>
      <c r="E4689" s="28">
        <v>45832.275358796294</v>
      </c>
      <c r="F4689" s="33" t="s">
        <v>701</v>
      </c>
      <c r="G4689" s="28">
        <v>45832.275358796294</v>
      </c>
    </row>
    <row r="4690" spans="1:7" x14ac:dyDescent="0.25">
      <c r="A4690" s="33" t="s">
        <v>13703</v>
      </c>
      <c r="B4690" s="33" t="s">
        <v>8488</v>
      </c>
      <c r="C4690" s="33" t="s">
        <v>717</v>
      </c>
      <c r="D4690" s="33" t="s">
        <v>718</v>
      </c>
      <c r="E4690" s="28">
        <v>45832.276585648149</v>
      </c>
      <c r="F4690" s="33" t="s">
        <v>701</v>
      </c>
      <c r="G4690" s="28">
        <v>45832.276585648149</v>
      </c>
    </row>
    <row r="4691" spans="1:7" x14ac:dyDescent="0.25">
      <c r="A4691" s="33" t="s">
        <v>13704</v>
      </c>
      <c r="B4691" s="33" t="s">
        <v>3809</v>
      </c>
      <c r="C4691" s="33" t="s">
        <v>709</v>
      </c>
      <c r="D4691" s="33" t="s">
        <v>61</v>
      </c>
      <c r="E4691" s="28">
        <v>45832.27721064815</v>
      </c>
      <c r="F4691" s="33" t="s">
        <v>701</v>
      </c>
      <c r="G4691" s="28">
        <v>45832.27721064815</v>
      </c>
    </row>
    <row r="4692" spans="1:7" x14ac:dyDescent="0.25">
      <c r="A4692" s="33" t="s">
        <v>13705</v>
      </c>
      <c r="B4692" s="33" t="s">
        <v>9393</v>
      </c>
      <c r="C4692" s="33" t="s">
        <v>704</v>
      </c>
      <c r="D4692" s="33" t="s">
        <v>713</v>
      </c>
      <c r="E4692" s="28">
        <v>45832.27716435185</v>
      </c>
      <c r="F4692" s="33" t="s">
        <v>701</v>
      </c>
      <c r="G4692" s="28">
        <v>45832.27716435185</v>
      </c>
    </row>
    <row r="4693" spans="1:7" x14ac:dyDescent="0.25">
      <c r="A4693" s="33" t="s">
        <v>13706</v>
      </c>
      <c r="B4693" s="33" t="s">
        <v>9396</v>
      </c>
      <c r="C4693" s="33" t="s">
        <v>704</v>
      </c>
      <c r="D4693" s="33" t="s">
        <v>713</v>
      </c>
      <c r="E4693" s="28">
        <v>45832.27721064815</v>
      </c>
      <c r="F4693" s="33" t="s">
        <v>701</v>
      </c>
      <c r="G4693" s="28">
        <v>45832.27721064815</v>
      </c>
    </row>
    <row r="4694" spans="1:7" x14ac:dyDescent="0.25">
      <c r="A4694" s="33" t="s">
        <v>13707</v>
      </c>
      <c r="B4694" s="33" t="s">
        <v>9395</v>
      </c>
      <c r="C4694" s="33" t="s">
        <v>704</v>
      </c>
      <c r="D4694" s="33" t="s">
        <v>713</v>
      </c>
      <c r="E4694" s="28">
        <v>45832.277256944442</v>
      </c>
      <c r="F4694" s="33" t="s">
        <v>701</v>
      </c>
      <c r="G4694" s="28">
        <v>45832.277256944442</v>
      </c>
    </row>
    <row r="4695" spans="1:7" x14ac:dyDescent="0.25">
      <c r="A4695" s="33" t="s">
        <v>13708</v>
      </c>
      <c r="B4695" s="33" t="s">
        <v>9436</v>
      </c>
      <c r="C4695" s="33" t="s">
        <v>702</v>
      </c>
      <c r="D4695" s="33" t="s">
        <v>77</v>
      </c>
      <c r="E4695" s="28">
        <v>45832.281921296293</v>
      </c>
      <c r="F4695" s="33" t="s">
        <v>696</v>
      </c>
      <c r="G4695" s="28">
        <v>45832.281921296293</v>
      </c>
    </row>
    <row r="4696" spans="1:7" x14ac:dyDescent="0.25">
      <c r="A4696" s="33" t="s">
        <v>13709</v>
      </c>
      <c r="B4696" s="33" t="s">
        <v>9437</v>
      </c>
      <c r="C4696" s="33" t="s">
        <v>702</v>
      </c>
      <c r="D4696" s="33" t="s">
        <v>77</v>
      </c>
      <c r="E4696" s="28">
        <v>45832.282025462962</v>
      </c>
      <c r="F4696" s="33" t="s">
        <v>696</v>
      </c>
      <c r="G4696" s="28">
        <v>45832.282025462962</v>
      </c>
    </row>
    <row r="4697" spans="1:7" x14ac:dyDescent="0.25">
      <c r="A4697" s="33" t="s">
        <v>13710</v>
      </c>
      <c r="B4697" s="33" t="s">
        <v>9445</v>
      </c>
      <c r="C4697" s="33" t="s">
        <v>702</v>
      </c>
      <c r="D4697" s="33" t="s">
        <v>77</v>
      </c>
      <c r="E4697" s="28">
        <v>45832.282048611109</v>
      </c>
      <c r="F4697" s="33" t="s">
        <v>696</v>
      </c>
      <c r="G4697" s="28">
        <v>45832.282048611109</v>
      </c>
    </row>
    <row r="4698" spans="1:7" x14ac:dyDescent="0.25">
      <c r="A4698" s="33" t="s">
        <v>13711</v>
      </c>
      <c r="B4698" s="33" t="s">
        <v>9449</v>
      </c>
      <c r="C4698" s="33" t="s">
        <v>702</v>
      </c>
      <c r="D4698" s="33" t="s">
        <v>77</v>
      </c>
      <c r="E4698" s="28">
        <v>45832.282083333332</v>
      </c>
      <c r="F4698" s="33" t="s">
        <v>696</v>
      </c>
      <c r="G4698" s="28">
        <v>45832.282083333332</v>
      </c>
    </row>
    <row r="4699" spans="1:7" x14ac:dyDescent="0.25">
      <c r="A4699" s="33" t="s">
        <v>13712</v>
      </c>
      <c r="B4699" s="33" t="s">
        <v>3633</v>
      </c>
      <c r="C4699" s="33" t="s">
        <v>702</v>
      </c>
      <c r="D4699" s="33" t="s">
        <v>220</v>
      </c>
      <c r="E4699" s="28">
        <v>45832.283379629633</v>
      </c>
      <c r="F4699" s="33" t="s">
        <v>701</v>
      </c>
      <c r="G4699" s="28">
        <v>45832.283379629633</v>
      </c>
    </row>
    <row r="4700" spans="1:7" x14ac:dyDescent="0.25">
      <c r="A4700" s="33" t="s">
        <v>13713</v>
      </c>
      <c r="B4700" s="33" t="s">
        <v>6057</v>
      </c>
      <c r="C4700" s="33" t="s">
        <v>702</v>
      </c>
      <c r="D4700" s="33" t="s">
        <v>225</v>
      </c>
      <c r="E4700" s="28">
        <v>45832.286712962959</v>
      </c>
      <c r="F4700" s="33" t="s">
        <v>701</v>
      </c>
      <c r="G4700" s="28">
        <v>45832.286712962959</v>
      </c>
    </row>
    <row r="4701" spans="1:7" x14ac:dyDescent="0.25">
      <c r="A4701" s="33" t="s">
        <v>13714</v>
      </c>
      <c r="B4701" s="33" t="s">
        <v>9059</v>
      </c>
      <c r="C4701" s="33" t="s">
        <v>699</v>
      </c>
      <c r="D4701" s="33" t="s">
        <v>700</v>
      </c>
      <c r="E4701" s="28">
        <v>45832.29011574074</v>
      </c>
      <c r="F4701" s="33" t="s">
        <v>701</v>
      </c>
      <c r="G4701" s="28">
        <v>45832.29011574074</v>
      </c>
    </row>
    <row r="4702" spans="1:7" x14ac:dyDescent="0.25">
      <c r="A4702" s="33" t="s">
        <v>13715</v>
      </c>
      <c r="B4702" s="33" t="s">
        <v>9390</v>
      </c>
      <c r="C4702" s="33" t="s">
        <v>699</v>
      </c>
      <c r="D4702" s="33" t="s">
        <v>700</v>
      </c>
      <c r="E4702" s="28">
        <v>45832.290196759262</v>
      </c>
      <c r="F4702" s="33" t="s">
        <v>701</v>
      </c>
      <c r="G4702" s="28">
        <v>45832.290196759262</v>
      </c>
    </row>
    <row r="4703" spans="1:7" x14ac:dyDescent="0.25">
      <c r="A4703" s="33" t="s">
        <v>13716</v>
      </c>
      <c r="B4703" s="33" t="s">
        <v>9057</v>
      </c>
      <c r="C4703" s="33" t="s">
        <v>699</v>
      </c>
      <c r="D4703" s="33" t="s">
        <v>700</v>
      </c>
      <c r="E4703" s="28">
        <v>45832.290243055555</v>
      </c>
      <c r="F4703" s="33" t="s">
        <v>701</v>
      </c>
      <c r="G4703" s="28">
        <v>45832.290243055555</v>
      </c>
    </row>
    <row r="4704" spans="1:7" x14ac:dyDescent="0.25">
      <c r="A4704" s="33" t="s">
        <v>13717</v>
      </c>
      <c r="B4704" s="33" t="s">
        <v>9391</v>
      </c>
      <c r="C4704" s="33" t="s">
        <v>699</v>
      </c>
      <c r="D4704" s="33" t="s">
        <v>700</v>
      </c>
      <c r="E4704" s="28">
        <v>45832.290312500001</v>
      </c>
      <c r="F4704" s="33" t="s">
        <v>701</v>
      </c>
      <c r="G4704" s="28">
        <v>45832.290312500001</v>
      </c>
    </row>
    <row r="4705" spans="1:7" x14ac:dyDescent="0.25">
      <c r="A4705" s="33" t="s">
        <v>13718</v>
      </c>
      <c r="B4705" s="33" t="s">
        <v>8696</v>
      </c>
      <c r="C4705" s="33" t="s">
        <v>717</v>
      </c>
      <c r="D4705" s="33" t="s">
        <v>718</v>
      </c>
      <c r="E4705" s="28">
        <v>45832.290381944447</v>
      </c>
      <c r="F4705" s="33" t="s">
        <v>701</v>
      </c>
      <c r="G4705" s="28">
        <v>45832.290381944447</v>
      </c>
    </row>
    <row r="4706" spans="1:7" x14ac:dyDescent="0.25">
      <c r="A4706" s="33" t="s">
        <v>13719</v>
      </c>
      <c r="B4706" s="33" t="s">
        <v>8703</v>
      </c>
      <c r="C4706" s="33" t="s">
        <v>717</v>
      </c>
      <c r="D4706" s="33" t="s">
        <v>718</v>
      </c>
      <c r="E4706" s="28">
        <v>45832.29047453704</v>
      </c>
      <c r="F4706" s="33" t="s">
        <v>701</v>
      </c>
      <c r="G4706" s="28">
        <v>45832.29047453704</v>
      </c>
    </row>
    <row r="4707" spans="1:7" x14ac:dyDescent="0.25">
      <c r="A4707" s="33" t="s">
        <v>13720</v>
      </c>
      <c r="B4707" s="33" t="s">
        <v>8705</v>
      </c>
      <c r="C4707" s="33" t="s">
        <v>717</v>
      </c>
      <c r="D4707" s="33" t="s">
        <v>718</v>
      </c>
      <c r="E4707" s="28">
        <v>45832.290532407409</v>
      </c>
      <c r="F4707" s="33" t="s">
        <v>701</v>
      </c>
      <c r="G4707" s="28">
        <v>45832.290532407409</v>
      </c>
    </row>
    <row r="4708" spans="1:7" x14ac:dyDescent="0.25">
      <c r="A4708" s="33" t="s">
        <v>13721</v>
      </c>
      <c r="B4708" s="33" t="s">
        <v>8707</v>
      </c>
      <c r="C4708" s="33" t="s">
        <v>717</v>
      </c>
      <c r="D4708" s="33" t="s">
        <v>718</v>
      </c>
      <c r="E4708" s="28">
        <v>45832.290590277778</v>
      </c>
      <c r="F4708" s="33" t="s">
        <v>701</v>
      </c>
      <c r="G4708" s="28">
        <v>45832.290590277778</v>
      </c>
    </row>
    <row r="4709" spans="1:7" x14ac:dyDescent="0.25">
      <c r="A4709" s="33" t="s">
        <v>13722</v>
      </c>
      <c r="B4709" s="33" t="s">
        <v>8709</v>
      </c>
      <c r="C4709" s="33" t="s">
        <v>717</v>
      </c>
      <c r="D4709" s="33" t="s">
        <v>718</v>
      </c>
      <c r="E4709" s="28">
        <v>45832.290659722225</v>
      </c>
      <c r="F4709" s="33" t="s">
        <v>701</v>
      </c>
      <c r="G4709" s="28">
        <v>45832.290659722225</v>
      </c>
    </row>
    <row r="4710" spans="1:7" x14ac:dyDescent="0.25">
      <c r="A4710" s="33" t="s">
        <v>13723</v>
      </c>
      <c r="B4710" s="33" t="s">
        <v>8713</v>
      </c>
      <c r="C4710" s="33" t="s">
        <v>717</v>
      </c>
      <c r="D4710" s="33" t="s">
        <v>718</v>
      </c>
      <c r="E4710" s="28">
        <v>45832.29074074074</v>
      </c>
      <c r="F4710" s="33" t="s">
        <v>701</v>
      </c>
      <c r="G4710" s="28">
        <v>45832.29074074074</v>
      </c>
    </row>
    <row r="4711" spans="1:7" x14ac:dyDescent="0.25">
      <c r="A4711" s="33" t="s">
        <v>13724</v>
      </c>
      <c r="B4711" s="33" t="s">
        <v>9387</v>
      </c>
      <c r="C4711" s="33" t="s">
        <v>704</v>
      </c>
      <c r="D4711" s="33" t="s">
        <v>713</v>
      </c>
      <c r="E4711" s="28">
        <v>45832.293865740743</v>
      </c>
      <c r="F4711" s="33" t="s">
        <v>701</v>
      </c>
      <c r="G4711" s="28">
        <v>45832.293865740743</v>
      </c>
    </row>
    <row r="4712" spans="1:7" x14ac:dyDescent="0.25">
      <c r="A4712" s="33" t="s">
        <v>13725</v>
      </c>
      <c r="B4712" s="33" t="s">
        <v>12309</v>
      </c>
      <c r="C4712" s="33" t="s">
        <v>699</v>
      </c>
      <c r="D4712" s="33" t="s">
        <v>715</v>
      </c>
      <c r="E4712" s="28">
        <v>45832.308877314812</v>
      </c>
      <c r="F4712" s="33" t="s">
        <v>701</v>
      </c>
      <c r="G4712" s="28">
        <v>45832.308877314812</v>
      </c>
    </row>
    <row r="4713" spans="1:7" x14ac:dyDescent="0.25">
      <c r="A4713" s="33" t="s">
        <v>13726</v>
      </c>
      <c r="B4713" s="33" t="s">
        <v>12188</v>
      </c>
      <c r="C4713" s="33" t="s">
        <v>707</v>
      </c>
      <c r="D4713" s="33" t="s">
        <v>719</v>
      </c>
      <c r="E4713" s="28">
        <v>45832.310057870367</v>
      </c>
      <c r="F4713" s="33" t="s">
        <v>701</v>
      </c>
      <c r="G4713" s="28">
        <v>45832.310057870367</v>
      </c>
    </row>
    <row r="4714" spans="1:7" x14ac:dyDescent="0.25">
      <c r="A4714" s="33" t="s">
        <v>13727</v>
      </c>
      <c r="B4714" s="33" t="s">
        <v>8488</v>
      </c>
      <c r="C4714" s="33" t="s">
        <v>702</v>
      </c>
      <c r="D4714" s="33" t="s">
        <v>77</v>
      </c>
      <c r="E4714" s="28">
        <v>45832.286180555559</v>
      </c>
      <c r="F4714" s="33" t="s">
        <v>696</v>
      </c>
      <c r="G4714" s="28">
        <v>45832.286180555559</v>
      </c>
    </row>
    <row r="4715" spans="1:7" x14ac:dyDescent="0.25">
      <c r="A4715" s="33" t="s">
        <v>13728</v>
      </c>
      <c r="B4715" s="33" t="s">
        <v>6179</v>
      </c>
      <c r="C4715" s="33" t="s">
        <v>702</v>
      </c>
      <c r="D4715" s="33" t="s">
        <v>77</v>
      </c>
      <c r="E4715" s="28">
        <v>45832.286192129628</v>
      </c>
      <c r="F4715" s="33" t="s">
        <v>696</v>
      </c>
      <c r="G4715" s="28">
        <v>45832.286192129628</v>
      </c>
    </row>
    <row r="4716" spans="1:7" x14ac:dyDescent="0.25">
      <c r="A4716" s="33" t="s">
        <v>13729</v>
      </c>
      <c r="B4716" s="33" t="s">
        <v>4955</v>
      </c>
      <c r="C4716" s="33" t="s">
        <v>702</v>
      </c>
      <c r="D4716" s="33" t="s">
        <v>77</v>
      </c>
      <c r="E4716" s="28">
        <v>45832.312094907407</v>
      </c>
      <c r="F4716" s="33" t="s">
        <v>701</v>
      </c>
      <c r="G4716" s="28">
        <v>45832.312094907407</v>
      </c>
    </row>
    <row r="4717" spans="1:7" x14ac:dyDescent="0.25">
      <c r="A4717" s="33" t="s">
        <v>13730</v>
      </c>
      <c r="B4717" s="33" t="s">
        <v>8459</v>
      </c>
      <c r="C4717" s="33" t="s">
        <v>702</v>
      </c>
      <c r="D4717" s="33" t="s">
        <v>77</v>
      </c>
      <c r="E4717" s="28">
        <v>45832.312106481484</v>
      </c>
      <c r="F4717" s="33" t="s">
        <v>701</v>
      </c>
      <c r="G4717" s="28">
        <v>45832.312106481484</v>
      </c>
    </row>
    <row r="4718" spans="1:7" x14ac:dyDescent="0.25">
      <c r="A4718" s="33" t="s">
        <v>13731</v>
      </c>
      <c r="B4718" s="33" t="s">
        <v>5547</v>
      </c>
      <c r="C4718" s="33" t="s">
        <v>702</v>
      </c>
      <c r="D4718" s="33" t="s">
        <v>77</v>
      </c>
      <c r="E4718" s="28">
        <v>45832.312164351853</v>
      </c>
      <c r="F4718" s="33" t="s">
        <v>701</v>
      </c>
      <c r="G4718" s="28">
        <v>45832.312164351853</v>
      </c>
    </row>
    <row r="4719" spans="1:7" x14ac:dyDescent="0.25">
      <c r="A4719" s="33" t="s">
        <v>13732</v>
      </c>
      <c r="B4719" s="33" t="s">
        <v>9481</v>
      </c>
      <c r="C4719" s="33" t="s">
        <v>694</v>
      </c>
      <c r="D4719" s="33" t="s">
        <v>695</v>
      </c>
      <c r="E4719" s="28">
        <v>45832.311620370368</v>
      </c>
      <c r="F4719" s="33" t="s">
        <v>701</v>
      </c>
      <c r="G4719" s="28">
        <v>45832.311620370368</v>
      </c>
    </row>
    <row r="4720" spans="1:7" x14ac:dyDescent="0.25">
      <c r="A4720" s="33" t="s">
        <v>13733</v>
      </c>
      <c r="B4720" s="33" t="s">
        <v>9480</v>
      </c>
      <c r="C4720" s="33" t="s">
        <v>694</v>
      </c>
      <c r="D4720" s="33" t="s">
        <v>695</v>
      </c>
      <c r="E4720" s="28">
        <v>45832.311689814815</v>
      </c>
      <c r="F4720" s="33" t="s">
        <v>701</v>
      </c>
      <c r="G4720" s="28">
        <v>45832.311689814815</v>
      </c>
    </row>
    <row r="4721" spans="1:7" x14ac:dyDescent="0.25">
      <c r="A4721" s="33" t="s">
        <v>13734</v>
      </c>
      <c r="B4721" s="33" t="s">
        <v>9322</v>
      </c>
      <c r="C4721" s="33" t="s">
        <v>694</v>
      </c>
      <c r="D4721" s="33" t="s">
        <v>695</v>
      </c>
      <c r="E4721" s="28">
        <v>45832.311736111114</v>
      </c>
      <c r="F4721" s="33" t="s">
        <v>701</v>
      </c>
      <c r="G4721" s="28">
        <v>45832.311736111114</v>
      </c>
    </row>
    <row r="4722" spans="1:7" x14ac:dyDescent="0.25">
      <c r="A4722" s="33" t="s">
        <v>13735</v>
      </c>
      <c r="B4722" s="33" t="s">
        <v>9323</v>
      </c>
      <c r="C4722" s="33" t="s">
        <v>694</v>
      </c>
      <c r="D4722" s="33" t="s">
        <v>695</v>
      </c>
      <c r="E4722" s="28">
        <v>45832.311782407407</v>
      </c>
      <c r="F4722" s="33" t="s">
        <v>701</v>
      </c>
      <c r="G4722" s="28">
        <v>45832.311782407407</v>
      </c>
    </row>
    <row r="4723" spans="1:7" x14ac:dyDescent="0.25">
      <c r="A4723" s="33" t="s">
        <v>13736</v>
      </c>
      <c r="B4723" s="33" t="s">
        <v>9337</v>
      </c>
      <c r="C4723" s="33" t="s">
        <v>694</v>
      </c>
      <c r="D4723" s="33" t="s">
        <v>695</v>
      </c>
      <c r="E4723" s="28">
        <v>45832.311840277776</v>
      </c>
      <c r="F4723" s="33" t="s">
        <v>701</v>
      </c>
      <c r="G4723" s="28">
        <v>45832.311840277776</v>
      </c>
    </row>
    <row r="4724" spans="1:7" x14ac:dyDescent="0.25">
      <c r="A4724" s="33" t="s">
        <v>13737</v>
      </c>
      <c r="B4724" s="33" t="s">
        <v>9505</v>
      </c>
      <c r="C4724" s="33" t="s">
        <v>694</v>
      </c>
      <c r="D4724" s="33" t="s">
        <v>695</v>
      </c>
      <c r="E4724" s="28">
        <v>45832.312106481484</v>
      </c>
      <c r="F4724" s="33" t="s">
        <v>701</v>
      </c>
      <c r="G4724" s="28">
        <v>45832.312106481484</v>
      </c>
    </row>
    <row r="4725" spans="1:7" x14ac:dyDescent="0.25">
      <c r="A4725" s="33" t="s">
        <v>13738</v>
      </c>
      <c r="B4725" s="33" t="s">
        <v>9504</v>
      </c>
      <c r="C4725" s="33" t="s">
        <v>694</v>
      </c>
      <c r="D4725" s="33" t="s">
        <v>695</v>
      </c>
      <c r="E4725" s="28">
        <v>45832.312152777777</v>
      </c>
      <c r="F4725" s="33" t="s">
        <v>701</v>
      </c>
      <c r="G4725" s="28">
        <v>45832.312152777777</v>
      </c>
    </row>
    <row r="4726" spans="1:7" x14ac:dyDescent="0.25">
      <c r="A4726" s="33" t="s">
        <v>13739</v>
      </c>
      <c r="B4726" s="33" t="s">
        <v>9503</v>
      </c>
      <c r="C4726" s="33" t="s">
        <v>694</v>
      </c>
      <c r="D4726" s="33" t="s">
        <v>695</v>
      </c>
      <c r="E4726" s="28">
        <v>45832.312210648146</v>
      </c>
      <c r="F4726" s="33" t="s">
        <v>701</v>
      </c>
      <c r="G4726" s="28">
        <v>45832.312210648146</v>
      </c>
    </row>
    <row r="4727" spans="1:7" x14ac:dyDescent="0.25">
      <c r="A4727" s="33" t="s">
        <v>13740</v>
      </c>
      <c r="B4727" s="33" t="s">
        <v>9502</v>
      </c>
      <c r="C4727" s="33" t="s">
        <v>694</v>
      </c>
      <c r="D4727" s="33" t="s">
        <v>695</v>
      </c>
      <c r="E4727" s="28">
        <v>45832.312314814815</v>
      </c>
      <c r="F4727" s="33" t="s">
        <v>701</v>
      </c>
      <c r="G4727" s="28">
        <v>45832.312314814815</v>
      </c>
    </row>
    <row r="4728" spans="1:7" x14ac:dyDescent="0.25">
      <c r="A4728" s="33" t="s">
        <v>13741</v>
      </c>
      <c r="B4728" s="33" t="s">
        <v>9506</v>
      </c>
      <c r="C4728" s="33" t="s">
        <v>694</v>
      </c>
      <c r="D4728" s="33" t="s">
        <v>695</v>
      </c>
      <c r="E4728" s="28">
        <v>45832.312407407408</v>
      </c>
      <c r="F4728" s="33" t="s">
        <v>701</v>
      </c>
      <c r="G4728" s="28">
        <v>45832.312407407408</v>
      </c>
    </row>
    <row r="4729" spans="1:7" x14ac:dyDescent="0.25">
      <c r="A4729" s="33" t="s">
        <v>13742</v>
      </c>
      <c r="B4729" s="33" t="s">
        <v>9507</v>
      </c>
      <c r="C4729" s="33" t="s">
        <v>694</v>
      </c>
      <c r="D4729" s="33" t="s">
        <v>695</v>
      </c>
      <c r="E4729" s="28">
        <v>45832.3125</v>
      </c>
      <c r="F4729" s="33" t="s">
        <v>701</v>
      </c>
      <c r="G4729" s="28">
        <v>45832.3125</v>
      </c>
    </row>
    <row r="4730" spans="1:7" x14ac:dyDescent="0.25">
      <c r="A4730" s="33" t="s">
        <v>13743</v>
      </c>
      <c r="B4730" s="33" t="s">
        <v>9508</v>
      </c>
      <c r="C4730" s="33" t="s">
        <v>694</v>
      </c>
      <c r="D4730" s="33" t="s">
        <v>695</v>
      </c>
      <c r="E4730" s="28">
        <v>45832.312615740739</v>
      </c>
      <c r="F4730" s="33" t="s">
        <v>701</v>
      </c>
      <c r="G4730" s="28">
        <v>45832.312615740739</v>
      </c>
    </row>
    <row r="4731" spans="1:7" x14ac:dyDescent="0.25">
      <c r="A4731" s="33" t="s">
        <v>13744</v>
      </c>
      <c r="B4731" s="33" t="s">
        <v>9509</v>
      </c>
      <c r="C4731" s="33" t="s">
        <v>694</v>
      </c>
      <c r="D4731" s="33" t="s">
        <v>695</v>
      </c>
      <c r="E4731" s="28">
        <v>45832.3127662037</v>
      </c>
      <c r="F4731" s="33" t="s">
        <v>701</v>
      </c>
      <c r="G4731" s="28">
        <v>45832.3127662037</v>
      </c>
    </row>
    <row r="4732" spans="1:7" x14ac:dyDescent="0.25">
      <c r="A4732" s="33" t="s">
        <v>13745</v>
      </c>
      <c r="B4732" s="33" t="s">
        <v>9510</v>
      </c>
      <c r="C4732" s="33" t="s">
        <v>694</v>
      </c>
      <c r="D4732" s="33" t="s">
        <v>695</v>
      </c>
      <c r="E4732" s="28">
        <v>45832.312858796293</v>
      </c>
      <c r="F4732" s="33" t="s">
        <v>701</v>
      </c>
      <c r="G4732" s="28">
        <v>45832.312858796293</v>
      </c>
    </row>
    <row r="4733" spans="1:7" x14ac:dyDescent="0.25">
      <c r="A4733" s="33" t="s">
        <v>13746</v>
      </c>
      <c r="B4733" s="33" t="s">
        <v>9316</v>
      </c>
      <c r="C4733" s="33" t="s">
        <v>694</v>
      </c>
      <c r="D4733" s="33" t="s">
        <v>695</v>
      </c>
      <c r="E4733" s="28">
        <v>45832.312928240739</v>
      </c>
      <c r="F4733" s="33" t="s">
        <v>701</v>
      </c>
      <c r="G4733" s="28">
        <v>45832.312928240739</v>
      </c>
    </row>
    <row r="4734" spans="1:7" x14ac:dyDescent="0.25">
      <c r="A4734" s="33" t="s">
        <v>13747</v>
      </c>
      <c r="B4734" s="33" t="s">
        <v>9478</v>
      </c>
      <c r="C4734" s="33" t="s">
        <v>704</v>
      </c>
      <c r="D4734" s="33" t="s">
        <v>722</v>
      </c>
      <c r="E4734" s="28">
        <v>45832.315520833334</v>
      </c>
      <c r="F4734" s="33" t="s">
        <v>701</v>
      </c>
      <c r="G4734" s="28">
        <v>45832.315520833334</v>
      </c>
    </row>
    <row r="4735" spans="1:7" x14ac:dyDescent="0.25">
      <c r="A4735" s="33" t="s">
        <v>13748</v>
      </c>
      <c r="B4735" s="33" t="s">
        <v>4989</v>
      </c>
      <c r="C4735" s="33" t="s">
        <v>694</v>
      </c>
      <c r="D4735" s="33" t="s">
        <v>695</v>
      </c>
      <c r="E4735" s="28">
        <v>45832.313240740739</v>
      </c>
      <c r="F4735" s="33" t="s">
        <v>701</v>
      </c>
      <c r="G4735" s="28">
        <v>45832.313240740739</v>
      </c>
    </row>
    <row r="4736" spans="1:7" x14ac:dyDescent="0.25">
      <c r="A4736" s="33" t="s">
        <v>13749</v>
      </c>
      <c r="B4736" s="33" t="s">
        <v>4993</v>
      </c>
      <c r="C4736" s="33" t="s">
        <v>694</v>
      </c>
      <c r="D4736" s="33" t="s">
        <v>695</v>
      </c>
      <c r="E4736" s="28">
        <v>45832.313425925924</v>
      </c>
      <c r="F4736" s="33" t="s">
        <v>701</v>
      </c>
      <c r="G4736" s="28">
        <v>45832.313425925924</v>
      </c>
    </row>
    <row r="4737" spans="1:7" x14ac:dyDescent="0.25">
      <c r="A4737" s="33" t="s">
        <v>13750</v>
      </c>
      <c r="B4737" s="33" t="s">
        <v>8484</v>
      </c>
      <c r="C4737" s="33" t="s">
        <v>694</v>
      </c>
      <c r="D4737" s="33" t="s">
        <v>695</v>
      </c>
      <c r="E4737" s="28">
        <v>45832.313530092593</v>
      </c>
      <c r="F4737" s="33" t="s">
        <v>701</v>
      </c>
      <c r="G4737" s="28">
        <v>45832.313530092593</v>
      </c>
    </row>
    <row r="4738" spans="1:7" x14ac:dyDescent="0.25">
      <c r="A4738" s="33" t="s">
        <v>13751</v>
      </c>
      <c r="B4738" s="33" t="s">
        <v>8480</v>
      </c>
      <c r="C4738" s="33" t="s">
        <v>694</v>
      </c>
      <c r="D4738" s="33" t="s">
        <v>695</v>
      </c>
      <c r="E4738" s="28">
        <v>45832.313587962963</v>
      </c>
      <c r="F4738" s="33" t="s">
        <v>701</v>
      </c>
      <c r="G4738" s="28">
        <v>45832.313587962963</v>
      </c>
    </row>
    <row r="4739" spans="1:7" x14ac:dyDescent="0.25">
      <c r="A4739" s="33" t="s">
        <v>13752</v>
      </c>
      <c r="B4739" s="33" t="s">
        <v>8486</v>
      </c>
      <c r="C4739" s="33" t="s">
        <v>694</v>
      </c>
      <c r="D4739" s="33" t="s">
        <v>695</v>
      </c>
      <c r="E4739" s="28">
        <v>45832.313634259262</v>
      </c>
      <c r="F4739" s="33" t="s">
        <v>701</v>
      </c>
      <c r="G4739" s="28">
        <v>45832.313634259262</v>
      </c>
    </row>
    <row r="4740" spans="1:7" x14ac:dyDescent="0.25">
      <c r="A4740" s="33" t="s">
        <v>13753</v>
      </c>
      <c r="B4740" s="33" t="s">
        <v>9442</v>
      </c>
      <c r="C4740" s="33" t="s">
        <v>694</v>
      </c>
      <c r="D4740" s="33" t="s">
        <v>695</v>
      </c>
      <c r="E4740" s="28">
        <v>45832.313750000001</v>
      </c>
      <c r="F4740" s="33" t="s">
        <v>701</v>
      </c>
      <c r="G4740" s="28">
        <v>45832.313750000001</v>
      </c>
    </row>
    <row r="4741" spans="1:7" x14ac:dyDescent="0.25">
      <c r="A4741" s="33" t="s">
        <v>13754</v>
      </c>
      <c r="B4741" s="33" t="s">
        <v>9440</v>
      </c>
      <c r="C4741" s="33" t="s">
        <v>694</v>
      </c>
      <c r="D4741" s="33" t="s">
        <v>695</v>
      </c>
      <c r="E4741" s="28">
        <v>45832.313796296294</v>
      </c>
      <c r="F4741" s="33" t="s">
        <v>701</v>
      </c>
      <c r="G4741" s="28">
        <v>45832.313796296294</v>
      </c>
    </row>
    <row r="4742" spans="1:7" x14ac:dyDescent="0.25">
      <c r="A4742" s="33" t="s">
        <v>13755</v>
      </c>
      <c r="B4742" s="33" t="s">
        <v>9439</v>
      </c>
      <c r="C4742" s="33" t="s">
        <v>694</v>
      </c>
      <c r="D4742" s="33" t="s">
        <v>695</v>
      </c>
      <c r="E4742" s="28">
        <v>45832.313854166663</v>
      </c>
      <c r="F4742" s="33" t="s">
        <v>701</v>
      </c>
      <c r="G4742" s="28">
        <v>45832.313854166663</v>
      </c>
    </row>
    <row r="4743" spans="1:7" x14ac:dyDescent="0.25">
      <c r="A4743" s="33" t="s">
        <v>13756</v>
      </c>
      <c r="B4743" s="33" t="s">
        <v>9484</v>
      </c>
      <c r="C4743" s="33" t="s">
        <v>694</v>
      </c>
      <c r="D4743" s="33" t="s">
        <v>695</v>
      </c>
      <c r="E4743" s="28">
        <v>45832.314016203702</v>
      </c>
      <c r="F4743" s="33" t="s">
        <v>701</v>
      </c>
      <c r="G4743" s="28">
        <v>45832.314016203702</v>
      </c>
    </row>
    <row r="4744" spans="1:7" x14ac:dyDescent="0.25">
      <c r="A4744" s="33" t="s">
        <v>13757</v>
      </c>
      <c r="B4744" s="33" t="s">
        <v>9457</v>
      </c>
      <c r="C4744" s="33" t="s">
        <v>694</v>
      </c>
      <c r="D4744" s="33" t="s">
        <v>695</v>
      </c>
      <c r="E4744" s="28">
        <v>45832.314270833333</v>
      </c>
      <c r="F4744" s="33" t="s">
        <v>701</v>
      </c>
      <c r="G4744" s="28">
        <v>45832.314270833333</v>
      </c>
    </row>
    <row r="4745" spans="1:7" x14ac:dyDescent="0.25">
      <c r="A4745" s="33" t="s">
        <v>13758</v>
      </c>
      <c r="B4745" s="33" t="s">
        <v>9376</v>
      </c>
      <c r="C4745" s="33" t="s">
        <v>694</v>
      </c>
      <c r="D4745" s="33" t="s">
        <v>695</v>
      </c>
      <c r="E4745" s="28">
        <v>45832.314328703702</v>
      </c>
      <c r="F4745" s="33" t="s">
        <v>701</v>
      </c>
      <c r="G4745" s="28">
        <v>45832.314328703702</v>
      </c>
    </row>
    <row r="4746" spans="1:7" x14ac:dyDescent="0.25">
      <c r="A4746" s="33" t="s">
        <v>13759</v>
      </c>
      <c r="B4746" s="33" t="s">
        <v>9375</v>
      </c>
      <c r="C4746" s="33" t="s">
        <v>694</v>
      </c>
      <c r="D4746" s="33" t="s">
        <v>695</v>
      </c>
      <c r="E4746" s="28">
        <v>45832.314398148148</v>
      </c>
      <c r="F4746" s="33" t="s">
        <v>701</v>
      </c>
      <c r="G4746" s="28">
        <v>45832.314398148148</v>
      </c>
    </row>
    <row r="4747" spans="1:7" x14ac:dyDescent="0.25">
      <c r="A4747" s="33" t="s">
        <v>13760</v>
      </c>
      <c r="B4747" s="33" t="s">
        <v>9374</v>
      </c>
      <c r="C4747" s="33" t="s">
        <v>694</v>
      </c>
      <c r="D4747" s="33" t="s">
        <v>695</v>
      </c>
      <c r="E4747" s="28">
        <v>45832.314502314817</v>
      </c>
      <c r="F4747" s="33" t="s">
        <v>701</v>
      </c>
      <c r="G4747" s="28">
        <v>45832.314502314817</v>
      </c>
    </row>
    <row r="4748" spans="1:7" x14ac:dyDescent="0.25">
      <c r="A4748" s="33" t="s">
        <v>13761</v>
      </c>
      <c r="B4748" s="33" t="s">
        <v>9373</v>
      </c>
      <c r="C4748" s="33" t="s">
        <v>694</v>
      </c>
      <c r="D4748" s="33" t="s">
        <v>695</v>
      </c>
      <c r="E4748" s="28">
        <v>45832.314560185187</v>
      </c>
      <c r="F4748" s="33" t="s">
        <v>701</v>
      </c>
      <c r="G4748" s="28">
        <v>45832.314560185187</v>
      </c>
    </row>
    <row r="4749" spans="1:7" x14ac:dyDescent="0.25">
      <c r="A4749" s="33" t="s">
        <v>13762</v>
      </c>
      <c r="B4749" s="33" t="s">
        <v>9372</v>
      </c>
      <c r="C4749" s="33" t="s">
        <v>694</v>
      </c>
      <c r="D4749" s="33" t="s">
        <v>695</v>
      </c>
      <c r="E4749" s="28">
        <v>45832.314641203702</v>
      </c>
      <c r="F4749" s="33" t="s">
        <v>701</v>
      </c>
      <c r="G4749" s="28">
        <v>45832.314641203702</v>
      </c>
    </row>
    <row r="4750" spans="1:7" x14ac:dyDescent="0.25">
      <c r="A4750" s="33" t="s">
        <v>13763</v>
      </c>
      <c r="B4750" s="33" t="s">
        <v>9370</v>
      </c>
      <c r="C4750" s="33" t="s">
        <v>694</v>
      </c>
      <c r="D4750" s="33" t="s">
        <v>695</v>
      </c>
      <c r="E4750" s="28">
        <v>45832.314699074072</v>
      </c>
      <c r="F4750" s="33" t="s">
        <v>701</v>
      </c>
      <c r="G4750" s="28">
        <v>45832.314699074072</v>
      </c>
    </row>
    <row r="4751" spans="1:7" x14ac:dyDescent="0.25">
      <c r="A4751" s="33" t="s">
        <v>13764</v>
      </c>
      <c r="B4751" s="33" t="s">
        <v>9349</v>
      </c>
      <c r="C4751" s="33" t="s">
        <v>694</v>
      </c>
      <c r="D4751" s="33" t="s">
        <v>695</v>
      </c>
      <c r="E4751" s="28">
        <v>45832.314826388887</v>
      </c>
      <c r="F4751" s="33" t="s">
        <v>701</v>
      </c>
      <c r="G4751" s="28">
        <v>45832.314826388887</v>
      </c>
    </row>
    <row r="4752" spans="1:7" x14ac:dyDescent="0.25">
      <c r="A4752" s="33" t="s">
        <v>13765</v>
      </c>
      <c r="B4752" s="33" t="s">
        <v>9350</v>
      </c>
      <c r="C4752" s="33" t="s">
        <v>694</v>
      </c>
      <c r="D4752" s="33" t="s">
        <v>695</v>
      </c>
      <c r="E4752" s="28">
        <v>45832.314895833333</v>
      </c>
      <c r="F4752" s="33" t="s">
        <v>701</v>
      </c>
      <c r="G4752" s="28">
        <v>45832.314895833333</v>
      </c>
    </row>
    <row r="4753" spans="1:7" x14ac:dyDescent="0.25">
      <c r="A4753" s="33" t="s">
        <v>13766</v>
      </c>
      <c r="B4753" s="33" t="s">
        <v>9351</v>
      </c>
      <c r="C4753" s="33" t="s">
        <v>694</v>
      </c>
      <c r="D4753" s="33" t="s">
        <v>695</v>
      </c>
      <c r="E4753" s="28">
        <v>45832.314976851849</v>
      </c>
      <c r="F4753" s="33" t="s">
        <v>701</v>
      </c>
      <c r="G4753" s="28">
        <v>45832.314976851849</v>
      </c>
    </row>
    <row r="4754" spans="1:7" x14ac:dyDescent="0.25">
      <c r="A4754" s="33" t="s">
        <v>13767</v>
      </c>
      <c r="B4754" s="33" t="s">
        <v>9352</v>
      </c>
      <c r="C4754" s="33" t="s">
        <v>694</v>
      </c>
      <c r="D4754" s="33" t="s">
        <v>695</v>
      </c>
      <c r="E4754" s="28">
        <v>45832.315081018518</v>
      </c>
      <c r="F4754" s="33" t="s">
        <v>701</v>
      </c>
      <c r="G4754" s="28">
        <v>45832.315081018518</v>
      </c>
    </row>
    <row r="4755" spans="1:7" x14ac:dyDescent="0.25">
      <c r="A4755" s="33" t="s">
        <v>13768</v>
      </c>
      <c r="B4755" s="33" t="s">
        <v>9353</v>
      </c>
      <c r="C4755" s="33" t="s">
        <v>694</v>
      </c>
      <c r="D4755" s="33" t="s">
        <v>695</v>
      </c>
      <c r="E4755" s="28">
        <v>45832.315150462964</v>
      </c>
      <c r="F4755" s="33" t="s">
        <v>701</v>
      </c>
      <c r="G4755" s="28">
        <v>45832.315150462964</v>
      </c>
    </row>
    <row r="4756" spans="1:7" x14ac:dyDescent="0.25">
      <c r="A4756" s="33" t="s">
        <v>13769</v>
      </c>
      <c r="B4756" s="33" t="s">
        <v>9354</v>
      </c>
      <c r="C4756" s="33" t="s">
        <v>694</v>
      </c>
      <c r="D4756" s="33" t="s">
        <v>695</v>
      </c>
      <c r="E4756" s="28">
        <v>45832.315243055556</v>
      </c>
      <c r="F4756" s="33" t="s">
        <v>701</v>
      </c>
      <c r="G4756" s="28">
        <v>45832.315243055556</v>
      </c>
    </row>
    <row r="4757" spans="1:7" x14ac:dyDescent="0.25">
      <c r="A4757" s="33" t="s">
        <v>13770</v>
      </c>
      <c r="B4757" s="33" t="s">
        <v>9355</v>
      </c>
      <c r="C4757" s="33" t="s">
        <v>694</v>
      </c>
      <c r="D4757" s="33" t="s">
        <v>695</v>
      </c>
      <c r="E4757" s="28">
        <v>45832.315358796295</v>
      </c>
      <c r="F4757" s="33" t="s">
        <v>701</v>
      </c>
      <c r="G4757" s="28">
        <v>45832.315358796295</v>
      </c>
    </row>
    <row r="4758" spans="1:7" x14ac:dyDescent="0.25">
      <c r="A4758" s="33" t="s">
        <v>13771</v>
      </c>
      <c r="B4758" s="33" t="s">
        <v>9356</v>
      </c>
      <c r="C4758" s="33" t="s">
        <v>694</v>
      </c>
      <c r="D4758" s="33" t="s">
        <v>695</v>
      </c>
      <c r="E4758" s="28">
        <v>45832.315462962964</v>
      </c>
      <c r="F4758" s="33" t="s">
        <v>701</v>
      </c>
      <c r="G4758" s="28">
        <v>45832.315462962964</v>
      </c>
    </row>
    <row r="4759" spans="1:7" x14ac:dyDescent="0.25">
      <c r="A4759" s="33" t="s">
        <v>13772</v>
      </c>
      <c r="B4759" s="33" t="s">
        <v>9357</v>
      </c>
      <c r="C4759" s="33" t="s">
        <v>694</v>
      </c>
      <c r="D4759" s="33" t="s">
        <v>695</v>
      </c>
      <c r="E4759" s="28">
        <v>45832.315520833334</v>
      </c>
      <c r="F4759" s="33" t="s">
        <v>701</v>
      </c>
      <c r="G4759" s="28">
        <v>45832.315520833334</v>
      </c>
    </row>
    <row r="4760" spans="1:7" x14ac:dyDescent="0.25">
      <c r="A4760" s="33" t="s">
        <v>13773</v>
      </c>
      <c r="B4760" s="33" t="s">
        <v>9478</v>
      </c>
      <c r="C4760" s="33" t="s">
        <v>707</v>
      </c>
      <c r="D4760" s="33" t="s">
        <v>705</v>
      </c>
      <c r="E4760" s="28">
        <v>45832.315787037034</v>
      </c>
      <c r="F4760" s="33" t="s">
        <v>701</v>
      </c>
      <c r="G4760" s="28">
        <v>45832.315787037034</v>
      </c>
    </row>
    <row r="4761" spans="1:7" x14ac:dyDescent="0.25">
      <c r="A4761" s="33" t="s">
        <v>13774</v>
      </c>
      <c r="B4761" s="33" t="s">
        <v>12269</v>
      </c>
      <c r="C4761" s="33" t="s">
        <v>704</v>
      </c>
      <c r="D4761" s="33" t="s">
        <v>708</v>
      </c>
      <c r="E4761" s="28">
        <v>45832.316238425927</v>
      </c>
      <c r="F4761" s="33" t="s">
        <v>701</v>
      </c>
      <c r="G4761" s="28">
        <v>45832.316238425927</v>
      </c>
    </row>
    <row r="4762" spans="1:7" x14ac:dyDescent="0.25">
      <c r="A4762" s="33" t="s">
        <v>13775</v>
      </c>
      <c r="B4762" s="33" t="s">
        <v>12370</v>
      </c>
      <c r="C4762" s="33" t="s">
        <v>699</v>
      </c>
      <c r="D4762" s="33" t="s">
        <v>715</v>
      </c>
      <c r="E4762" s="28">
        <v>45832.316388888888</v>
      </c>
      <c r="F4762" s="33" t="s">
        <v>701</v>
      </c>
      <c r="G4762" s="28">
        <v>45832.316388888888</v>
      </c>
    </row>
    <row r="4763" spans="1:7" x14ac:dyDescent="0.25">
      <c r="A4763" s="33" t="s">
        <v>13776</v>
      </c>
      <c r="B4763" s="33" t="s">
        <v>12269</v>
      </c>
      <c r="C4763" s="33" t="s">
        <v>707</v>
      </c>
      <c r="D4763" s="33" t="s">
        <v>708</v>
      </c>
      <c r="E4763" s="28">
        <v>45832.316446759258</v>
      </c>
      <c r="F4763" s="33" t="s">
        <v>701</v>
      </c>
      <c r="G4763" s="28">
        <v>45832.316446759258</v>
      </c>
    </row>
    <row r="4764" spans="1:7" x14ac:dyDescent="0.25">
      <c r="A4764" s="33" t="s">
        <v>13777</v>
      </c>
      <c r="B4764" s="33" t="s">
        <v>12376</v>
      </c>
      <c r="C4764" s="33" t="s">
        <v>699</v>
      </c>
      <c r="D4764" s="33" t="s">
        <v>715</v>
      </c>
      <c r="E4764" s="28">
        <v>45832.316793981481</v>
      </c>
      <c r="F4764" s="33" t="s">
        <v>701</v>
      </c>
      <c r="G4764" s="28">
        <v>45832.316793981481</v>
      </c>
    </row>
    <row r="4765" spans="1:7" x14ac:dyDescent="0.25">
      <c r="A4765" s="33" t="s">
        <v>13778</v>
      </c>
      <c r="B4765" s="33" t="s">
        <v>9441</v>
      </c>
      <c r="C4765" s="33" t="s">
        <v>694</v>
      </c>
      <c r="D4765" s="33" t="s">
        <v>695</v>
      </c>
      <c r="E4765" s="28">
        <v>45832.316736111112</v>
      </c>
      <c r="F4765" s="33" t="s">
        <v>701</v>
      </c>
      <c r="G4765" s="28">
        <v>45832.316736111112</v>
      </c>
    </row>
    <row r="4766" spans="1:7" x14ac:dyDescent="0.25">
      <c r="A4766" s="33" t="s">
        <v>13779</v>
      </c>
      <c r="B4766" s="33" t="s">
        <v>9334</v>
      </c>
      <c r="C4766" s="33" t="s">
        <v>704</v>
      </c>
      <c r="D4766" s="33" t="s">
        <v>713</v>
      </c>
      <c r="E4766" s="28">
        <v>45832.316979166666</v>
      </c>
      <c r="F4766" s="33" t="s">
        <v>701</v>
      </c>
      <c r="G4766" s="28">
        <v>45832.316979166666</v>
      </c>
    </row>
    <row r="4767" spans="1:7" x14ac:dyDescent="0.25">
      <c r="A4767" s="33" t="s">
        <v>13780</v>
      </c>
      <c r="B4767" s="33" t="s">
        <v>9335</v>
      </c>
      <c r="C4767" s="33" t="s">
        <v>704</v>
      </c>
      <c r="D4767" s="33" t="s">
        <v>713</v>
      </c>
      <c r="E4767" s="28">
        <v>45832.317013888889</v>
      </c>
      <c r="F4767" s="33" t="s">
        <v>701</v>
      </c>
      <c r="G4767" s="28">
        <v>45832.317013888889</v>
      </c>
    </row>
    <row r="4768" spans="1:7" x14ac:dyDescent="0.25">
      <c r="A4768" s="33" t="s">
        <v>13781</v>
      </c>
      <c r="B4768" s="33" t="s">
        <v>12368</v>
      </c>
      <c r="C4768" s="33" t="s">
        <v>699</v>
      </c>
      <c r="D4768" s="33" t="s">
        <v>715</v>
      </c>
      <c r="E4768" s="28">
        <v>45832.31759259259</v>
      </c>
      <c r="F4768" s="33" t="s">
        <v>701</v>
      </c>
      <c r="G4768" s="28">
        <v>45832.31759259259</v>
      </c>
    </row>
    <row r="4769" spans="1:7" x14ac:dyDescent="0.25">
      <c r="A4769" s="33" t="s">
        <v>13782</v>
      </c>
      <c r="B4769" s="33" t="s">
        <v>12430</v>
      </c>
      <c r="C4769" s="33" t="s">
        <v>694</v>
      </c>
      <c r="D4769" s="33" t="s">
        <v>695</v>
      </c>
      <c r="E4769" s="28">
        <v>45832.319201388891</v>
      </c>
      <c r="F4769" s="33" t="s">
        <v>701</v>
      </c>
      <c r="G4769" s="28">
        <v>45832.319201388891</v>
      </c>
    </row>
    <row r="4770" spans="1:7" x14ac:dyDescent="0.25">
      <c r="A4770" s="33" t="s">
        <v>13783</v>
      </c>
      <c r="B4770" s="33" t="s">
        <v>12434</v>
      </c>
      <c r="C4770" s="33" t="s">
        <v>694</v>
      </c>
      <c r="D4770" s="33" t="s">
        <v>695</v>
      </c>
      <c r="E4770" s="28">
        <v>45832.319236111114</v>
      </c>
      <c r="F4770" s="33" t="s">
        <v>701</v>
      </c>
      <c r="G4770" s="28">
        <v>45832.319236111114</v>
      </c>
    </row>
    <row r="4771" spans="1:7" x14ac:dyDescent="0.25">
      <c r="A4771" s="33" t="s">
        <v>13784</v>
      </c>
      <c r="B4771" s="33" t="s">
        <v>12438</v>
      </c>
      <c r="C4771" s="33" t="s">
        <v>694</v>
      </c>
      <c r="D4771" s="33" t="s">
        <v>695</v>
      </c>
      <c r="E4771" s="28">
        <v>45832.319340277776</v>
      </c>
      <c r="F4771" s="33" t="s">
        <v>701</v>
      </c>
      <c r="G4771" s="28">
        <v>45832.319340277776</v>
      </c>
    </row>
    <row r="4772" spans="1:7" x14ac:dyDescent="0.25">
      <c r="A4772" s="33" t="s">
        <v>13788</v>
      </c>
      <c r="B4772" s="33" t="s">
        <v>9435</v>
      </c>
      <c r="C4772" s="33" t="s">
        <v>702</v>
      </c>
      <c r="D4772" s="33" t="s">
        <v>77</v>
      </c>
      <c r="E4772" s="28">
        <v>45832.323657407411</v>
      </c>
      <c r="F4772" s="33" t="s">
        <v>701</v>
      </c>
      <c r="G4772" s="28">
        <v>45832.323657407411</v>
      </c>
    </row>
    <row r="4773" spans="1:7" x14ac:dyDescent="0.25">
      <c r="A4773" s="33" t="s">
        <v>13789</v>
      </c>
      <c r="B4773" s="33" t="s">
        <v>9130</v>
      </c>
      <c r="C4773" s="33" t="s">
        <v>702</v>
      </c>
      <c r="D4773" s="33" t="s">
        <v>77</v>
      </c>
      <c r="E4773" s="28">
        <v>45832.323958333334</v>
      </c>
      <c r="F4773" s="33" t="s">
        <v>701</v>
      </c>
      <c r="G4773" s="28">
        <v>45832.323958333334</v>
      </c>
    </row>
    <row r="4774" spans="1:7" x14ac:dyDescent="0.25">
      <c r="A4774" s="33" t="s">
        <v>13790</v>
      </c>
      <c r="B4774" s="33" t="s">
        <v>12271</v>
      </c>
      <c r="C4774" s="33" t="s">
        <v>704</v>
      </c>
      <c r="D4774" s="33" t="s">
        <v>713</v>
      </c>
      <c r="E4774" s="28">
        <v>45832.334930555553</v>
      </c>
      <c r="F4774" s="33" t="s">
        <v>701</v>
      </c>
      <c r="G4774" s="28">
        <v>45832.334930555553</v>
      </c>
    </row>
    <row r="4775" spans="1:7" x14ac:dyDescent="0.25">
      <c r="A4775" s="33" t="s">
        <v>13791</v>
      </c>
      <c r="B4775" s="33" t="s">
        <v>12271</v>
      </c>
      <c r="C4775" s="33" t="s">
        <v>707</v>
      </c>
      <c r="D4775" s="33" t="s">
        <v>713</v>
      </c>
      <c r="E4775" s="28">
        <v>45832.335104166668</v>
      </c>
      <c r="F4775" s="33" t="s">
        <v>701</v>
      </c>
      <c r="G4775" s="28">
        <v>45832.335104166668</v>
      </c>
    </row>
    <row r="4776" spans="1:7" x14ac:dyDescent="0.25">
      <c r="A4776" s="33" t="s">
        <v>13827</v>
      </c>
      <c r="B4776" s="33" t="s">
        <v>12186</v>
      </c>
      <c r="C4776" s="33" t="s">
        <v>704</v>
      </c>
      <c r="D4776" s="33" t="s">
        <v>705</v>
      </c>
      <c r="E4776" s="28">
        <v>45832.336111111108</v>
      </c>
      <c r="F4776" s="33" t="s">
        <v>701</v>
      </c>
      <c r="G4776" s="28">
        <v>45832.336111111108</v>
      </c>
    </row>
    <row r="4777" spans="1:7" x14ac:dyDescent="0.25">
      <c r="A4777" s="33" t="s">
        <v>13828</v>
      </c>
      <c r="B4777" s="33" t="s">
        <v>12178</v>
      </c>
      <c r="C4777" s="33" t="s">
        <v>704</v>
      </c>
      <c r="D4777" s="33" t="s">
        <v>705</v>
      </c>
      <c r="E4777" s="28">
        <v>45832.336145833331</v>
      </c>
      <c r="F4777" s="33" t="s">
        <v>701</v>
      </c>
      <c r="G4777" s="28">
        <v>45832.336145833331</v>
      </c>
    </row>
    <row r="4778" spans="1:7" x14ac:dyDescent="0.25">
      <c r="A4778" s="33" t="s">
        <v>13829</v>
      </c>
      <c r="B4778" s="33" t="s">
        <v>12186</v>
      </c>
      <c r="C4778" s="33" t="s">
        <v>707</v>
      </c>
      <c r="D4778" s="33" t="s">
        <v>705</v>
      </c>
      <c r="E4778" s="28">
        <v>45832.336446759262</v>
      </c>
      <c r="F4778" s="33" t="s">
        <v>701</v>
      </c>
      <c r="G4778" s="28">
        <v>45832.336446759262</v>
      </c>
    </row>
    <row r="4779" spans="1:7" x14ac:dyDescent="0.25">
      <c r="A4779" s="33" t="s">
        <v>13830</v>
      </c>
      <c r="B4779" s="33" t="s">
        <v>12178</v>
      </c>
      <c r="C4779" s="33" t="s">
        <v>707</v>
      </c>
      <c r="D4779" s="33" t="s">
        <v>705</v>
      </c>
      <c r="E4779" s="28">
        <v>45832.336481481485</v>
      </c>
      <c r="F4779" s="33" t="s">
        <v>701</v>
      </c>
      <c r="G4779" s="28">
        <v>45832.336481481485</v>
      </c>
    </row>
    <row r="4780" spans="1:7" x14ac:dyDescent="0.25">
      <c r="A4780" s="33" t="s">
        <v>13831</v>
      </c>
      <c r="B4780" s="33" t="s">
        <v>9452</v>
      </c>
      <c r="C4780" s="33" t="s">
        <v>699</v>
      </c>
      <c r="D4780" s="33" t="s">
        <v>700</v>
      </c>
      <c r="E4780" s="28">
        <v>45832.338321759256</v>
      </c>
      <c r="F4780" s="33" t="s">
        <v>701</v>
      </c>
      <c r="G4780" s="28">
        <v>45832.338321759256</v>
      </c>
    </row>
    <row r="4781" spans="1:7" x14ac:dyDescent="0.25">
      <c r="A4781" s="33" t="s">
        <v>13832</v>
      </c>
      <c r="B4781" s="33" t="s">
        <v>9476</v>
      </c>
      <c r="C4781" s="33" t="s">
        <v>699</v>
      </c>
      <c r="D4781" s="33" t="s">
        <v>700</v>
      </c>
      <c r="E4781" s="28">
        <v>45832.338425925926</v>
      </c>
      <c r="F4781" s="33" t="s">
        <v>701</v>
      </c>
      <c r="G4781" s="28">
        <v>45832.338425925926</v>
      </c>
    </row>
    <row r="4782" spans="1:7" x14ac:dyDescent="0.25">
      <c r="A4782" s="33" t="s">
        <v>13833</v>
      </c>
      <c r="B4782" s="33" t="s">
        <v>9477</v>
      </c>
      <c r="C4782" s="33" t="s">
        <v>699</v>
      </c>
      <c r="D4782" s="33" t="s">
        <v>700</v>
      </c>
      <c r="E4782" s="28">
        <v>45832.338483796295</v>
      </c>
      <c r="F4782" s="33" t="s">
        <v>701</v>
      </c>
      <c r="G4782" s="28">
        <v>45832.338483796295</v>
      </c>
    </row>
    <row r="4783" spans="1:7" x14ac:dyDescent="0.25">
      <c r="A4783" s="33" t="s">
        <v>13834</v>
      </c>
      <c r="B4783" s="33" t="s">
        <v>12702</v>
      </c>
      <c r="C4783" s="33" t="s">
        <v>699</v>
      </c>
      <c r="D4783" s="33" t="s">
        <v>710</v>
      </c>
      <c r="E4783" s="28">
        <v>45832.340081018519</v>
      </c>
      <c r="F4783" s="33" t="s">
        <v>701</v>
      </c>
      <c r="G4783" s="28">
        <v>45832.340081018519</v>
      </c>
    </row>
    <row r="4784" spans="1:7" x14ac:dyDescent="0.25">
      <c r="A4784" s="33" t="s">
        <v>13835</v>
      </c>
      <c r="B4784" s="33" t="s">
        <v>12113</v>
      </c>
      <c r="C4784" s="33" t="s">
        <v>699</v>
      </c>
      <c r="D4784" s="33" t="s">
        <v>710</v>
      </c>
      <c r="E4784" s="28">
        <v>45832.340613425928</v>
      </c>
      <c r="F4784" s="33" t="s">
        <v>701</v>
      </c>
      <c r="G4784" s="28">
        <v>45832.340613425928</v>
      </c>
    </row>
    <row r="4785" spans="1:7" x14ac:dyDescent="0.25">
      <c r="A4785" s="33" t="s">
        <v>13836</v>
      </c>
      <c r="B4785" s="33" t="s">
        <v>9163</v>
      </c>
      <c r="C4785" s="33" t="s">
        <v>699</v>
      </c>
      <c r="D4785" s="33" t="s">
        <v>710</v>
      </c>
      <c r="E4785" s="28">
        <v>45832.341400462959</v>
      </c>
      <c r="F4785" s="33" t="s">
        <v>701</v>
      </c>
      <c r="G4785" s="28">
        <v>45832.341400462959</v>
      </c>
    </row>
    <row r="4786" spans="1:7" x14ac:dyDescent="0.25">
      <c r="A4786" s="33" t="s">
        <v>13837</v>
      </c>
      <c r="B4786" s="33" t="s">
        <v>9164</v>
      </c>
      <c r="C4786" s="33" t="s">
        <v>699</v>
      </c>
      <c r="D4786" s="33" t="s">
        <v>710</v>
      </c>
      <c r="E4786" s="28">
        <v>45832.341458333336</v>
      </c>
      <c r="F4786" s="33" t="s">
        <v>701</v>
      </c>
      <c r="G4786" s="28">
        <v>45832.341458333336</v>
      </c>
    </row>
    <row r="4787" spans="1:7" x14ac:dyDescent="0.25">
      <c r="A4787" s="33" t="s">
        <v>13838</v>
      </c>
      <c r="B4787" s="33" t="s">
        <v>10149</v>
      </c>
      <c r="C4787" s="33" t="s">
        <v>702</v>
      </c>
      <c r="D4787" s="33" t="s">
        <v>220</v>
      </c>
      <c r="E4787" s="28">
        <v>45832.34207175926</v>
      </c>
      <c r="F4787" s="33" t="s">
        <v>701</v>
      </c>
      <c r="G4787" s="28">
        <v>45832.34207175926</v>
      </c>
    </row>
    <row r="4788" spans="1:7" x14ac:dyDescent="0.25">
      <c r="A4788" s="33" t="s">
        <v>13839</v>
      </c>
      <c r="B4788" s="33" t="s">
        <v>9184</v>
      </c>
      <c r="C4788" s="33" t="s">
        <v>699</v>
      </c>
      <c r="D4788" s="33" t="s">
        <v>710</v>
      </c>
      <c r="E4788" s="28">
        <v>45832.342118055552</v>
      </c>
      <c r="F4788" s="33" t="s">
        <v>701</v>
      </c>
      <c r="G4788" s="28">
        <v>45832.342118055552</v>
      </c>
    </row>
    <row r="4789" spans="1:7" x14ac:dyDescent="0.25">
      <c r="A4789" s="33" t="s">
        <v>13840</v>
      </c>
      <c r="B4789" s="33" t="s">
        <v>9185</v>
      </c>
      <c r="C4789" s="33" t="s">
        <v>699</v>
      </c>
      <c r="D4789" s="33" t="s">
        <v>710</v>
      </c>
      <c r="E4789" s="28">
        <v>45832.342222222222</v>
      </c>
      <c r="F4789" s="33" t="s">
        <v>701</v>
      </c>
      <c r="G4789" s="28">
        <v>45832.342222222222</v>
      </c>
    </row>
    <row r="4790" spans="1:7" x14ac:dyDescent="0.25">
      <c r="A4790" s="33" t="s">
        <v>13841</v>
      </c>
      <c r="B4790" s="33" t="s">
        <v>9186</v>
      </c>
      <c r="C4790" s="33" t="s">
        <v>699</v>
      </c>
      <c r="D4790" s="33" t="s">
        <v>710</v>
      </c>
      <c r="E4790" s="28">
        <v>45832.342326388891</v>
      </c>
      <c r="F4790" s="33" t="s">
        <v>701</v>
      </c>
      <c r="G4790" s="28">
        <v>45832.342326388891</v>
      </c>
    </row>
    <row r="4791" spans="1:7" x14ac:dyDescent="0.25">
      <c r="A4791" s="33" t="s">
        <v>13842</v>
      </c>
      <c r="B4791" s="33" t="s">
        <v>9153</v>
      </c>
      <c r="C4791" s="33" t="s">
        <v>702</v>
      </c>
      <c r="D4791" s="33" t="s">
        <v>225</v>
      </c>
      <c r="E4791" s="28">
        <v>45832.343668981484</v>
      </c>
      <c r="F4791" s="33" t="s">
        <v>701</v>
      </c>
      <c r="G4791" s="28">
        <v>45832.343668981484</v>
      </c>
    </row>
    <row r="4792" spans="1:7" x14ac:dyDescent="0.25">
      <c r="A4792" s="33" t="s">
        <v>13843</v>
      </c>
      <c r="B4792" s="33" t="s">
        <v>9361</v>
      </c>
      <c r="C4792" s="33" t="s">
        <v>704</v>
      </c>
      <c r="D4792" s="33" t="s">
        <v>716</v>
      </c>
      <c r="E4792" s="28">
        <v>45832.345868055556</v>
      </c>
      <c r="F4792" s="33" t="s">
        <v>701</v>
      </c>
      <c r="G4792" s="28">
        <v>45832.345868055556</v>
      </c>
    </row>
    <row r="4793" spans="1:7" x14ac:dyDescent="0.25">
      <c r="A4793" s="33" t="s">
        <v>13844</v>
      </c>
      <c r="B4793" s="33" t="s">
        <v>9360</v>
      </c>
      <c r="C4793" s="33" t="s">
        <v>704</v>
      </c>
      <c r="D4793" s="33" t="s">
        <v>716</v>
      </c>
      <c r="E4793" s="28">
        <v>45832.345960648148</v>
      </c>
      <c r="F4793" s="33" t="s">
        <v>701</v>
      </c>
      <c r="G4793" s="28">
        <v>45832.345960648148</v>
      </c>
    </row>
    <row r="4794" spans="1:7" x14ac:dyDescent="0.25">
      <c r="A4794" s="33" t="s">
        <v>13845</v>
      </c>
      <c r="B4794" s="33" t="s">
        <v>9369</v>
      </c>
      <c r="C4794" s="33" t="s">
        <v>704</v>
      </c>
      <c r="D4794" s="33" t="s">
        <v>716</v>
      </c>
      <c r="E4794" s="28">
        <v>45832.346030092594</v>
      </c>
      <c r="F4794" s="33" t="s">
        <v>701</v>
      </c>
      <c r="G4794" s="28">
        <v>45832.346030092594</v>
      </c>
    </row>
    <row r="4795" spans="1:7" x14ac:dyDescent="0.25">
      <c r="A4795" s="33" t="s">
        <v>13846</v>
      </c>
      <c r="B4795" s="33" t="s">
        <v>9368</v>
      </c>
      <c r="C4795" s="33" t="s">
        <v>704</v>
      </c>
      <c r="D4795" s="33" t="s">
        <v>716</v>
      </c>
      <c r="E4795" s="28">
        <v>45832.346064814818</v>
      </c>
      <c r="F4795" s="33" t="s">
        <v>701</v>
      </c>
      <c r="G4795" s="28">
        <v>45832.346064814818</v>
      </c>
    </row>
    <row r="4796" spans="1:7" x14ac:dyDescent="0.25">
      <c r="A4796" s="33" t="s">
        <v>13847</v>
      </c>
      <c r="B4796" s="33" t="s">
        <v>9367</v>
      </c>
      <c r="C4796" s="33" t="s">
        <v>704</v>
      </c>
      <c r="D4796" s="33" t="s">
        <v>716</v>
      </c>
      <c r="E4796" s="28">
        <v>45832.34611111111</v>
      </c>
      <c r="F4796" s="33" t="s">
        <v>701</v>
      </c>
      <c r="G4796" s="28">
        <v>45832.34611111111</v>
      </c>
    </row>
    <row r="4797" spans="1:7" x14ac:dyDescent="0.25">
      <c r="A4797" s="33" t="s">
        <v>13848</v>
      </c>
      <c r="B4797" s="33" t="s">
        <v>9369</v>
      </c>
      <c r="C4797" s="33" t="s">
        <v>707</v>
      </c>
      <c r="D4797" s="33" t="s">
        <v>716</v>
      </c>
      <c r="E4797" s="28">
        <v>45832.346504629626</v>
      </c>
      <c r="F4797" s="33" t="s">
        <v>701</v>
      </c>
      <c r="G4797" s="28">
        <v>45832.346504629626</v>
      </c>
    </row>
    <row r="4798" spans="1:7" x14ac:dyDescent="0.25">
      <c r="A4798" s="33" t="s">
        <v>13849</v>
      </c>
      <c r="B4798" s="33" t="s">
        <v>9368</v>
      </c>
      <c r="C4798" s="33" t="s">
        <v>707</v>
      </c>
      <c r="D4798" s="33" t="s">
        <v>716</v>
      </c>
      <c r="E4798" s="28">
        <v>45832.346585648149</v>
      </c>
      <c r="F4798" s="33" t="s">
        <v>701</v>
      </c>
      <c r="G4798" s="28">
        <v>45832.346585648149</v>
      </c>
    </row>
    <row r="4799" spans="1:7" x14ac:dyDescent="0.25">
      <c r="A4799" s="33" t="s">
        <v>13850</v>
      </c>
      <c r="B4799" s="33" t="s">
        <v>9367</v>
      </c>
      <c r="C4799" s="33" t="s">
        <v>707</v>
      </c>
      <c r="D4799" s="33" t="s">
        <v>716</v>
      </c>
      <c r="E4799" s="28">
        <v>45832.346620370372</v>
      </c>
      <c r="F4799" s="33" t="s">
        <v>701</v>
      </c>
      <c r="G4799" s="28">
        <v>45832.346620370372</v>
      </c>
    </row>
    <row r="4800" spans="1:7" x14ac:dyDescent="0.25">
      <c r="A4800" s="33" t="s">
        <v>13851</v>
      </c>
      <c r="B4800" s="33" t="s">
        <v>9361</v>
      </c>
      <c r="C4800" s="33" t="s">
        <v>707</v>
      </c>
      <c r="D4800" s="33" t="s">
        <v>716</v>
      </c>
      <c r="E4800" s="28">
        <v>45832.346689814818</v>
      </c>
      <c r="F4800" s="33" t="s">
        <v>701</v>
      </c>
      <c r="G4800" s="28">
        <v>45832.346689814818</v>
      </c>
    </row>
    <row r="4801" spans="1:7" x14ac:dyDescent="0.25">
      <c r="A4801" s="33" t="s">
        <v>13852</v>
      </c>
      <c r="B4801" s="33" t="s">
        <v>9360</v>
      </c>
      <c r="C4801" s="33" t="s">
        <v>707</v>
      </c>
      <c r="D4801" s="33" t="s">
        <v>716</v>
      </c>
      <c r="E4801" s="28">
        <v>45832.346724537034</v>
      </c>
      <c r="F4801" s="33" t="s">
        <v>701</v>
      </c>
      <c r="G4801" s="28">
        <v>45832.346724537034</v>
      </c>
    </row>
    <row r="4802" spans="1:7" x14ac:dyDescent="0.25">
      <c r="A4802" s="33" t="s">
        <v>13853</v>
      </c>
      <c r="B4802" s="33" t="s">
        <v>9361</v>
      </c>
      <c r="C4802" s="33" t="s">
        <v>694</v>
      </c>
      <c r="D4802" s="33" t="s">
        <v>695</v>
      </c>
      <c r="E4802" s="28">
        <v>45832.35229166667</v>
      </c>
      <c r="F4802" s="33" t="s">
        <v>701</v>
      </c>
      <c r="G4802" s="28">
        <v>45832.35229166667</v>
      </c>
    </row>
    <row r="4803" spans="1:7" x14ac:dyDescent="0.25">
      <c r="A4803" s="33" t="s">
        <v>13854</v>
      </c>
      <c r="B4803" s="33" t="s">
        <v>9360</v>
      </c>
      <c r="C4803" s="33" t="s">
        <v>694</v>
      </c>
      <c r="D4803" s="33" t="s">
        <v>695</v>
      </c>
      <c r="E4803" s="28">
        <v>45832.352453703701</v>
      </c>
      <c r="F4803" s="33" t="s">
        <v>701</v>
      </c>
      <c r="G4803" s="28">
        <v>45832.352453703701</v>
      </c>
    </row>
    <row r="4804" spans="1:7" x14ac:dyDescent="0.25">
      <c r="A4804" s="33" t="s">
        <v>13855</v>
      </c>
      <c r="B4804" s="33" t="s">
        <v>9369</v>
      </c>
      <c r="C4804" s="33" t="s">
        <v>694</v>
      </c>
      <c r="D4804" s="33" t="s">
        <v>695</v>
      </c>
      <c r="E4804" s="28">
        <v>45832.35255787037</v>
      </c>
      <c r="F4804" s="33" t="s">
        <v>701</v>
      </c>
      <c r="G4804" s="28">
        <v>45832.35255787037</v>
      </c>
    </row>
    <row r="4805" spans="1:7" x14ac:dyDescent="0.25">
      <c r="A4805" s="33" t="s">
        <v>13856</v>
      </c>
      <c r="B4805" s="33" t="s">
        <v>9368</v>
      </c>
      <c r="C4805" s="33" t="s">
        <v>694</v>
      </c>
      <c r="D4805" s="33" t="s">
        <v>695</v>
      </c>
      <c r="E4805" s="28">
        <v>45832.352673611109</v>
      </c>
      <c r="F4805" s="33" t="s">
        <v>701</v>
      </c>
      <c r="G4805" s="28">
        <v>45832.352673611109</v>
      </c>
    </row>
    <row r="4806" spans="1:7" x14ac:dyDescent="0.25">
      <c r="A4806" s="33" t="s">
        <v>13857</v>
      </c>
      <c r="B4806" s="33" t="s">
        <v>9367</v>
      </c>
      <c r="C4806" s="33" t="s">
        <v>694</v>
      </c>
      <c r="D4806" s="33" t="s">
        <v>695</v>
      </c>
      <c r="E4806" s="28">
        <v>45832.352847222224</v>
      </c>
      <c r="F4806" s="33" t="s">
        <v>701</v>
      </c>
      <c r="G4806" s="28">
        <v>45832.352847222224</v>
      </c>
    </row>
    <row r="4807" spans="1:7" x14ac:dyDescent="0.25">
      <c r="A4807" s="33" t="s">
        <v>13858</v>
      </c>
      <c r="B4807" s="33" t="s">
        <v>8550</v>
      </c>
      <c r="C4807" s="33" t="s">
        <v>694</v>
      </c>
      <c r="D4807" s="33" t="s">
        <v>695</v>
      </c>
      <c r="E4807" s="28">
        <v>45832.353171296294</v>
      </c>
      <c r="F4807" s="33" t="s">
        <v>701</v>
      </c>
      <c r="G4807" s="28">
        <v>45832.353171296294</v>
      </c>
    </row>
    <row r="4808" spans="1:7" x14ac:dyDescent="0.25">
      <c r="A4808" s="33" t="s">
        <v>13859</v>
      </c>
      <c r="B4808" s="33" t="s">
        <v>9479</v>
      </c>
      <c r="C4808" s="33" t="s">
        <v>694</v>
      </c>
      <c r="D4808" s="33" t="s">
        <v>695</v>
      </c>
      <c r="E4808" s="28">
        <v>45832.353252314817</v>
      </c>
      <c r="F4808" s="33" t="s">
        <v>701</v>
      </c>
      <c r="G4808" s="28">
        <v>45832.353252314817</v>
      </c>
    </row>
    <row r="4809" spans="1:7" x14ac:dyDescent="0.25">
      <c r="A4809" s="33" t="s">
        <v>13860</v>
      </c>
      <c r="B4809" s="33" t="s">
        <v>4991</v>
      </c>
      <c r="C4809" s="33" t="s">
        <v>707</v>
      </c>
      <c r="D4809" s="33" t="s">
        <v>13861</v>
      </c>
      <c r="E4809" s="28">
        <v>45832.354803240742</v>
      </c>
      <c r="F4809" s="33" t="s">
        <v>701</v>
      </c>
      <c r="G4809" s="28">
        <v>45832.354803240742</v>
      </c>
    </row>
    <row r="4810" spans="1:7" x14ac:dyDescent="0.25">
      <c r="A4810" s="33" t="s">
        <v>13862</v>
      </c>
      <c r="B4810" s="33" t="s">
        <v>4991</v>
      </c>
      <c r="C4810" s="33" t="s">
        <v>694</v>
      </c>
      <c r="D4810" s="33" t="s">
        <v>695</v>
      </c>
      <c r="E4810" s="28">
        <v>45832.355138888888</v>
      </c>
      <c r="F4810" s="33" t="s">
        <v>701</v>
      </c>
      <c r="G4810" s="28">
        <v>45832.355138888888</v>
      </c>
    </row>
    <row r="4811" spans="1:7" x14ac:dyDescent="0.25">
      <c r="A4811" s="33" t="s">
        <v>13863</v>
      </c>
      <c r="B4811" s="33" t="s">
        <v>8482</v>
      </c>
      <c r="C4811" s="33" t="s">
        <v>717</v>
      </c>
      <c r="D4811" s="33" t="s">
        <v>718</v>
      </c>
      <c r="E4811" s="28">
        <v>45832.356932870367</v>
      </c>
      <c r="F4811" s="33" t="s">
        <v>701</v>
      </c>
      <c r="G4811" s="28">
        <v>45832.356932870367</v>
      </c>
    </row>
    <row r="4812" spans="1:7" x14ac:dyDescent="0.25">
      <c r="A4812" s="33" t="s">
        <v>13864</v>
      </c>
      <c r="B4812" s="33" t="s">
        <v>4487</v>
      </c>
      <c r="C4812" s="33" t="s">
        <v>717</v>
      </c>
      <c r="D4812" s="33" t="s">
        <v>718</v>
      </c>
      <c r="E4812" s="28">
        <v>45832.357002314813</v>
      </c>
      <c r="F4812" s="33" t="s">
        <v>701</v>
      </c>
      <c r="G4812" s="28">
        <v>45832.357002314813</v>
      </c>
    </row>
    <row r="4813" spans="1:7" x14ac:dyDescent="0.25">
      <c r="A4813" s="33" t="s">
        <v>13865</v>
      </c>
      <c r="B4813" s="33" t="s">
        <v>6290</v>
      </c>
      <c r="C4813" s="33" t="s">
        <v>717</v>
      </c>
      <c r="D4813" s="33" t="s">
        <v>718</v>
      </c>
      <c r="E4813" s="28">
        <v>45832.357094907406</v>
      </c>
      <c r="F4813" s="33" t="s">
        <v>701</v>
      </c>
      <c r="G4813" s="28">
        <v>45832.357094907406</v>
      </c>
    </row>
    <row r="4814" spans="1:7" x14ac:dyDescent="0.25">
      <c r="A4814" s="33" t="s">
        <v>13866</v>
      </c>
      <c r="B4814" s="33" t="s">
        <v>2624</v>
      </c>
      <c r="C4814" s="33" t="s">
        <v>717</v>
      </c>
      <c r="D4814" s="33" t="s">
        <v>718</v>
      </c>
      <c r="E4814" s="28">
        <v>45832.357199074075</v>
      </c>
      <c r="F4814" s="33" t="s">
        <v>701</v>
      </c>
      <c r="G4814" s="28">
        <v>45832.357199074075</v>
      </c>
    </row>
    <row r="4815" spans="1:7" x14ac:dyDescent="0.25">
      <c r="A4815" s="33" t="s">
        <v>13867</v>
      </c>
      <c r="B4815" s="33" t="s">
        <v>9125</v>
      </c>
      <c r="C4815" s="33" t="s">
        <v>717</v>
      </c>
      <c r="D4815" s="33" t="s">
        <v>718</v>
      </c>
      <c r="E4815" s="28">
        <v>45832.363206018519</v>
      </c>
      <c r="F4815" s="33" t="s">
        <v>701</v>
      </c>
      <c r="G4815" s="28">
        <v>45832.363206018519</v>
      </c>
    </row>
    <row r="4816" spans="1:7" x14ac:dyDescent="0.25">
      <c r="A4816" s="33" t="s">
        <v>13868</v>
      </c>
      <c r="B4816" s="33" t="s">
        <v>12390</v>
      </c>
      <c r="C4816" s="33" t="s">
        <v>704</v>
      </c>
      <c r="D4816" s="33" t="s">
        <v>708</v>
      </c>
      <c r="E4816" s="28">
        <v>45832.379062499997</v>
      </c>
      <c r="F4816" s="33" t="s">
        <v>701</v>
      </c>
      <c r="G4816" s="28">
        <v>45832.379062499997</v>
      </c>
    </row>
    <row r="4817" spans="1:7" x14ac:dyDescent="0.25">
      <c r="A4817" s="33" t="s">
        <v>13869</v>
      </c>
      <c r="B4817" s="33" t="s">
        <v>12390</v>
      </c>
      <c r="C4817" s="33" t="s">
        <v>707</v>
      </c>
      <c r="D4817" s="33" t="s">
        <v>708</v>
      </c>
      <c r="E4817" s="28">
        <v>45832.379305555558</v>
      </c>
      <c r="F4817" s="33" t="s">
        <v>701</v>
      </c>
      <c r="G4817" s="28">
        <v>45832.379305555558</v>
      </c>
    </row>
    <row r="4818" spans="1:7" x14ac:dyDescent="0.25">
      <c r="A4818" s="33" t="s">
        <v>13870</v>
      </c>
      <c r="B4818" s="33" t="s">
        <v>10327</v>
      </c>
      <c r="C4818" s="33" t="s">
        <v>694</v>
      </c>
      <c r="D4818" s="33" t="s">
        <v>695</v>
      </c>
      <c r="E4818" s="28">
        <v>45832.381273148145</v>
      </c>
      <c r="F4818" s="33" t="s">
        <v>701</v>
      </c>
      <c r="G4818" s="28">
        <v>45832.381273148145</v>
      </c>
    </row>
    <row r="4819" spans="1:7" x14ac:dyDescent="0.25">
      <c r="A4819" s="33" t="s">
        <v>13871</v>
      </c>
      <c r="B4819" s="33" t="s">
        <v>12301</v>
      </c>
      <c r="C4819" s="33" t="s">
        <v>699</v>
      </c>
      <c r="D4819" s="33" t="s">
        <v>715</v>
      </c>
      <c r="E4819" s="28">
        <v>45832.381238425929</v>
      </c>
      <c r="F4819" s="33" t="s">
        <v>701</v>
      </c>
      <c r="G4819" s="28">
        <v>45832.381238425929</v>
      </c>
    </row>
    <row r="4820" spans="1:7" x14ac:dyDescent="0.25">
      <c r="A4820" s="33" t="s">
        <v>13872</v>
      </c>
      <c r="B4820" s="33" t="s">
        <v>12303</v>
      </c>
      <c r="C4820" s="33" t="s">
        <v>699</v>
      </c>
      <c r="D4820" s="33" t="s">
        <v>715</v>
      </c>
      <c r="E4820" s="28">
        <v>45832.381319444445</v>
      </c>
      <c r="F4820" s="33" t="s">
        <v>701</v>
      </c>
      <c r="G4820" s="28">
        <v>45832.381319444445</v>
      </c>
    </row>
    <row r="4821" spans="1:7" x14ac:dyDescent="0.25">
      <c r="A4821" s="33" t="s">
        <v>13873</v>
      </c>
      <c r="B4821" s="33" t="s">
        <v>12372</v>
      </c>
      <c r="C4821" s="33" t="s">
        <v>699</v>
      </c>
      <c r="D4821" s="33" t="s">
        <v>715</v>
      </c>
      <c r="E4821" s="28">
        <v>45832.381365740737</v>
      </c>
      <c r="F4821" s="33" t="s">
        <v>701</v>
      </c>
      <c r="G4821" s="28">
        <v>45832.381365740737</v>
      </c>
    </row>
    <row r="4822" spans="1:7" x14ac:dyDescent="0.25">
      <c r="A4822" s="33" t="s">
        <v>13874</v>
      </c>
      <c r="B4822" s="33" t="s">
        <v>12363</v>
      </c>
      <c r="C4822" s="33" t="s">
        <v>699</v>
      </c>
      <c r="D4822" s="33" t="s">
        <v>715</v>
      </c>
      <c r="E4822" s="28">
        <v>45832.381423611114</v>
      </c>
      <c r="F4822" s="33" t="s">
        <v>701</v>
      </c>
      <c r="G4822" s="28">
        <v>45832.381423611114</v>
      </c>
    </row>
    <row r="4823" spans="1:7" x14ac:dyDescent="0.25">
      <c r="A4823" s="33" t="s">
        <v>13875</v>
      </c>
      <c r="B4823" s="33" t="s">
        <v>8593</v>
      </c>
      <c r="C4823" s="33" t="s">
        <v>717</v>
      </c>
      <c r="D4823" s="33" t="s">
        <v>718</v>
      </c>
      <c r="E4823" s="28">
        <v>45832.382210648146</v>
      </c>
      <c r="F4823" s="33" t="s">
        <v>701</v>
      </c>
      <c r="G4823" s="28">
        <v>45832.382210648146</v>
      </c>
    </row>
    <row r="4824" spans="1:7" x14ac:dyDescent="0.25">
      <c r="A4824" s="33" t="s">
        <v>13876</v>
      </c>
      <c r="B4824" s="33" t="s">
        <v>5731</v>
      </c>
      <c r="C4824" s="33" t="s">
        <v>717</v>
      </c>
      <c r="D4824" s="33" t="s">
        <v>718</v>
      </c>
      <c r="E4824" s="28">
        <v>45832.382256944446</v>
      </c>
      <c r="F4824" s="33" t="s">
        <v>701</v>
      </c>
      <c r="G4824" s="28">
        <v>45832.382256944446</v>
      </c>
    </row>
    <row r="4825" spans="1:7" x14ac:dyDescent="0.25">
      <c r="A4825" s="33" t="s">
        <v>13877</v>
      </c>
      <c r="B4825" s="33" t="s">
        <v>6215</v>
      </c>
      <c r="C4825" s="33" t="s">
        <v>717</v>
      </c>
      <c r="D4825" s="33" t="s">
        <v>718</v>
      </c>
      <c r="E4825" s="28">
        <v>45832.382314814815</v>
      </c>
      <c r="F4825" s="33" t="s">
        <v>701</v>
      </c>
      <c r="G4825" s="28">
        <v>45832.382314814815</v>
      </c>
    </row>
    <row r="4826" spans="1:7" x14ac:dyDescent="0.25">
      <c r="A4826" s="33" t="s">
        <v>13878</v>
      </c>
      <c r="B4826" s="33" t="s">
        <v>6224</v>
      </c>
      <c r="C4826" s="33" t="s">
        <v>717</v>
      </c>
      <c r="D4826" s="33" t="s">
        <v>718</v>
      </c>
      <c r="E4826" s="28">
        <v>45832.382361111115</v>
      </c>
      <c r="F4826" s="33" t="s">
        <v>701</v>
      </c>
      <c r="G4826" s="28">
        <v>45832.382361111115</v>
      </c>
    </row>
    <row r="4827" spans="1:7" x14ac:dyDescent="0.25">
      <c r="A4827" s="33" t="s">
        <v>13879</v>
      </c>
      <c r="B4827" s="33" t="s">
        <v>6226</v>
      </c>
      <c r="C4827" s="33" t="s">
        <v>717</v>
      </c>
      <c r="D4827" s="33" t="s">
        <v>718</v>
      </c>
      <c r="E4827" s="28">
        <v>45832.382407407407</v>
      </c>
      <c r="F4827" s="33" t="s">
        <v>701</v>
      </c>
      <c r="G4827" s="28">
        <v>45832.382407407407</v>
      </c>
    </row>
    <row r="4828" spans="1:7" x14ac:dyDescent="0.25">
      <c r="A4828" s="33" t="s">
        <v>13880</v>
      </c>
      <c r="B4828" s="33" t="s">
        <v>6228</v>
      </c>
      <c r="C4828" s="33" t="s">
        <v>717</v>
      </c>
      <c r="D4828" s="33" t="s">
        <v>718</v>
      </c>
      <c r="E4828" s="28">
        <v>45832.382453703707</v>
      </c>
      <c r="F4828" s="33" t="s">
        <v>701</v>
      </c>
      <c r="G4828" s="28">
        <v>45832.382453703707</v>
      </c>
    </row>
    <row r="4829" spans="1:7" x14ac:dyDescent="0.25">
      <c r="A4829" s="33" t="s">
        <v>13881</v>
      </c>
      <c r="B4829" s="33" t="s">
        <v>6222</v>
      </c>
      <c r="C4829" s="33" t="s">
        <v>717</v>
      </c>
      <c r="D4829" s="33" t="s">
        <v>718</v>
      </c>
      <c r="E4829" s="28">
        <v>45832.382511574076</v>
      </c>
      <c r="F4829" s="33" t="s">
        <v>701</v>
      </c>
      <c r="G4829" s="28">
        <v>45832.382511574076</v>
      </c>
    </row>
    <row r="4830" spans="1:7" x14ac:dyDescent="0.25">
      <c r="A4830" s="33" t="s">
        <v>13882</v>
      </c>
      <c r="B4830" s="33" t="s">
        <v>9358</v>
      </c>
      <c r="C4830" s="33" t="s">
        <v>704</v>
      </c>
      <c r="D4830" s="33" t="s">
        <v>716</v>
      </c>
      <c r="E4830" s="28">
        <v>45832.384351851855</v>
      </c>
      <c r="F4830" s="33" t="s">
        <v>701</v>
      </c>
      <c r="G4830" s="28">
        <v>45832.384351851855</v>
      </c>
    </row>
    <row r="4831" spans="1:7" x14ac:dyDescent="0.25">
      <c r="A4831" s="33" t="s">
        <v>13883</v>
      </c>
      <c r="B4831" s="33" t="s">
        <v>9359</v>
      </c>
      <c r="C4831" s="33" t="s">
        <v>704</v>
      </c>
      <c r="D4831" s="33" t="s">
        <v>716</v>
      </c>
      <c r="E4831" s="28">
        <v>45832.384386574071</v>
      </c>
      <c r="F4831" s="33" t="s">
        <v>701</v>
      </c>
      <c r="G4831" s="28">
        <v>45832.384386574071</v>
      </c>
    </row>
    <row r="4832" spans="1:7" x14ac:dyDescent="0.25">
      <c r="A4832" s="33" t="s">
        <v>13884</v>
      </c>
      <c r="B4832" s="33" t="s">
        <v>9362</v>
      </c>
      <c r="C4832" s="33" t="s">
        <v>704</v>
      </c>
      <c r="D4832" s="33" t="s">
        <v>716</v>
      </c>
      <c r="E4832" s="28">
        <v>45832.384432870371</v>
      </c>
      <c r="F4832" s="33" t="s">
        <v>701</v>
      </c>
      <c r="G4832" s="28">
        <v>45832.384432870371</v>
      </c>
    </row>
    <row r="4833" spans="1:7" x14ac:dyDescent="0.25">
      <c r="A4833" s="33" t="s">
        <v>13885</v>
      </c>
      <c r="B4833" s="33" t="s">
        <v>9363</v>
      </c>
      <c r="C4833" s="33" t="s">
        <v>704</v>
      </c>
      <c r="D4833" s="33" t="s">
        <v>716</v>
      </c>
      <c r="E4833" s="28">
        <v>45832.38449074074</v>
      </c>
      <c r="F4833" s="33" t="s">
        <v>701</v>
      </c>
      <c r="G4833" s="28">
        <v>45832.38449074074</v>
      </c>
    </row>
    <row r="4834" spans="1:7" x14ac:dyDescent="0.25">
      <c r="A4834" s="33" t="s">
        <v>13886</v>
      </c>
      <c r="B4834" s="33" t="s">
        <v>9364</v>
      </c>
      <c r="C4834" s="33" t="s">
        <v>704</v>
      </c>
      <c r="D4834" s="33" t="s">
        <v>716</v>
      </c>
      <c r="E4834" s="28">
        <v>45832.384548611109</v>
      </c>
      <c r="F4834" s="33" t="s">
        <v>701</v>
      </c>
      <c r="G4834" s="28">
        <v>45832.384548611109</v>
      </c>
    </row>
    <row r="4835" spans="1:7" x14ac:dyDescent="0.25">
      <c r="A4835" s="33" t="s">
        <v>13887</v>
      </c>
      <c r="B4835" s="33" t="s">
        <v>9365</v>
      </c>
      <c r="C4835" s="33" t="s">
        <v>704</v>
      </c>
      <c r="D4835" s="33" t="s">
        <v>716</v>
      </c>
      <c r="E4835" s="28">
        <v>45832.384594907409</v>
      </c>
      <c r="F4835" s="33" t="s">
        <v>701</v>
      </c>
      <c r="G4835" s="28">
        <v>45832.384594907409</v>
      </c>
    </row>
    <row r="4836" spans="1:7" x14ac:dyDescent="0.25">
      <c r="A4836" s="33" t="s">
        <v>13888</v>
      </c>
      <c r="B4836" s="33" t="s">
        <v>9366</v>
      </c>
      <c r="C4836" s="33" t="s">
        <v>704</v>
      </c>
      <c r="D4836" s="33" t="s">
        <v>716</v>
      </c>
      <c r="E4836" s="28">
        <v>45832.384641203702</v>
      </c>
      <c r="F4836" s="33" t="s">
        <v>701</v>
      </c>
      <c r="G4836" s="28">
        <v>45832.384641203702</v>
      </c>
    </row>
    <row r="4837" spans="1:7" x14ac:dyDescent="0.25">
      <c r="A4837" s="33" t="s">
        <v>13889</v>
      </c>
      <c r="B4837" s="33" t="s">
        <v>6057</v>
      </c>
      <c r="C4837" s="33" t="s">
        <v>709</v>
      </c>
      <c r="D4837" s="33" t="s">
        <v>225</v>
      </c>
      <c r="E4837" s="28">
        <v>45832.385034722225</v>
      </c>
      <c r="F4837" s="33" t="s">
        <v>701</v>
      </c>
      <c r="G4837" s="28">
        <v>45832.385034722225</v>
      </c>
    </row>
    <row r="4838" spans="1:7" x14ac:dyDescent="0.25">
      <c r="A4838" s="33" t="s">
        <v>13890</v>
      </c>
      <c r="B4838" s="33" t="s">
        <v>9358</v>
      </c>
      <c r="C4838" s="33" t="s">
        <v>707</v>
      </c>
      <c r="D4838" s="33" t="s">
        <v>716</v>
      </c>
      <c r="E4838" s="28">
        <v>45832.385046296295</v>
      </c>
      <c r="F4838" s="33" t="s">
        <v>701</v>
      </c>
      <c r="G4838" s="28">
        <v>45832.385046296295</v>
      </c>
    </row>
    <row r="4839" spans="1:7" x14ac:dyDescent="0.25">
      <c r="A4839" s="33" t="s">
        <v>13891</v>
      </c>
      <c r="B4839" s="33" t="s">
        <v>9359</v>
      </c>
      <c r="C4839" s="33" t="s">
        <v>707</v>
      </c>
      <c r="D4839" s="33" t="s">
        <v>716</v>
      </c>
      <c r="E4839" s="28">
        <v>45832.385162037041</v>
      </c>
      <c r="F4839" s="33" t="s">
        <v>701</v>
      </c>
      <c r="G4839" s="28">
        <v>45832.385162037041</v>
      </c>
    </row>
    <row r="4840" spans="1:7" x14ac:dyDescent="0.25">
      <c r="A4840" s="33" t="s">
        <v>13892</v>
      </c>
      <c r="B4840" s="33" t="s">
        <v>9362</v>
      </c>
      <c r="C4840" s="33" t="s">
        <v>707</v>
      </c>
      <c r="D4840" s="33" t="s">
        <v>716</v>
      </c>
      <c r="E4840" s="28">
        <v>45832.385243055556</v>
      </c>
      <c r="F4840" s="33" t="s">
        <v>701</v>
      </c>
      <c r="G4840" s="28">
        <v>45832.385243055556</v>
      </c>
    </row>
    <row r="4841" spans="1:7" x14ac:dyDescent="0.25">
      <c r="A4841" s="33" t="s">
        <v>13893</v>
      </c>
      <c r="B4841" s="33" t="s">
        <v>9363</v>
      </c>
      <c r="C4841" s="33" t="s">
        <v>707</v>
      </c>
      <c r="D4841" s="33" t="s">
        <v>716</v>
      </c>
      <c r="E4841" s="28">
        <v>45832.385358796295</v>
      </c>
      <c r="F4841" s="33" t="s">
        <v>701</v>
      </c>
      <c r="G4841" s="28">
        <v>45832.385358796295</v>
      </c>
    </row>
    <row r="4842" spans="1:7" x14ac:dyDescent="0.25">
      <c r="A4842" s="33" t="s">
        <v>13894</v>
      </c>
      <c r="B4842" s="33" t="s">
        <v>9364</v>
      </c>
      <c r="C4842" s="33" t="s">
        <v>707</v>
      </c>
      <c r="D4842" s="33" t="s">
        <v>716</v>
      </c>
      <c r="E4842" s="28">
        <v>45832.385428240741</v>
      </c>
      <c r="F4842" s="33" t="s">
        <v>701</v>
      </c>
      <c r="G4842" s="28">
        <v>45832.385428240741</v>
      </c>
    </row>
    <row r="4843" spans="1:7" x14ac:dyDescent="0.25">
      <c r="A4843" s="33" t="s">
        <v>13895</v>
      </c>
      <c r="B4843" s="33" t="s">
        <v>9365</v>
      </c>
      <c r="C4843" s="33" t="s">
        <v>707</v>
      </c>
      <c r="D4843" s="33" t="s">
        <v>716</v>
      </c>
      <c r="E4843" s="28">
        <v>45832.385520833333</v>
      </c>
      <c r="F4843" s="33" t="s">
        <v>701</v>
      </c>
      <c r="G4843" s="28">
        <v>45832.385520833333</v>
      </c>
    </row>
    <row r="4844" spans="1:7" x14ac:dyDescent="0.25">
      <c r="A4844" s="33" t="s">
        <v>13896</v>
      </c>
      <c r="B4844" s="33" t="s">
        <v>9366</v>
      </c>
      <c r="C4844" s="33" t="s">
        <v>707</v>
      </c>
      <c r="D4844" s="33" t="s">
        <v>716</v>
      </c>
      <c r="E4844" s="28">
        <v>45832.385567129626</v>
      </c>
      <c r="F4844" s="33" t="s">
        <v>701</v>
      </c>
      <c r="G4844" s="28">
        <v>45832.385567129626</v>
      </c>
    </row>
    <row r="4845" spans="1:7" x14ac:dyDescent="0.25">
      <c r="A4845" s="33" t="s">
        <v>13897</v>
      </c>
      <c r="B4845" s="33" t="s">
        <v>3633</v>
      </c>
      <c r="C4845" s="33" t="s">
        <v>709</v>
      </c>
      <c r="D4845" s="33" t="s">
        <v>220</v>
      </c>
      <c r="E4845" s="28">
        <v>45832.38658564815</v>
      </c>
      <c r="F4845" s="33" t="s">
        <v>701</v>
      </c>
      <c r="G4845" s="28">
        <v>45832.38658564815</v>
      </c>
    </row>
    <row r="4846" spans="1:7" x14ac:dyDescent="0.25">
      <c r="A4846" s="33" t="s">
        <v>14352</v>
      </c>
      <c r="B4846" s="33" t="s">
        <v>6185</v>
      </c>
      <c r="C4846" s="33" t="s">
        <v>717</v>
      </c>
      <c r="D4846" s="33" t="s">
        <v>718</v>
      </c>
      <c r="E4846" s="28">
        <v>45832.392268518517</v>
      </c>
      <c r="F4846" s="33" t="s">
        <v>701</v>
      </c>
      <c r="G4846" s="28">
        <v>45832.392268518517</v>
      </c>
    </row>
    <row r="4847" spans="1:7" x14ac:dyDescent="0.25">
      <c r="A4847" s="33" t="s">
        <v>14353</v>
      </c>
      <c r="B4847" s="33" t="s">
        <v>6213</v>
      </c>
      <c r="C4847" s="33" t="s">
        <v>717</v>
      </c>
      <c r="D4847" s="33" t="s">
        <v>718</v>
      </c>
      <c r="E4847" s="28">
        <v>45832.392453703702</v>
      </c>
      <c r="F4847" s="33" t="s">
        <v>701</v>
      </c>
      <c r="G4847" s="28">
        <v>45832.392453703702</v>
      </c>
    </row>
    <row r="4848" spans="1:7" x14ac:dyDescent="0.25">
      <c r="A4848" s="33" t="s">
        <v>14354</v>
      </c>
      <c r="B4848" s="33" t="s">
        <v>11671</v>
      </c>
      <c r="C4848" s="33" t="s">
        <v>699</v>
      </c>
      <c r="D4848" s="33" t="s">
        <v>712</v>
      </c>
      <c r="E4848" s="28">
        <v>45832.393877314818</v>
      </c>
      <c r="F4848" s="33" t="s">
        <v>701</v>
      </c>
      <c r="G4848" s="28">
        <v>45832.393877314818</v>
      </c>
    </row>
    <row r="4849" spans="1:7" x14ac:dyDescent="0.25">
      <c r="A4849" s="33" t="s">
        <v>14355</v>
      </c>
      <c r="B4849" s="33" t="s">
        <v>12192</v>
      </c>
      <c r="C4849" s="33" t="s">
        <v>699</v>
      </c>
      <c r="D4849" s="33" t="s">
        <v>700</v>
      </c>
      <c r="E4849" s="28">
        <v>45832.395231481481</v>
      </c>
      <c r="F4849" s="33" t="s">
        <v>701</v>
      </c>
      <c r="G4849" s="28">
        <v>45832.395231481481</v>
      </c>
    </row>
    <row r="4850" spans="1:7" x14ac:dyDescent="0.25">
      <c r="A4850" s="33" t="s">
        <v>14356</v>
      </c>
      <c r="B4850" s="33" t="s">
        <v>11857</v>
      </c>
      <c r="C4850" s="33" t="s">
        <v>699</v>
      </c>
      <c r="D4850" s="33" t="s">
        <v>700</v>
      </c>
      <c r="E4850" s="28">
        <v>45832.395694444444</v>
      </c>
      <c r="F4850" s="33" t="s">
        <v>701</v>
      </c>
      <c r="G4850" s="28">
        <v>45832.395694444444</v>
      </c>
    </row>
    <row r="4851" spans="1:7" x14ac:dyDescent="0.25">
      <c r="A4851" s="33" t="s">
        <v>14357</v>
      </c>
      <c r="B4851" s="33" t="s">
        <v>11855</v>
      </c>
      <c r="C4851" s="33" t="s">
        <v>699</v>
      </c>
      <c r="D4851" s="33" t="s">
        <v>700</v>
      </c>
      <c r="E4851" s="28">
        <v>45832.395740740743</v>
      </c>
      <c r="F4851" s="33" t="s">
        <v>701</v>
      </c>
      <c r="G4851" s="28">
        <v>45832.395740740743</v>
      </c>
    </row>
    <row r="4852" spans="1:7" x14ac:dyDescent="0.25">
      <c r="A4852" s="33" t="s">
        <v>14358</v>
      </c>
      <c r="B4852" s="33" t="s">
        <v>9419</v>
      </c>
      <c r="C4852" s="33" t="s">
        <v>699</v>
      </c>
      <c r="D4852" s="33" t="s">
        <v>714</v>
      </c>
      <c r="E4852" s="28">
        <v>45832.396805555552</v>
      </c>
      <c r="F4852" s="33" t="s">
        <v>701</v>
      </c>
      <c r="G4852" s="28">
        <v>45832.396805555552</v>
      </c>
    </row>
    <row r="4853" spans="1:7" x14ac:dyDescent="0.25">
      <c r="A4853" s="33" t="s">
        <v>14359</v>
      </c>
      <c r="B4853" s="33" t="s">
        <v>9443</v>
      </c>
      <c r="C4853" s="33" t="s">
        <v>694</v>
      </c>
      <c r="D4853" s="33" t="s">
        <v>695</v>
      </c>
      <c r="E4853" s="28">
        <v>45832.397418981483</v>
      </c>
      <c r="F4853" s="33" t="s">
        <v>701</v>
      </c>
      <c r="G4853" s="28">
        <v>45832.397418981483</v>
      </c>
    </row>
    <row r="4854" spans="1:7" x14ac:dyDescent="0.25">
      <c r="A4854" s="33" t="s">
        <v>14360</v>
      </c>
      <c r="B4854" s="33" t="s">
        <v>9438</v>
      </c>
      <c r="C4854" s="33" t="s">
        <v>694</v>
      </c>
      <c r="D4854" s="33" t="s">
        <v>695</v>
      </c>
      <c r="E4854" s="28">
        <v>45832.397465277776</v>
      </c>
      <c r="F4854" s="33" t="s">
        <v>701</v>
      </c>
      <c r="G4854" s="28">
        <v>45832.397465277776</v>
      </c>
    </row>
    <row r="4855" spans="1:7" x14ac:dyDescent="0.25">
      <c r="A4855" s="33" t="s">
        <v>14361</v>
      </c>
      <c r="B4855" s="33" t="s">
        <v>12202</v>
      </c>
      <c r="C4855" s="33" t="s">
        <v>699</v>
      </c>
      <c r="D4855" s="33" t="s">
        <v>698</v>
      </c>
      <c r="E4855" s="28">
        <v>45832.39912037037</v>
      </c>
      <c r="F4855" s="33" t="s">
        <v>701</v>
      </c>
      <c r="G4855" s="28">
        <v>45832.39912037037</v>
      </c>
    </row>
    <row r="4856" spans="1:7" x14ac:dyDescent="0.25">
      <c r="A4856" s="33" t="s">
        <v>14362</v>
      </c>
      <c r="B4856" s="33" t="s">
        <v>12207</v>
      </c>
      <c r="C4856" s="33" t="s">
        <v>699</v>
      </c>
      <c r="D4856" s="33" t="s">
        <v>698</v>
      </c>
      <c r="E4856" s="28">
        <v>45832.39916666667</v>
      </c>
      <c r="F4856" s="33" t="s">
        <v>701</v>
      </c>
      <c r="G4856" s="28">
        <v>45832.39916666667</v>
      </c>
    </row>
    <row r="4857" spans="1:7" x14ac:dyDescent="0.25">
      <c r="A4857" s="33" t="s">
        <v>14363</v>
      </c>
      <c r="B4857" s="33" t="s">
        <v>12209</v>
      </c>
      <c r="C4857" s="33" t="s">
        <v>699</v>
      </c>
      <c r="D4857" s="33" t="s">
        <v>698</v>
      </c>
      <c r="E4857" s="28">
        <v>45832.400451388887</v>
      </c>
      <c r="F4857" s="33" t="s">
        <v>701</v>
      </c>
      <c r="G4857" s="28">
        <v>45832.400451388887</v>
      </c>
    </row>
    <row r="4858" spans="1:7" x14ac:dyDescent="0.25">
      <c r="A4858" s="33" t="s">
        <v>14364</v>
      </c>
      <c r="B4858" s="33" t="s">
        <v>3795</v>
      </c>
      <c r="C4858" s="33" t="s">
        <v>717</v>
      </c>
      <c r="D4858" s="33" t="s">
        <v>718</v>
      </c>
      <c r="E4858" s="28">
        <v>45832.396504629629</v>
      </c>
      <c r="F4858" s="33" t="s">
        <v>701</v>
      </c>
      <c r="G4858" s="28">
        <v>45832.396504629629</v>
      </c>
    </row>
    <row r="4859" spans="1:7" x14ac:dyDescent="0.25">
      <c r="A4859" s="33" t="s">
        <v>14365</v>
      </c>
      <c r="B4859" s="33" t="s">
        <v>9386</v>
      </c>
      <c r="C4859" s="33" t="s">
        <v>704</v>
      </c>
      <c r="D4859" s="33" t="s">
        <v>705</v>
      </c>
      <c r="E4859" s="28">
        <v>45832.401354166665</v>
      </c>
      <c r="F4859" s="33" t="s">
        <v>701</v>
      </c>
      <c r="G4859" s="28">
        <v>45832.401354166665</v>
      </c>
    </row>
    <row r="4860" spans="1:7" x14ac:dyDescent="0.25">
      <c r="A4860" s="33" t="s">
        <v>14366</v>
      </c>
      <c r="B4860" s="33" t="s">
        <v>9386</v>
      </c>
      <c r="C4860" s="33" t="s">
        <v>707</v>
      </c>
      <c r="D4860" s="33" t="s">
        <v>705</v>
      </c>
      <c r="E4860" s="28">
        <v>45832.401608796295</v>
      </c>
      <c r="F4860" s="33" t="s">
        <v>701</v>
      </c>
      <c r="G4860" s="28">
        <v>45832.401608796295</v>
      </c>
    </row>
    <row r="4861" spans="1:7" x14ac:dyDescent="0.25">
      <c r="A4861" s="33" t="s">
        <v>14367</v>
      </c>
      <c r="B4861" s="33" t="s">
        <v>12200</v>
      </c>
      <c r="C4861" s="33" t="s">
        <v>699</v>
      </c>
      <c r="D4861" s="33" t="s">
        <v>698</v>
      </c>
      <c r="E4861" s="28">
        <v>45832.400972222225</v>
      </c>
      <c r="F4861" s="33" t="s">
        <v>701</v>
      </c>
      <c r="G4861" s="28">
        <v>45832.400972222225</v>
      </c>
    </row>
    <row r="4862" spans="1:7" x14ac:dyDescent="0.25">
      <c r="A4862" s="33" t="s">
        <v>14368</v>
      </c>
      <c r="B4862" s="33" t="s">
        <v>9128</v>
      </c>
      <c r="C4862" s="33" t="s">
        <v>699</v>
      </c>
      <c r="D4862" s="33" t="s">
        <v>714</v>
      </c>
      <c r="E4862" s="28">
        <v>45832.403194444443</v>
      </c>
      <c r="F4862" s="33" t="s">
        <v>701</v>
      </c>
      <c r="G4862" s="28">
        <v>45832.403194444443</v>
      </c>
    </row>
    <row r="4863" spans="1:7" x14ac:dyDescent="0.25">
      <c r="A4863" s="33" t="s">
        <v>14369</v>
      </c>
      <c r="B4863" s="33" t="s">
        <v>12111</v>
      </c>
      <c r="C4863" s="33" t="s">
        <v>699</v>
      </c>
      <c r="D4863" s="33" t="s">
        <v>711</v>
      </c>
      <c r="E4863" s="28">
        <v>45832.4065625</v>
      </c>
      <c r="F4863" s="33" t="s">
        <v>701</v>
      </c>
      <c r="G4863" s="28">
        <v>45832.4065625</v>
      </c>
    </row>
    <row r="4864" spans="1:7" x14ac:dyDescent="0.25">
      <c r="A4864" s="33" t="s">
        <v>14370</v>
      </c>
      <c r="B4864" s="33" t="s">
        <v>9381</v>
      </c>
      <c r="C4864" s="33" t="s">
        <v>707</v>
      </c>
      <c r="D4864" s="33" t="s">
        <v>716</v>
      </c>
      <c r="E4864" s="28">
        <v>45832.40625</v>
      </c>
      <c r="F4864" s="33" t="s">
        <v>701</v>
      </c>
      <c r="G4864" s="28">
        <v>45832.40625</v>
      </c>
    </row>
    <row r="4865" spans="1:7" x14ac:dyDescent="0.25">
      <c r="A4865" s="33" t="s">
        <v>14371</v>
      </c>
      <c r="B4865" s="33" t="s">
        <v>9382</v>
      </c>
      <c r="C4865" s="33" t="s">
        <v>707</v>
      </c>
      <c r="D4865" s="33" t="s">
        <v>716</v>
      </c>
      <c r="E4865" s="28">
        <v>45832.406307870369</v>
      </c>
      <c r="F4865" s="33" t="s">
        <v>701</v>
      </c>
      <c r="G4865" s="28">
        <v>45832.406307870369</v>
      </c>
    </row>
    <row r="4866" spans="1:7" x14ac:dyDescent="0.25">
      <c r="A4866" s="33" t="s">
        <v>14372</v>
      </c>
      <c r="B4866" s="33" t="s">
        <v>9383</v>
      </c>
      <c r="C4866" s="33" t="s">
        <v>707</v>
      </c>
      <c r="D4866" s="33" t="s">
        <v>716</v>
      </c>
      <c r="E4866" s="28">
        <v>45832.406365740739</v>
      </c>
      <c r="F4866" s="33" t="s">
        <v>701</v>
      </c>
      <c r="G4866" s="28">
        <v>45832.406365740739</v>
      </c>
    </row>
    <row r="4867" spans="1:7" x14ac:dyDescent="0.25">
      <c r="A4867" s="33" t="s">
        <v>14373</v>
      </c>
      <c r="B4867" s="33" t="s">
        <v>9384</v>
      </c>
      <c r="C4867" s="33" t="s">
        <v>707</v>
      </c>
      <c r="D4867" s="33" t="s">
        <v>716</v>
      </c>
      <c r="E4867" s="28">
        <v>45832.406423611108</v>
      </c>
      <c r="F4867" s="33" t="s">
        <v>701</v>
      </c>
      <c r="G4867" s="28">
        <v>45832.406423611108</v>
      </c>
    </row>
    <row r="4868" spans="1:7" x14ac:dyDescent="0.25">
      <c r="A4868" s="33" t="s">
        <v>14374</v>
      </c>
      <c r="B4868" s="33" t="s">
        <v>9447</v>
      </c>
      <c r="C4868" s="33" t="s">
        <v>717</v>
      </c>
      <c r="D4868" s="33" t="s">
        <v>718</v>
      </c>
      <c r="E4868" s="28">
        <v>45832.410462962966</v>
      </c>
      <c r="F4868" s="33" t="s">
        <v>701</v>
      </c>
      <c r="G4868" s="28">
        <v>45832.410462962966</v>
      </c>
    </row>
    <row r="4869" spans="1:7" x14ac:dyDescent="0.25">
      <c r="A4869" s="33" t="s">
        <v>14375</v>
      </c>
      <c r="B4869" s="33" t="s">
        <v>6026</v>
      </c>
      <c r="C4869" s="33" t="s">
        <v>717</v>
      </c>
      <c r="D4869" s="33" t="s">
        <v>718</v>
      </c>
      <c r="E4869" s="28">
        <v>45832.41064814815</v>
      </c>
      <c r="F4869" s="33" t="s">
        <v>701</v>
      </c>
      <c r="G4869" s="28">
        <v>45832.41064814815</v>
      </c>
    </row>
    <row r="4870" spans="1:7" x14ac:dyDescent="0.25">
      <c r="A4870" s="33" t="s">
        <v>14376</v>
      </c>
      <c r="B4870" s="33" t="s">
        <v>12161</v>
      </c>
      <c r="C4870" s="33" t="s">
        <v>704</v>
      </c>
      <c r="D4870" s="33" t="s">
        <v>713</v>
      </c>
      <c r="E4870" s="28">
        <v>45832.415590277778</v>
      </c>
      <c r="F4870" s="33" t="s">
        <v>701</v>
      </c>
      <c r="G4870" s="28">
        <v>45832.415590277778</v>
      </c>
    </row>
    <row r="4871" spans="1:7" x14ac:dyDescent="0.25">
      <c r="A4871" s="33" t="s">
        <v>14377</v>
      </c>
      <c r="B4871" s="33" t="s">
        <v>12161</v>
      </c>
      <c r="C4871" s="33" t="s">
        <v>707</v>
      </c>
      <c r="D4871" s="33" t="s">
        <v>713</v>
      </c>
      <c r="E4871" s="28">
        <v>45832.415833333333</v>
      </c>
      <c r="F4871" s="33" t="s">
        <v>701</v>
      </c>
      <c r="G4871" s="28">
        <v>45832.415833333333</v>
      </c>
    </row>
    <row r="4872" spans="1:7" x14ac:dyDescent="0.25">
      <c r="A4872" s="33" t="s">
        <v>14378</v>
      </c>
      <c r="B4872" s="33" t="s">
        <v>3837</v>
      </c>
      <c r="C4872" s="33" t="s">
        <v>709</v>
      </c>
      <c r="D4872" s="33" t="s">
        <v>61</v>
      </c>
      <c r="E4872" s="28">
        <v>45832.419976851852</v>
      </c>
      <c r="F4872" s="33" t="s">
        <v>701</v>
      </c>
      <c r="G4872" s="28">
        <v>45832.419976851852</v>
      </c>
    </row>
    <row r="4873" spans="1:7" x14ac:dyDescent="0.25">
      <c r="A4873" s="33" t="s">
        <v>14379</v>
      </c>
      <c r="B4873" s="33" t="s">
        <v>3737</v>
      </c>
      <c r="C4873" s="33" t="s">
        <v>709</v>
      </c>
      <c r="D4873" s="33" t="s">
        <v>61</v>
      </c>
      <c r="E4873" s="28">
        <v>45832.420219907406</v>
      </c>
      <c r="F4873" s="33" t="s">
        <v>701</v>
      </c>
      <c r="G4873" s="28">
        <v>45832.420219907406</v>
      </c>
    </row>
    <row r="4874" spans="1:7" x14ac:dyDescent="0.25">
      <c r="A4874" s="33" t="s">
        <v>14380</v>
      </c>
      <c r="B4874" s="33" t="s">
        <v>3819</v>
      </c>
      <c r="C4874" s="33" t="s">
        <v>709</v>
      </c>
      <c r="D4874" s="33" t="s">
        <v>61</v>
      </c>
      <c r="E4874" s="28">
        <v>45832.420624999999</v>
      </c>
      <c r="F4874" s="33" t="s">
        <v>701</v>
      </c>
      <c r="G4874" s="28">
        <v>45832.420624999999</v>
      </c>
    </row>
    <row r="4875" spans="1:7" x14ac:dyDescent="0.25">
      <c r="A4875" s="33" t="s">
        <v>14381</v>
      </c>
      <c r="B4875" s="33" t="s">
        <v>3755</v>
      </c>
      <c r="C4875" s="33" t="s">
        <v>709</v>
      </c>
      <c r="D4875" s="33" t="s">
        <v>61</v>
      </c>
      <c r="E4875" s="28">
        <v>45832.421203703707</v>
      </c>
      <c r="F4875" s="33" t="s">
        <v>701</v>
      </c>
      <c r="G4875" s="28">
        <v>45832.421203703707</v>
      </c>
    </row>
    <row r="4876" spans="1:7" x14ac:dyDescent="0.25">
      <c r="A4876" s="33" t="s">
        <v>14382</v>
      </c>
      <c r="B4876" s="33" t="s">
        <v>5471</v>
      </c>
      <c r="C4876" s="33" t="s">
        <v>709</v>
      </c>
      <c r="D4876" s="33" t="s">
        <v>225</v>
      </c>
      <c r="E4876" s="28">
        <v>45832.423333333332</v>
      </c>
      <c r="F4876" s="33" t="s">
        <v>701</v>
      </c>
      <c r="G4876" s="28">
        <v>45832.423333333332</v>
      </c>
    </row>
    <row r="4877" spans="1:7" x14ac:dyDescent="0.25">
      <c r="A4877" s="33" t="s">
        <v>14383</v>
      </c>
      <c r="B4877" s="33" t="s">
        <v>3746</v>
      </c>
      <c r="C4877" s="33" t="s">
        <v>702</v>
      </c>
      <c r="D4877" s="33" t="s">
        <v>77</v>
      </c>
      <c r="E4877" s="28">
        <v>45832.422511574077</v>
      </c>
      <c r="F4877" s="33" t="s">
        <v>696</v>
      </c>
      <c r="G4877" s="28">
        <v>45832.422511574077</v>
      </c>
    </row>
    <row r="4878" spans="1:7" x14ac:dyDescent="0.25">
      <c r="A4878" s="33" t="s">
        <v>14384</v>
      </c>
      <c r="B4878" s="33" t="s">
        <v>8711</v>
      </c>
      <c r="C4878" s="33" t="s">
        <v>702</v>
      </c>
      <c r="D4878" s="33" t="s">
        <v>77</v>
      </c>
      <c r="E4878" s="28">
        <v>45832.422650462962</v>
      </c>
      <c r="F4878" s="33" t="s">
        <v>696</v>
      </c>
      <c r="G4878" s="28">
        <v>45832.422650462962</v>
      </c>
    </row>
    <row r="4879" spans="1:7" x14ac:dyDescent="0.25">
      <c r="A4879" s="33" t="s">
        <v>14385</v>
      </c>
      <c r="B4879" s="33" t="s">
        <v>9485</v>
      </c>
      <c r="C4879" s="33" t="s">
        <v>704</v>
      </c>
      <c r="D4879" s="33" t="s">
        <v>705</v>
      </c>
      <c r="E4879" s="28">
        <v>45832.425150462965</v>
      </c>
      <c r="F4879" s="33" t="s">
        <v>701</v>
      </c>
      <c r="G4879" s="28">
        <v>45832.425150462965</v>
      </c>
    </row>
    <row r="4880" spans="1:7" x14ac:dyDescent="0.25">
      <c r="A4880" s="33" t="s">
        <v>14386</v>
      </c>
      <c r="B4880" s="33" t="s">
        <v>3746</v>
      </c>
      <c r="C4880" s="33" t="s">
        <v>709</v>
      </c>
      <c r="D4880" s="33" t="s">
        <v>61</v>
      </c>
      <c r="E4880" s="28">
        <v>45832.425069444442</v>
      </c>
      <c r="F4880" s="33" t="s">
        <v>701</v>
      </c>
      <c r="G4880" s="28">
        <v>45832.425069444442</v>
      </c>
    </row>
    <row r="4881" spans="1:7" x14ac:dyDescent="0.25">
      <c r="A4881" s="33" t="s">
        <v>14387</v>
      </c>
      <c r="B4881" s="33" t="s">
        <v>8711</v>
      </c>
      <c r="C4881" s="33" t="s">
        <v>709</v>
      </c>
      <c r="D4881" s="33" t="s">
        <v>61</v>
      </c>
      <c r="E4881" s="28">
        <v>45832.425497685188</v>
      </c>
      <c r="F4881" s="33" t="s">
        <v>701</v>
      </c>
      <c r="G4881" s="28">
        <v>45832.425497685188</v>
      </c>
    </row>
    <row r="4882" spans="1:7" x14ac:dyDescent="0.25">
      <c r="A4882" s="33" t="s">
        <v>14388</v>
      </c>
      <c r="B4882" s="33" t="s">
        <v>9339</v>
      </c>
      <c r="C4882" s="33" t="s">
        <v>704</v>
      </c>
      <c r="D4882" s="33" t="s">
        <v>719</v>
      </c>
      <c r="E4882" s="28">
        <v>45832.427476851852</v>
      </c>
      <c r="F4882" s="33" t="s">
        <v>701</v>
      </c>
      <c r="G4882" s="28">
        <v>45832.427476851852</v>
      </c>
    </row>
    <row r="4883" spans="1:7" x14ac:dyDescent="0.25">
      <c r="A4883" s="33" t="s">
        <v>14389</v>
      </c>
      <c r="B4883" s="33" t="s">
        <v>9331</v>
      </c>
      <c r="C4883" s="33" t="s">
        <v>704</v>
      </c>
      <c r="D4883" s="33" t="s">
        <v>719</v>
      </c>
      <c r="E4883" s="28">
        <v>45832.427615740744</v>
      </c>
      <c r="F4883" s="33" t="s">
        <v>701</v>
      </c>
      <c r="G4883" s="28">
        <v>45832.427615740744</v>
      </c>
    </row>
    <row r="4884" spans="1:7" x14ac:dyDescent="0.25">
      <c r="A4884" s="33" t="s">
        <v>14390</v>
      </c>
      <c r="B4884" s="33" t="s">
        <v>9331</v>
      </c>
      <c r="C4884" s="33" t="s">
        <v>707</v>
      </c>
      <c r="D4884" s="33" t="s">
        <v>720</v>
      </c>
      <c r="E4884" s="28">
        <v>45832.428067129629</v>
      </c>
      <c r="F4884" s="33" t="s">
        <v>701</v>
      </c>
      <c r="G4884" s="28">
        <v>45832.428067129629</v>
      </c>
    </row>
    <row r="4885" spans="1:7" x14ac:dyDescent="0.25">
      <c r="A4885" s="33" t="s">
        <v>14391</v>
      </c>
      <c r="B4885" s="33" t="s">
        <v>9339</v>
      </c>
      <c r="C4885" s="33" t="s">
        <v>707</v>
      </c>
      <c r="D4885" s="33" t="s">
        <v>720</v>
      </c>
      <c r="E4885" s="28">
        <v>45832.428171296298</v>
      </c>
      <c r="F4885" s="33" t="s">
        <v>701</v>
      </c>
      <c r="G4885" s="28">
        <v>45832.428171296298</v>
      </c>
    </row>
    <row r="4886" spans="1:7" x14ac:dyDescent="0.25">
      <c r="A4886" s="33" t="s">
        <v>14392</v>
      </c>
      <c r="B4886" s="33" t="s">
        <v>9329</v>
      </c>
      <c r="C4886" s="33" t="s">
        <v>704</v>
      </c>
      <c r="D4886" s="33" t="s">
        <v>719</v>
      </c>
      <c r="E4886" s="28">
        <v>45832.428356481483</v>
      </c>
      <c r="F4886" s="33" t="s">
        <v>701</v>
      </c>
      <c r="G4886" s="28">
        <v>45832.428356481483</v>
      </c>
    </row>
    <row r="4887" spans="1:7" x14ac:dyDescent="0.25">
      <c r="A4887" s="33" t="s">
        <v>14393</v>
      </c>
      <c r="B4887" s="33" t="s">
        <v>9344</v>
      </c>
      <c r="C4887" s="33" t="s">
        <v>704</v>
      </c>
      <c r="D4887" s="33" t="s">
        <v>719</v>
      </c>
      <c r="E4887" s="28">
        <v>45832.428391203706</v>
      </c>
      <c r="F4887" s="33" t="s">
        <v>701</v>
      </c>
      <c r="G4887" s="28">
        <v>45832.428391203706</v>
      </c>
    </row>
    <row r="4888" spans="1:7" x14ac:dyDescent="0.25">
      <c r="A4888" s="33" t="s">
        <v>14394</v>
      </c>
      <c r="B4888" s="33" t="s">
        <v>9346</v>
      </c>
      <c r="C4888" s="33" t="s">
        <v>704</v>
      </c>
      <c r="D4888" s="33" t="s">
        <v>719</v>
      </c>
      <c r="E4888" s="28">
        <v>45832.428483796299</v>
      </c>
      <c r="F4888" s="33" t="s">
        <v>701</v>
      </c>
      <c r="G4888" s="28">
        <v>45832.428483796299</v>
      </c>
    </row>
    <row r="4889" spans="1:7" x14ac:dyDescent="0.25">
      <c r="A4889" s="33" t="s">
        <v>14395</v>
      </c>
      <c r="B4889" s="33" t="s">
        <v>9330</v>
      </c>
      <c r="C4889" s="33" t="s">
        <v>704</v>
      </c>
      <c r="D4889" s="33" t="s">
        <v>719</v>
      </c>
      <c r="E4889" s="28">
        <v>45832.428587962961</v>
      </c>
      <c r="F4889" s="33" t="s">
        <v>701</v>
      </c>
      <c r="G4889" s="28">
        <v>45832.428587962961</v>
      </c>
    </row>
    <row r="4890" spans="1:7" x14ac:dyDescent="0.25">
      <c r="A4890" s="33" t="s">
        <v>14396</v>
      </c>
      <c r="B4890" s="33" t="s">
        <v>9329</v>
      </c>
      <c r="C4890" s="33" t="s">
        <v>707</v>
      </c>
      <c r="D4890" s="33" t="s">
        <v>719</v>
      </c>
      <c r="E4890" s="28">
        <v>45832.428819444445</v>
      </c>
      <c r="F4890" s="33" t="s">
        <v>701</v>
      </c>
      <c r="G4890" s="28">
        <v>45832.428819444445</v>
      </c>
    </row>
    <row r="4891" spans="1:7" x14ac:dyDescent="0.25">
      <c r="A4891" s="33" t="s">
        <v>14397</v>
      </c>
      <c r="B4891" s="33" t="s">
        <v>9344</v>
      </c>
      <c r="C4891" s="33" t="s">
        <v>707</v>
      </c>
      <c r="D4891" s="33" t="s">
        <v>719</v>
      </c>
      <c r="E4891" s="28">
        <v>45832.428865740738</v>
      </c>
      <c r="F4891" s="33" t="s">
        <v>701</v>
      </c>
      <c r="G4891" s="28">
        <v>45832.428865740738</v>
      </c>
    </row>
    <row r="4892" spans="1:7" x14ac:dyDescent="0.25">
      <c r="A4892" s="33" t="s">
        <v>14398</v>
      </c>
      <c r="B4892" s="33" t="s">
        <v>9346</v>
      </c>
      <c r="C4892" s="33" t="s">
        <v>707</v>
      </c>
      <c r="D4892" s="33" t="s">
        <v>719</v>
      </c>
      <c r="E4892" s="28">
        <v>45832.428912037038</v>
      </c>
      <c r="F4892" s="33" t="s">
        <v>701</v>
      </c>
      <c r="G4892" s="28">
        <v>45832.428912037038</v>
      </c>
    </row>
    <row r="4893" spans="1:7" x14ac:dyDescent="0.25">
      <c r="A4893" s="33" t="s">
        <v>14399</v>
      </c>
      <c r="B4893" s="33" t="s">
        <v>9330</v>
      </c>
      <c r="C4893" s="33" t="s">
        <v>707</v>
      </c>
      <c r="D4893" s="33" t="s">
        <v>719</v>
      </c>
      <c r="E4893" s="28">
        <v>45832.428946759261</v>
      </c>
      <c r="F4893" s="33" t="s">
        <v>701</v>
      </c>
      <c r="G4893" s="28">
        <v>45832.428946759261</v>
      </c>
    </row>
    <row r="4894" spans="1:7" x14ac:dyDescent="0.25">
      <c r="A4894" s="33" t="s">
        <v>14400</v>
      </c>
      <c r="B4894" s="33" t="s">
        <v>6285</v>
      </c>
      <c r="C4894" s="33" t="s">
        <v>694</v>
      </c>
      <c r="D4894" s="33" t="s">
        <v>695</v>
      </c>
      <c r="E4894" s="28">
        <v>45832.4294212963</v>
      </c>
      <c r="F4894" s="33" t="s">
        <v>701</v>
      </c>
      <c r="G4894" s="28">
        <v>45832.4294212963</v>
      </c>
    </row>
    <row r="4895" spans="1:7" x14ac:dyDescent="0.25">
      <c r="A4895" s="33" t="s">
        <v>14401</v>
      </c>
      <c r="B4895" s="33" t="s">
        <v>9339</v>
      </c>
      <c r="C4895" s="33" t="s">
        <v>694</v>
      </c>
      <c r="D4895" s="33" t="s">
        <v>695</v>
      </c>
      <c r="E4895" s="28">
        <v>45832.428969907407</v>
      </c>
      <c r="F4895" s="33" t="s">
        <v>701</v>
      </c>
      <c r="G4895" s="28">
        <v>45832.428969907407</v>
      </c>
    </row>
    <row r="4896" spans="1:7" x14ac:dyDescent="0.25">
      <c r="A4896" s="33" t="s">
        <v>14402</v>
      </c>
      <c r="B4896" s="33" t="s">
        <v>9331</v>
      </c>
      <c r="C4896" s="33" t="s">
        <v>694</v>
      </c>
      <c r="D4896" s="33" t="s">
        <v>695</v>
      </c>
      <c r="E4896" s="28">
        <v>45832.429085648146</v>
      </c>
      <c r="F4896" s="33" t="s">
        <v>701</v>
      </c>
      <c r="G4896" s="28">
        <v>45832.429085648146</v>
      </c>
    </row>
    <row r="4897" spans="1:7" x14ac:dyDescent="0.25">
      <c r="A4897" s="33" t="s">
        <v>14403</v>
      </c>
      <c r="B4897" s="33" t="s">
        <v>12451</v>
      </c>
      <c r="C4897" s="33" t="s">
        <v>694</v>
      </c>
      <c r="D4897" s="33" t="s">
        <v>695</v>
      </c>
      <c r="E4897" s="28">
        <v>45832.429212962961</v>
      </c>
      <c r="F4897" s="33" t="s">
        <v>701</v>
      </c>
      <c r="G4897" s="28">
        <v>45832.429212962961</v>
      </c>
    </row>
    <row r="4898" spans="1:7" x14ac:dyDescent="0.25">
      <c r="A4898" s="33" t="s">
        <v>14404</v>
      </c>
      <c r="B4898" s="33" t="s">
        <v>12443</v>
      </c>
      <c r="C4898" s="33" t="s">
        <v>694</v>
      </c>
      <c r="D4898" s="33" t="s">
        <v>695</v>
      </c>
      <c r="E4898" s="28">
        <v>45832.429340277777</v>
      </c>
      <c r="F4898" s="33" t="s">
        <v>701</v>
      </c>
      <c r="G4898" s="28">
        <v>45832.429340277777</v>
      </c>
    </row>
    <row r="4899" spans="1:7" x14ac:dyDescent="0.25">
      <c r="A4899" s="33" t="s">
        <v>14405</v>
      </c>
      <c r="B4899" s="33" t="s">
        <v>10268</v>
      </c>
      <c r="C4899" s="33" t="s">
        <v>717</v>
      </c>
      <c r="D4899" s="33" t="s">
        <v>718</v>
      </c>
      <c r="E4899" s="28">
        <v>45832.437511574077</v>
      </c>
      <c r="F4899" s="33" t="s">
        <v>701</v>
      </c>
      <c r="G4899" s="28">
        <v>45832.437511574077</v>
      </c>
    </row>
    <row r="4900" spans="1:7" x14ac:dyDescent="0.25">
      <c r="A4900" s="33" t="s">
        <v>14406</v>
      </c>
      <c r="B4900" s="33" t="s">
        <v>8548</v>
      </c>
      <c r="C4900" s="33" t="s">
        <v>704</v>
      </c>
      <c r="D4900" s="33" t="s">
        <v>716</v>
      </c>
      <c r="E4900" s="28">
        <v>45832.438460648147</v>
      </c>
      <c r="F4900" s="33" t="s">
        <v>701</v>
      </c>
      <c r="G4900" s="28">
        <v>45832.438460648147</v>
      </c>
    </row>
    <row r="4901" spans="1:7" x14ac:dyDescent="0.25">
      <c r="A4901" s="33" t="s">
        <v>14407</v>
      </c>
      <c r="B4901" s="33" t="s">
        <v>8539</v>
      </c>
      <c r="C4901" s="33" t="s">
        <v>704</v>
      </c>
      <c r="D4901" s="33" t="s">
        <v>716</v>
      </c>
      <c r="E4901" s="28">
        <v>45832.438680555555</v>
      </c>
      <c r="F4901" s="33" t="s">
        <v>701</v>
      </c>
      <c r="G4901" s="28">
        <v>45832.438680555555</v>
      </c>
    </row>
    <row r="4902" spans="1:7" x14ac:dyDescent="0.25">
      <c r="A4902" s="33" t="s">
        <v>14408</v>
      </c>
      <c r="B4902" s="33" t="s">
        <v>8546</v>
      </c>
      <c r="C4902" s="33" t="s">
        <v>704</v>
      </c>
      <c r="D4902" s="33" t="s">
        <v>716</v>
      </c>
      <c r="E4902" s="28">
        <v>45832.438923611109</v>
      </c>
      <c r="F4902" s="33" t="s">
        <v>701</v>
      </c>
      <c r="G4902" s="28">
        <v>45832.438923611109</v>
      </c>
    </row>
    <row r="4903" spans="1:7" x14ac:dyDescent="0.25">
      <c r="A4903" s="33" t="s">
        <v>14409</v>
      </c>
      <c r="B4903" s="33" t="s">
        <v>8548</v>
      </c>
      <c r="C4903" s="33" t="s">
        <v>707</v>
      </c>
      <c r="D4903" s="33" t="s">
        <v>716</v>
      </c>
      <c r="E4903" s="28">
        <v>45832.44021990741</v>
      </c>
      <c r="F4903" s="33" t="s">
        <v>701</v>
      </c>
      <c r="G4903" s="28">
        <v>45832.44021990741</v>
      </c>
    </row>
    <row r="4904" spans="1:7" x14ac:dyDescent="0.25">
      <c r="A4904" s="33" t="s">
        <v>14410</v>
      </c>
      <c r="B4904" s="33" t="s">
        <v>8539</v>
      </c>
      <c r="C4904" s="33" t="s">
        <v>707</v>
      </c>
      <c r="D4904" s="33" t="s">
        <v>716</v>
      </c>
      <c r="E4904" s="28">
        <v>45832.440462962964</v>
      </c>
      <c r="F4904" s="33" t="s">
        <v>701</v>
      </c>
      <c r="G4904" s="28">
        <v>45832.440462962964</v>
      </c>
    </row>
    <row r="4905" spans="1:7" x14ac:dyDescent="0.25">
      <c r="A4905" s="33" t="s">
        <v>14411</v>
      </c>
      <c r="B4905" s="33" t="s">
        <v>8546</v>
      </c>
      <c r="C4905" s="33" t="s">
        <v>707</v>
      </c>
      <c r="D4905" s="33" t="s">
        <v>716</v>
      </c>
      <c r="E4905" s="28">
        <v>45832.440682870372</v>
      </c>
      <c r="F4905" s="33" t="s">
        <v>701</v>
      </c>
      <c r="G4905" s="28">
        <v>45832.440682870372</v>
      </c>
    </row>
    <row r="4906" spans="1:7" x14ac:dyDescent="0.25">
      <c r="A4906" s="33" t="s">
        <v>14412</v>
      </c>
      <c r="B4906" s="33" t="s">
        <v>12129</v>
      </c>
      <c r="C4906" s="33" t="s">
        <v>699</v>
      </c>
      <c r="D4906" s="33" t="s">
        <v>711</v>
      </c>
      <c r="E4906" s="28">
        <v>45832.444699074076</v>
      </c>
      <c r="F4906" s="33" t="s">
        <v>701</v>
      </c>
      <c r="G4906" s="28">
        <v>45832.444699074076</v>
      </c>
    </row>
    <row r="4907" spans="1:7" x14ac:dyDescent="0.25">
      <c r="A4907" s="33" t="s">
        <v>14413</v>
      </c>
      <c r="B4907" s="33" t="s">
        <v>12711</v>
      </c>
      <c r="C4907" s="33" t="s">
        <v>699</v>
      </c>
      <c r="D4907" s="33" t="s">
        <v>711</v>
      </c>
      <c r="E4907" s="28">
        <v>45832.444768518515</v>
      </c>
      <c r="F4907" s="33" t="s">
        <v>701</v>
      </c>
      <c r="G4907" s="28">
        <v>45832.444768518515</v>
      </c>
    </row>
    <row r="4908" spans="1:7" x14ac:dyDescent="0.25">
      <c r="A4908" s="33" t="s">
        <v>14414</v>
      </c>
      <c r="B4908" s="33" t="s">
        <v>12124</v>
      </c>
      <c r="C4908" s="33" t="s">
        <v>699</v>
      </c>
      <c r="D4908" s="33" t="s">
        <v>711</v>
      </c>
      <c r="E4908" s="28">
        <v>45832.444837962961</v>
      </c>
      <c r="F4908" s="33" t="s">
        <v>701</v>
      </c>
      <c r="G4908" s="28">
        <v>45832.444837962961</v>
      </c>
    </row>
    <row r="4909" spans="1:7" x14ac:dyDescent="0.25">
      <c r="A4909" s="33" t="s">
        <v>14415</v>
      </c>
      <c r="B4909" s="33" t="s">
        <v>10257</v>
      </c>
      <c r="C4909" s="33" t="s">
        <v>702</v>
      </c>
      <c r="D4909" s="33" t="s">
        <v>225</v>
      </c>
      <c r="E4909" s="28">
        <v>45832.447233796294</v>
      </c>
      <c r="F4909" s="33" t="s">
        <v>701</v>
      </c>
      <c r="G4909" s="28">
        <v>45832.447233796294</v>
      </c>
    </row>
    <row r="4910" spans="1:7" x14ac:dyDescent="0.25">
      <c r="A4910" s="33" t="s">
        <v>14416</v>
      </c>
      <c r="B4910" s="33" t="s">
        <v>10259</v>
      </c>
      <c r="C4910" s="33" t="s">
        <v>702</v>
      </c>
      <c r="D4910" s="33" t="s">
        <v>225</v>
      </c>
      <c r="E4910" s="28">
        <v>45832.447291666664</v>
      </c>
      <c r="F4910" s="33" t="s">
        <v>701</v>
      </c>
      <c r="G4910" s="28">
        <v>45832.447291666664</v>
      </c>
    </row>
    <row r="4911" spans="1:7" x14ac:dyDescent="0.25">
      <c r="A4911" s="33" t="s">
        <v>14417</v>
      </c>
      <c r="B4911" s="33" t="s">
        <v>10261</v>
      </c>
      <c r="C4911" s="33" t="s">
        <v>702</v>
      </c>
      <c r="D4911" s="33" t="s">
        <v>225</v>
      </c>
      <c r="E4911" s="28">
        <v>45832.447395833333</v>
      </c>
      <c r="F4911" s="33" t="s">
        <v>701</v>
      </c>
      <c r="G4911" s="28">
        <v>45832.447395833333</v>
      </c>
    </row>
    <row r="4912" spans="1:7" x14ac:dyDescent="0.25">
      <c r="A4912" s="33" t="s">
        <v>14418</v>
      </c>
      <c r="B4912" s="33" t="s">
        <v>3765</v>
      </c>
      <c r="C4912" s="33" t="s">
        <v>709</v>
      </c>
      <c r="D4912" s="33" t="s">
        <v>61</v>
      </c>
      <c r="E4912" s="28">
        <v>45832.448587962965</v>
      </c>
      <c r="F4912" s="33" t="s">
        <v>701</v>
      </c>
      <c r="G4912" s="28">
        <v>45832.448587962965</v>
      </c>
    </row>
    <row r="4913" spans="1:7" x14ac:dyDescent="0.25">
      <c r="A4913" s="33" t="s">
        <v>14419</v>
      </c>
      <c r="B4913" s="33" t="s">
        <v>5567</v>
      </c>
      <c r="C4913" s="33" t="s">
        <v>702</v>
      </c>
      <c r="D4913" s="33" t="s">
        <v>77</v>
      </c>
      <c r="E4913" s="28">
        <v>45832.453553240739</v>
      </c>
      <c r="F4913" s="33" t="s">
        <v>701</v>
      </c>
      <c r="G4913" s="28">
        <v>45832.453553240739</v>
      </c>
    </row>
    <row r="4914" spans="1:7" x14ac:dyDescent="0.25">
      <c r="A4914" s="33" t="s">
        <v>14420</v>
      </c>
      <c r="B4914" s="33" t="s">
        <v>12168</v>
      </c>
      <c r="C4914" s="33" t="s">
        <v>704</v>
      </c>
      <c r="D4914" s="33" t="s">
        <v>713</v>
      </c>
      <c r="E4914" s="28">
        <v>45832.45653935185</v>
      </c>
      <c r="F4914" s="33" t="s">
        <v>701</v>
      </c>
      <c r="G4914" s="28">
        <v>45832.45653935185</v>
      </c>
    </row>
    <row r="4915" spans="1:7" x14ac:dyDescent="0.25">
      <c r="A4915" s="33" t="s">
        <v>14421</v>
      </c>
      <c r="B4915" s="33" t="s">
        <v>12168</v>
      </c>
      <c r="C4915" s="33" t="s">
        <v>707</v>
      </c>
      <c r="D4915" s="33" t="s">
        <v>713</v>
      </c>
      <c r="E4915" s="28">
        <v>45832.456724537034</v>
      </c>
      <c r="F4915" s="33" t="s">
        <v>701</v>
      </c>
      <c r="G4915" s="28">
        <v>45832.456724537034</v>
      </c>
    </row>
    <row r="4916" spans="1:7" x14ac:dyDescent="0.25">
      <c r="A4916" s="33" t="s">
        <v>14422</v>
      </c>
      <c r="B4916" s="33" t="s">
        <v>9224</v>
      </c>
      <c r="C4916" s="33" t="s">
        <v>699</v>
      </c>
      <c r="D4916" s="33" t="s">
        <v>712</v>
      </c>
      <c r="E4916" s="28">
        <v>45832.483240740738</v>
      </c>
      <c r="F4916" s="33" t="s">
        <v>701</v>
      </c>
      <c r="G4916" s="28">
        <v>45832.483240740738</v>
      </c>
    </row>
    <row r="4917" spans="1:7" x14ac:dyDescent="0.25">
      <c r="A4917" s="33" t="s">
        <v>14423</v>
      </c>
      <c r="B4917" s="33" t="s">
        <v>12192</v>
      </c>
      <c r="C4917" s="33" t="s">
        <v>704</v>
      </c>
      <c r="D4917" s="33" t="s">
        <v>713</v>
      </c>
      <c r="E4917" s="28">
        <v>45832.48505787037</v>
      </c>
      <c r="F4917" s="33" t="s">
        <v>701</v>
      </c>
      <c r="G4917" s="28">
        <v>45832.48505787037</v>
      </c>
    </row>
    <row r="4918" spans="1:7" x14ac:dyDescent="0.25">
      <c r="A4918" s="33" t="s">
        <v>14424</v>
      </c>
      <c r="B4918" s="33" t="s">
        <v>12192</v>
      </c>
      <c r="C4918" s="33" t="s">
        <v>707</v>
      </c>
      <c r="D4918" s="33" t="s">
        <v>713</v>
      </c>
      <c r="E4918" s="28">
        <v>45832.485231481478</v>
      </c>
      <c r="F4918" s="33" t="s">
        <v>701</v>
      </c>
      <c r="G4918" s="28">
        <v>45832.485231481478</v>
      </c>
    </row>
    <row r="4919" spans="1:7" x14ac:dyDescent="0.25">
      <c r="A4919" s="33" t="s">
        <v>14425</v>
      </c>
      <c r="B4919" s="33" t="s">
        <v>12232</v>
      </c>
      <c r="C4919" s="33" t="s">
        <v>699</v>
      </c>
      <c r="D4919" s="33" t="s">
        <v>700</v>
      </c>
      <c r="E4919" s="28">
        <v>45832.490011574075</v>
      </c>
      <c r="F4919" s="33" t="s">
        <v>701</v>
      </c>
      <c r="G4919" s="28">
        <v>45832.490011574075</v>
      </c>
    </row>
    <row r="4920" spans="1:7" x14ac:dyDescent="0.25">
      <c r="A4920" s="33" t="s">
        <v>14426</v>
      </c>
      <c r="B4920" s="33" t="s">
        <v>12242</v>
      </c>
      <c r="C4920" s="33" t="s">
        <v>699</v>
      </c>
      <c r="D4920" s="33" t="s">
        <v>700</v>
      </c>
      <c r="E4920" s="28">
        <v>45832.490057870367</v>
      </c>
      <c r="F4920" s="33" t="s">
        <v>701</v>
      </c>
      <c r="G4920" s="28">
        <v>45832.490057870367</v>
      </c>
    </row>
    <row r="4921" spans="1:7" x14ac:dyDescent="0.25">
      <c r="A4921" s="33" t="s">
        <v>14427</v>
      </c>
      <c r="B4921" s="33" t="s">
        <v>12261</v>
      </c>
      <c r="C4921" s="33" t="s">
        <v>699</v>
      </c>
      <c r="D4921" s="33" t="s">
        <v>714</v>
      </c>
      <c r="E4921" s="28">
        <v>45832.495613425926</v>
      </c>
      <c r="F4921" s="33" t="s">
        <v>701</v>
      </c>
      <c r="G4921" s="28">
        <v>45832.495613425926</v>
      </c>
    </row>
    <row r="4922" spans="1:7" x14ac:dyDescent="0.25">
      <c r="A4922" s="33" t="s">
        <v>14428</v>
      </c>
      <c r="B4922" s="33" t="s">
        <v>12159</v>
      </c>
      <c r="C4922" s="33" t="s">
        <v>699</v>
      </c>
      <c r="D4922" s="33" t="s">
        <v>710</v>
      </c>
      <c r="E4922" s="28">
        <v>45832.496724537035</v>
      </c>
      <c r="F4922" s="33" t="s">
        <v>701</v>
      </c>
      <c r="G4922" s="28">
        <v>45832.496724537035</v>
      </c>
    </row>
    <row r="4923" spans="1:7" x14ac:dyDescent="0.25">
      <c r="A4923" s="33" t="s">
        <v>14429</v>
      </c>
      <c r="B4923" s="33" t="s">
        <v>9384</v>
      </c>
      <c r="C4923" s="33" t="s">
        <v>694</v>
      </c>
      <c r="D4923" s="33" t="s">
        <v>695</v>
      </c>
      <c r="E4923" s="28">
        <v>45832.500914351855</v>
      </c>
      <c r="F4923" s="33" t="s">
        <v>701</v>
      </c>
      <c r="G4923" s="28">
        <v>45832.500914351855</v>
      </c>
    </row>
    <row r="4924" spans="1:7" x14ac:dyDescent="0.25">
      <c r="A4924" s="33" t="s">
        <v>14430</v>
      </c>
      <c r="B4924" s="33" t="s">
        <v>9388</v>
      </c>
      <c r="C4924" s="33" t="s">
        <v>707</v>
      </c>
      <c r="D4924" s="33" t="s">
        <v>716</v>
      </c>
      <c r="E4924" s="28">
        <v>45832.50204861111</v>
      </c>
      <c r="F4924" s="33" t="s">
        <v>701</v>
      </c>
      <c r="G4924" s="28">
        <v>45832.50204861111</v>
      </c>
    </row>
    <row r="4925" spans="1:7" x14ac:dyDescent="0.25">
      <c r="A4925" s="33" t="s">
        <v>14431</v>
      </c>
      <c r="B4925" s="33" t="s">
        <v>11920</v>
      </c>
      <c r="C4925" s="33" t="s">
        <v>699</v>
      </c>
      <c r="D4925" s="33" t="s">
        <v>698</v>
      </c>
      <c r="E4925" s="28">
        <v>45832.501493055555</v>
      </c>
      <c r="F4925" s="33" t="s">
        <v>701</v>
      </c>
      <c r="G4925" s="28">
        <v>45832.501493055555</v>
      </c>
    </row>
    <row r="4926" spans="1:7" x14ac:dyDescent="0.25">
      <c r="A4926" s="33" t="s">
        <v>14432</v>
      </c>
      <c r="B4926" s="33" t="s">
        <v>11922</v>
      </c>
      <c r="C4926" s="33" t="s">
        <v>699</v>
      </c>
      <c r="D4926" s="33" t="s">
        <v>698</v>
      </c>
      <c r="E4926" s="28">
        <v>45832.501620370371</v>
      </c>
      <c r="F4926" s="33" t="s">
        <v>701</v>
      </c>
      <c r="G4926" s="28">
        <v>45832.501620370371</v>
      </c>
    </row>
    <row r="4927" spans="1:7" x14ac:dyDescent="0.25">
      <c r="A4927" s="33" t="s">
        <v>14433</v>
      </c>
      <c r="B4927" s="33" t="s">
        <v>11900</v>
      </c>
      <c r="C4927" s="33" t="s">
        <v>699</v>
      </c>
      <c r="D4927" s="33" t="s">
        <v>698</v>
      </c>
      <c r="E4927" s="28">
        <v>45832.501689814817</v>
      </c>
      <c r="F4927" s="33" t="s">
        <v>701</v>
      </c>
      <c r="G4927" s="28">
        <v>45832.501689814817</v>
      </c>
    </row>
    <row r="4928" spans="1:7" x14ac:dyDescent="0.25">
      <c r="A4928" s="33" t="s">
        <v>14434</v>
      </c>
      <c r="B4928" s="33" t="s">
        <v>11902</v>
      </c>
      <c r="C4928" s="33" t="s">
        <v>699</v>
      </c>
      <c r="D4928" s="33" t="s">
        <v>698</v>
      </c>
      <c r="E4928" s="28">
        <v>45832.501759259256</v>
      </c>
      <c r="F4928" s="33" t="s">
        <v>701</v>
      </c>
      <c r="G4928" s="28">
        <v>45832.501759259256</v>
      </c>
    </row>
    <row r="4929" spans="1:7" x14ac:dyDescent="0.25">
      <c r="A4929" s="33" t="s">
        <v>14435</v>
      </c>
      <c r="B4929" s="33" t="s">
        <v>11904</v>
      </c>
      <c r="C4929" s="33" t="s">
        <v>699</v>
      </c>
      <c r="D4929" s="33" t="s">
        <v>698</v>
      </c>
      <c r="E4929" s="28">
        <v>45832.501817129632</v>
      </c>
      <c r="F4929" s="33" t="s">
        <v>701</v>
      </c>
      <c r="G4929" s="28">
        <v>45832.501817129632</v>
      </c>
    </row>
    <row r="4930" spans="1:7" x14ac:dyDescent="0.25">
      <c r="A4930" s="33" t="s">
        <v>14436</v>
      </c>
      <c r="B4930" s="33" t="s">
        <v>11906</v>
      </c>
      <c r="C4930" s="33" t="s">
        <v>699</v>
      </c>
      <c r="D4930" s="33" t="s">
        <v>698</v>
      </c>
      <c r="E4930" s="28">
        <v>45832.501909722225</v>
      </c>
      <c r="F4930" s="33" t="s">
        <v>701</v>
      </c>
      <c r="G4930" s="28">
        <v>45832.501909722225</v>
      </c>
    </row>
    <row r="4931" spans="1:7" x14ac:dyDescent="0.25">
      <c r="A4931" s="33" t="s">
        <v>14437</v>
      </c>
      <c r="B4931" s="33" t="s">
        <v>11908</v>
      </c>
      <c r="C4931" s="33" t="s">
        <v>699</v>
      </c>
      <c r="D4931" s="33" t="s">
        <v>698</v>
      </c>
      <c r="E4931" s="28">
        <v>45832.502060185187</v>
      </c>
      <c r="F4931" s="33" t="s">
        <v>701</v>
      </c>
      <c r="G4931" s="28">
        <v>45832.502060185187</v>
      </c>
    </row>
    <row r="4932" spans="1:7" x14ac:dyDescent="0.25">
      <c r="A4932" s="33" t="s">
        <v>14438</v>
      </c>
      <c r="B4932" s="33" t="s">
        <v>11910</v>
      </c>
      <c r="C4932" s="33" t="s">
        <v>699</v>
      </c>
      <c r="D4932" s="33" t="s">
        <v>698</v>
      </c>
      <c r="E4932" s="28">
        <v>45832.502187500002</v>
      </c>
      <c r="F4932" s="33" t="s">
        <v>701</v>
      </c>
      <c r="G4932" s="28">
        <v>45832.502187500002</v>
      </c>
    </row>
    <row r="4933" spans="1:7" x14ac:dyDescent="0.25">
      <c r="A4933" s="33" t="s">
        <v>14439</v>
      </c>
      <c r="B4933" s="33" t="s">
        <v>11912</v>
      </c>
      <c r="C4933" s="33" t="s">
        <v>699</v>
      </c>
      <c r="D4933" s="33" t="s">
        <v>698</v>
      </c>
      <c r="E4933" s="28">
        <v>45832.502337962964</v>
      </c>
      <c r="F4933" s="33" t="s">
        <v>701</v>
      </c>
      <c r="G4933" s="28">
        <v>45832.502337962964</v>
      </c>
    </row>
    <row r="4934" spans="1:7" x14ac:dyDescent="0.25">
      <c r="A4934" s="33" t="s">
        <v>14440</v>
      </c>
      <c r="B4934" s="33" t="s">
        <v>11914</v>
      </c>
      <c r="C4934" s="33" t="s">
        <v>699</v>
      </c>
      <c r="D4934" s="33" t="s">
        <v>698</v>
      </c>
      <c r="E4934" s="28">
        <v>45832.502442129633</v>
      </c>
      <c r="F4934" s="33" t="s">
        <v>701</v>
      </c>
      <c r="G4934" s="28">
        <v>45832.502442129633</v>
      </c>
    </row>
    <row r="4935" spans="1:7" x14ac:dyDescent="0.25">
      <c r="A4935" s="33" t="s">
        <v>14441</v>
      </c>
      <c r="B4935" s="33" t="s">
        <v>11916</v>
      </c>
      <c r="C4935" s="33" t="s">
        <v>699</v>
      </c>
      <c r="D4935" s="33" t="s">
        <v>698</v>
      </c>
      <c r="E4935" s="28">
        <v>45832.502534722225</v>
      </c>
      <c r="F4935" s="33" t="s">
        <v>701</v>
      </c>
      <c r="G4935" s="28">
        <v>45832.502534722225</v>
      </c>
    </row>
    <row r="4936" spans="1:7" x14ac:dyDescent="0.25">
      <c r="A4936" s="33" t="s">
        <v>14442</v>
      </c>
      <c r="B4936" s="33" t="s">
        <v>11918</v>
      </c>
      <c r="C4936" s="33" t="s">
        <v>699</v>
      </c>
      <c r="D4936" s="33" t="s">
        <v>698</v>
      </c>
      <c r="E4936" s="28">
        <v>45832.502627314818</v>
      </c>
      <c r="F4936" s="33" t="s">
        <v>701</v>
      </c>
      <c r="G4936" s="28">
        <v>45832.502627314818</v>
      </c>
    </row>
    <row r="4937" spans="1:7" x14ac:dyDescent="0.25">
      <c r="A4937" s="33" t="s">
        <v>14443</v>
      </c>
      <c r="B4937" s="33" t="s">
        <v>12358</v>
      </c>
      <c r="C4937" s="33" t="s">
        <v>699</v>
      </c>
      <c r="D4937" s="33" t="s">
        <v>715</v>
      </c>
      <c r="E4937" s="28">
        <v>45832.503194444442</v>
      </c>
      <c r="F4937" s="33" t="s">
        <v>701</v>
      </c>
      <c r="G4937" s="28">
        <v>45832.503194444442</v>
      </c>
    </row>
    <row r="4938" spans="1:7" x14ac:dyDescent="0.25">
      <c r="A4938" s="33" t="s">
        <v>14444</v>
      </c>
      <c r="B4938" s="33" t="s">
        <v>12214</v>
      </c>
      <c r="C4938" s="33" t="s">
        <v>699</v>
      </c>
      <c r="D4938" s="33" t="s">
        <v>700</v>
      </c>
      <c r="E4938" s="28">
        <v>45832.503750000003</v>
      </c>
      <c r="F4938" s="33" t="s">
        <v>701</v>
      </c>
      <c r="G4938" s="28">
        <v>45832.503750000003</v>
      </c>
    </row>
    <row r="4939" spans="1:7" x14ac:dyDescent="0.25">
      <c r="A4939" s="33" t="s">
        <v>14445</v>
      </c>
      <c r="B4939" s="33" t="s">
        <v>12217</v>
      </c>
      <c r="C4939" s="33" t="s">
        <v>699</v>
      </c>
      <c r="D4939" s="33" t="s">
        <v>700</v>
      </c>
      <c r="E4939" s="28">
        <v>45832.503796296296</v>
      </c>
      <c r="F4939" s="33" t="s">
        <v>701</v>
      </c>
      <c r="G4939" s="28">
        <v>45832.503796296296</v>
      </c>
    </row>
    <row r="4940" spans="1:7" x14ac:dyDescent="0.25">
      <c r="A4940" s="33" t="s">
        <v>14446</v>
      </c>
      <c r="B4940" s="33" t="s">
        <v>12219</v>
      </c>
      <c r="C4940" s="33" t="s">
        <v>699</v>
      </c>
      <c r="D4940" s="33" t="s">
        <v>700</v>
      </c>
      <c r="E4940" s="28">
        <v>45832.503842592596</v>
      </c>
      <c r="F4940" s="33" t="s">
        <v>701</v>
      </c>
      <c r="G4940" s="28">
        <v>45832.503842592596</v>
      </c>
    </row>
    <row r="4941" spans="1:7" x14ac:dyDescent="0.25">
      <c r="A4941" s="33" t="s">
        <v>14447</v>
      </c>
      <c r="B4941" s="33" t="s">
        <v>12221</v>
      </c>
      <c r="C4941" s="33" t="s">
        <v>699</v>
      </c>
      <c r="D4941" s="33" t="s">
        <v>700</v>
      </c>
      <c r="E4941" s="28">
        <v>45832.503935185188</v>
      </c>
      <c r="F4941" s="33" t="s">
        <v>701</v>
      </c>
      <c r="G4941" s="28">
        <v>45832.503935185188</v>
      </c>
    </row>
    <row r="4942" spans="1:7" x14ac:dyDescent="0.25">
      <c r="A4942" s="33" t="s">
        <v>14448</v>
      </c>
      <c r="B4942" s="33" t="s">
        <v>12236</v>
      </c>
      <c r="C4942" s="33" t="s">
        <v>699</v>
      </c>
      <c r="D4942" s="33" t="s">
        <v>700</v>
      </c>
      <c r="E4942" s="28">
        <v>45832.503981481481</v>
      </c>
      <c r="F4942" s="33" t="s">
        <v>701</v>
      </c>
      <c r="G4942" s="28">
        <v>45832.503981481481</v>
      </c>
    </row>
    <row r="4943" spans="1:7" x14ac:dyDescent="0.25">
      <c r="A4943" s="33" t="s">
        <v>14449</v>
      </c>
      <c r="B4943" s="33" t="s">
        <v>12240</v>
      </c>
      <c r="C4943" s="33" t="s">
        <v>699</v>
      </c>
      <c r="D4943" s="33" t="s">
        <v>700</v>
      </c>
      <c r="E4943" s="28">
        <v>45832.504027777781</v>
      </c>
      <c r="F4943" s="33" t="s">
        <v>701</v>
      </c>
      <c r="G4943" s="28">
        <v>45832.504027777781</v>
      </c>
    </row>
    <row r="4944" spans="1:7" x14ac:dyDescent="0.25">
      <c r="A4944" s="33" t="s">
        <v>14450</v>
      </c>
      <c r="B4944" s="33" t="s">
        <v>12230</v>
      </c>
      <c r="C4944" s="33" t="s">
        <v>699</v>
      </c>
      <c r="D4944" s="33" t="s">
        <v>700</v>
      </c>
      <c r="E4944" s="28">
        <v>45832.504074074073</v>
      </c>
      <c r="F4944" s="33" t="s">
        <v>701</v>
      </c>
      <c r="G4944" s="28">
        <v>45832.504074074073</v>
      </c>
    </row>
    <row r="4945" spans="1:7" x14ac:dyDescent="0.25">
      <c r="A4945" s="33" t="s">
        <v>14451</v>
      </c>
      <c r="B4945" s="33" t="s">
        <v>12234</v>
      </c>
      <c r="C4945" s="33" t="s">
        <v>699</v>
      </c>
      <c r="D4945" s="33" t="s">
        <v>700</v>
      </c>
      <c r="E4945" s="28">
        <v>45832.504108796296</v>
      </c>
      <c r="F4945" s="33" t="s">
        <v>701</v>
      </c>
      <c r="G4945" s="28">
        <v>45832.504108796296</v>
      </c>
    </row>
    <row r="4946" spans="1:7" x14ac:dyDescent="0.25">
      <c r="A4946" s="33" t="s">
        <v>14452</v>
      </c>
      <c r="B4946" s="33" t="s">
        <v>12238</v>
      </c>
      <c r="C4946" s="33" t="s">
        <v>699</v>
      </c>
      <c r="D4946" s="33" t="s">
        <v>700</v>
      </c>
      <c r="E4946" s="28">
        <v>45832.504155092596</v>
      </c>
      <c r="F4946" s="33" t="s">
        <v>701</v>
      </c>
      <c r="G4946" s="28">
        <v>45832.504155092596</v>
      </c>
    </row>
    <row r="4947" spans="1:7" x14ac:dyDescent="0.25">
      <c r="A4947" s="33" t="s">
        <v>14453</v>
      </c>
      <c r="B4947" s="33" t="s">
        <v>12244</v>
      </c>
      <c r="C4947" s="33" t="s">
        <v>699</v>
      </c>
      <c r="D4947" s="33" t="s">
        <v>700</v>
      </c>
      <c r="E4947" s="28">
        <v>45832.504189814812</v>
      </c>
      <c r="F4947" s="33" t="s">
        <v>701</v>
      </c>
      <c r="G4947" s="28">
        <v>45832.504189814812</v>
      </c>
    </row>
    <row r="4948" spans="1:7" x14ac:dyDescent="0.25">
      <c r="A4948" s="33" t="s">
        <v>14454</v>
      </c>
      <c r="B4948" s="33" t="s">
        <v>12246</v>
      </c>
      <c r="C4948" s="33" t="s">
        <v>699</v>
      </c>
      <c r="D4948" s="33" t="s">
        <v>700</v>
      </c>
      <c r="E4948" s="28">
        <v>45832.504236111112</v>
      </c>
      <c r="F4948" s="33" t="s">
        <v>701</v>
      </c>
      <c r="G4948" s="28">
        <v>45832.504236111112</v>
      </c>
    </row>
    <row r="4949" spans="1:7" x14ac:dyDescent="0.25">
      <c r="A4949" s="33" t="s">
        <v>14455</v>
      </c>
      <c r="B4949" s="33" t="s">
        <v>8609</v>
      </c>
      <c r="C4949" s="33" t="s">
        <v>704</v>
      </c>
      <c r="D4949" s="33" t="s">
        <v>713</v>
      </c>
      <c r="E4949" s="28">
        <v>45832.504317129627</v>
      </c>
      <c r="F4949" s="33" t="s">
        <v>701</v>
      </c>
      <c r="G4949" s="28">
        <v>45832.504317129627</v>
      </c>
    </row>
    <row r="4950" spans="1:7" x14ac:dyDescent="0.25">
      <c r="A4950" s="33" t="s">
        <v>14456</v>
      </c>
      <c r="B4950" s="33" t="s">
        <v>8604</v>
      </c>
      <c r="C4950" s="33" t="s">
        <v>704</v>
      </c>
      <c r="D4950" s="33" t="s">
        <v>713</v>
      </c>
      <c r="E4950" s="28">
        <v>45832.504340277781</v>
      </c>
      <c r="F4950" s="33" t="s">
        <v>701</v>
      </c>
      <c r="G4950" s="28">
        <v>45832.504340277781</v>
      </c>
    </row>
    <row r="4951" spans="1:7" x14ac:dyDescent="0.25">
      <c r="A4951" s="33" t="s">
        <v>14457</v>
      </c>
      <c r="B4951" s="33" t="s">
        <v>8604</v>
      </c>
      <c r="C4951" s="33" t="s">
        <v>707</v>
      </c>
      <c r="D4951" s="33" t="s">
        <v>713</v>
      </c>
      <c r="E4951" s="28">
        <v>45832.504502314812</v>
      </c>
      <c r="F4951" s="33" t="s">
        <v>701</v>
      </c>
      <c r="G4951" s="28">
        <v>45832.504502314812</v>
      </c>
    </row>
    <row r="4952" spans="1:7" x14ac:dyDescent="0.25">
      <c r="A4952" s="33" t="s">
        <v>14458</v>
      </c>
      <c r="B4952" s="33" t="s">
        <v>8609</v>
      </c>
      <c r="C4952" s="33" t="s">
        <v>707</v>
      </c>
      <c r="D4952" s="33" t="s">
        <v>713</v>
      </c>
      <c r="E4952" s="28">
        <v>45832.504525462966</v>
      </c>
      <c r="F4952" s="33" t="s">
        <v>701</v>
      </c>
      <c r="G4952" s="28">
        <v>45832.504525462966</v>
      </c>
    </row>
    <row r="4953" spans="1:7" x14ac:dyDescent="0.25">
      <c r="A4953" s="33" t="s">
        <v>14459</v>
      </c>
      <c r="B4953" s="33" t="s">
        <v>9388</v>
      </c>
      <c r="C4953" s="33" t="s">
        <v>694</v>
      </c>
      <c r="D4953" s="33" t="s">
        <v>695</v>
      </c>
      <c r="E4953" s="28">
        <v>45832.508483796293</v>
      </c>
      <c r="F4953" s="33" t="s">
        <v>701</v>
      </c>
      <c r="G4953" s="28">
        <v>45832.508483796293</v>
      </c>
    </row>
    <row r="4954" spans="1:7" x14ac:dyDescent="0.25">
      <c r="A4954" s="33" t="s">
        <v>14460</v>
      </c>
      <c r="B4954" s="33" t="s">
        <v>12081</v>
      </c>
      <c r="C4954" s="33" t="s">
        <v>699</v>
      </c>
      <c r="D4954" s="33" t="s">
        <v>698</v>
      </c>
      <c r="E4954" s="28">
        <v>45832.512245370373</v>
      </c>
      <c r="F4954" s="33" t="s">
        <v>701</v>
      </c>
      <c r="G4954" s="28">
        <v>45832.512245370373</v>
      </c>
    </row>
    <row r="4955" spans="1:7" x14ac:dyDescent="0.25">
      <c r="A4955" s="33" t="s">
        <v>14461</v>
      </c>
      <c r="B4955" s="33" t="s">
        <v>9089</v>
      </c>
      <c r="C4955" s="33" t="s">
        <v>702</v>
      </c>
      <c r="D4955" s="33" t="s">
        <v>220</v>
      </c>
      <c r="E4955" s="28">
        <v>45832.516956018517</v>
      </c>
      <c r="F4955" s="33" t="s">
        <v>701</v>
      </c>
      <c r="G4955" s="28">
        <v>45832.516956018517</v>
      </c>
    </row>
    <row r="4956" spans="1:7" x14ac:dyDescent="0.25">
      <c r="A4956" s="33" t="s">
        <v>14462</v>
      </c>
      <c r="B4956" s="33" t="s">
        <v>10248</v>
      </c>
      <c r="C4956" s="33" t="s">
        <v>717</v>
      </c>
      <c r="D4956" s="33" t="s">
        <v>718</v>
      </c>
      <c r="E4956" s="28">
        <v>45832.526041666664</v>
      </c>
      <c r="F4956" s="33" t="s">
        <v>701</v>
      </c>
      <c r="G4956" s="28">
        <v>45832.526041666664</v>
      </c>
    </row>
    <row r="4957" spans="1:7" x14ac:dyDescent="0.25">
      <c r="A4957" s="33" t="s">
        <v>14463</v>
      </c>
      <c r="B4957" s="33" t="s">
        <v>9389</v>
      </c>
      <c r="C4957" s="33" t="s">
        <v>707</v>
      </c>
      <c r="D4957" s="33" t="s">
        <v>713</v>
      </c>
      <c r="E4957" s="28">
        <v>45832.53334490741</v>
      </c>
      <c r="F4957" s="33" t="s">
        <v>701</v>
      </c>
      <c r="G4957" s="28">
        <v>45832.53334490741</v>
      </c>
    </row>
    <row r="4958" spans="1:7" x14ac:dyDescent="0.25">
      <c r="A4958" s="33" t="s">
        <v>14464</v>
      </c>
      <c r="B4958" s="33" t="s">
        <v>6011</v>
      </c>
      <c r="C4958" s="33" t="s">
        <v>702</v>
      </c>
      <c r="D4958" s="33" t="s">
        <v>77</v>
      </c>
      <c r="E4958" s="28">
        <v>45832.533483796295</v>
      </c>
      <c r="F4958" s="33" t="s">
        <v>701</v>
      </c>
      <c r="G4958" s="28">
        <v>45832.533483796295</v>
      </c>
    </row>
    <row r="4959" spans="1:7" x14ac:dyDescent="0.25">
      <c r="A4959" s="33" t="s">
        <v>14465</v>
      </c>
      <c r="B4959" s="33" t="s">
        <v>9132</v>
      </c>
      <c r="C4959" s="33" t="s">
        <v>702</v>
      </c>
      <c r="D4959" s="33" t="s">
        <v>77</v>
      </c>
      <c r="E4959" s="28">
        <v>45832.533773148149</v>
      </c>
      <c r="F4959" s="33" t="s">
        <v>701</v>
      </c>
      <c r="G4959" s="28">
        <v>45832.533773148149</v>
      </c>
    </row>
    <row r="4960" spans="1:7" x14ac:dyDescent="0.25">
      <c r="A4960" s="33" t="s">
        <v>14466</v>
      </c>
      <c r="B4960" s="33" t="s">
        <v>6181</v>
      </c>
      <c r="C4960" s="33" t="s">
        <v>709</v>
      </c>
      <c r="D4960" s="33" t="s">
        <v>77</v>
      </c>
      <c r="E4960" s="28">
        <v>45832.522905092592</v>
      </c>
      <c r="F4960" s="33" t="s">
        <v>701</v>
      </c>
      <c r="G4960" s="28">
        <v>45832.522905092592</v>
      </c>
    </row>
    <row r="4961" spans="1:7" x14ac:dyDescent="0.25">
      <c r="A4961" s="33" t="s">
        <v>14467</v>
      </c>
      <c r="B4961" s="33" t="s">
        <v>9436</v>
      </c>
      <c r="C4961" s="33" t="s">
        <v>709</v>
      </c>
      <c r="D4961" s="33" t="s">
        <v>77</v>
      </c>
      <c r="E4961" s="28">
        <v>45832.523217592592</v>
      </c>
      <c r="F4961" s="33" t="s">
        <v>701</v>
      </c>
      <c r="G4961" s="28">
        <v>45832.523217592592</v>
      </c>
    </row>
    <row r="4962" spans="1:7" x14ac:dyDescent="0.25">
      <c r="A4962" s="33" t="s">
        <v>14468</v>
      </c>
      <c r="B4962" s="33" t="s">
        <v>9437</v>
      </c>
      <c r="C4962" s="33" t="s">
        <v>709</v>
      </c>
      <c r="D4962" s="33" t="s">
        <v>77</v>
      </c>
      <c r="E4962" s="28">
        <v>45832.524745370371</v>
      </c>
      <c r="F4962" s="33" t="s">
        <v>701</v>
      </c>
      <c r="G4962" s="28">
        <v>45832.524745370371</v>
      </c>
    </row>
    <row r="4963" spans="1:7" x14ac:dyDescent="0.25">
      <c r="A4963" s="33" t="s">
        <v>14469</v>
      </c>
      <c r="B4963" s="33" t="s">
        <v>2146</v>
      </c>
      <c r="C4963" s="33" t="s">
        <v>709</v>
      </c>
      <c r="D4963" s="33" t="s">
        <v>77</v>
      </c>
      <c r="E4963" s="28">
        <v>45832.525300925925</v>
      </c>
      <c r="F4963" s="33" t="s">
        <v>701</v>
      </c>
      <c r="G4963" s="28">
        <v>45832.525300925925</v>
      </c>
    </row>
    <row r="4964" spans="1:7" x14ac:dyDescent="0.25">
      <c r="A4964" s="33" t="s">
        <v>14470</v>
      </c>
      <c r="B4964" s="33" t="s">
        <v>6243</v>
      </c>
      <c r="C4964" s="33" t="s">
        <v>709</v>
      </c>
      <c r="D4964" s="33" t="s">
        <v>77</v>
      </c>
      <c r="E4964" s="28">
        <v>45832.525543981479</v>
      </c>
      <c r="F4964" s="33" t="s">
        <v>701</v>
      </c>
      <c r="G4964" s="28">
        <v>45832.525543981479</v>
      </c>
    </row>
    <row r="4965" spans="1:7" x14ac:dyDescent="0.25">
      <c r="A4965" s="33" t="s">
        <v>14471</v>
      </c>
      <c r="B4965" s="33" t="s">
        <v>9435</v>
      </c>
      <c r="C4965" s="33" t="s">
        <v>709</v>
      </c>
      <c r="D4965" s="33" t="s">
        <v>77</v>
      </c>
      <c r="E4965" s="28">
        <v>45832.525694444441</v>
      </c>
      <c r="F4965" s="33" t="s">
        <v>701</v>
      </c>
      <c r="G4965" s="28">
        <v>45832.525694444441</v>
      </c>
    </row>
    <row r="4966" spans="1:7" x14ac:dyDescent="0.25">
      <c r="A4966" s="33" t="s">
        <v>14472</v>
      </c>
      <c r="B4966" s="33" t="s">
        <v>2723</v>
      </c>
      <c r="C4966" s="33" t="s">
        <v>709</v>
      </c>
      <c r="D4966" s="33" t="s">
        <v>77</v>
      </c>
      <c r="E4966" s="28">
        <v>45832.526087962964</v>
      </c>
      <c r="F4966" s="33" t="s">
        <v>701</v>
      </c>
      <c r="G4966" s="28">
        <v>45832.526087962964</v>
      </c>
    </row>
    <row r="4967" spans="1:7" x14ac:dyDescent="0.25">
      <c r="A4967" s="33" t="s">
        <v>14473</v>
      </c>
      <c r="B4967" s="33" t="s">
        <v>9130</v>
      </c>
      <c r="C4967" s="33" t="s">
        <v>709</v>
      </c>
      <c r="D4967" s="33" t="s">
        <v>77</v>
      </c>
      <c r="E4967" s="28">
        <v>45832.532418981478</v>
      </c>
      <c r="F4967" s="33" t="s">
        <v>701</v>
      </c>
      <c r="G4967" s="28">
        <v>45832.532418981478</v>
      </c>
    </row>
    <row r="4968" spans="1:7" x14ac:dyDescent="0.25">
      <c r="A4968" s="33" t="s">
        <v>14474</v>
      </c>
      <c r="B4968" s="33" t="s">
        <v>6011</v>
      </c>
      <c r="C4968" s="33" t="s">
        <v>709</v>
      </c>
      <c r="D4968" s="33" t="s">
        <v>77</v>
      </c>
      <c r="E4968" s="28">
        <v>45832.534421296295</v>
      </c>
      <c r="F4968" s="33" t="s">
        <v>701</v>
      </c>
      <c r="G4968" s="28">
        <v>45832.534421296295</v>
      </c>
    </row>
    <row r="4969" spans="1:7" x14ac:dyDescent="0.25">
      <c r="A4969" s="33" t="s">
        <v>14475</v>
      </c>
      <c r="B4969" s="33" t="s">
        <v>9132</v>
      </c>
      <c r="C4969" s="33" t="s">
        <v>709</v>
      </c>
      <c r="D4969" s="33" t="s">
        <v>77</v>
      </c>
      <c r="E4969" s="28">
        <v>45832.534560185188</v>
      </c>
      <c r="F4969" s="33" t="s">
        <v>701</v>
      </c>
      <c r="G4969" s="28">
        <v>45832.534560185188</v>
      </c>
    </row>
    <row r="4970" spans="1:7" x14ac:dyDescent="0.25">
      <c r="A4970" s="33" t="s">
        <v>14476</v>
      </c>
      <c r="B4970" s="33" t="s">
        <v>12307</v>
      </c>
      <c r="C4970" s="33" t="s">
        <v>699</v>
      </c>
      <c r="D4970" s="33" t="s">
        <v>698</v>
      </c>
      <c r="E4970" s="28">
        <v>45832.536412037036</v>
      </c>
      <c r="F4970" s="33" t="s">
        <v>701</v>
      </c>
      <c r="G4970" s="28">
        <v>45832.536412037036</v>
      </c>
    </row>
    <row r="4971" spans="1:7" x14ac:dyDescent="0.25">
      <c r="A4971" s="33" t="s">
        <v>14477</v>
      </c>
      <c r="B4971" s="33" t="s">
        <v>12414</v>
      </c>
      <c r="C4971" s="33" t="s">
        <v>699</v>
      </c>
      <c r="D4971" s="33" t="s">
        <v>698</v>
      </c>
      <c r="E4971" s="28">
        <v>45832.536550925928</v>
      </c>
      <c r="F4971" s="33" t="s">
        <v>701</v>
      </c>
      <c r="G4971" s="28">
        <v>45832.536550925928</v>
      </c>
    </row>
    <row r="4972" spans="1:7" x14ac:dyDescent="0.25">
      <c r="A4972" s="33" t="s">
        <v>14478</v>
      </c>
      <c r="B4972" s="33" t="s">
        <v>12102</v>
      </c>
      <c r="C4972" s="33" t="s">
        <v>699</v>
      </c>
      <c r="D4972" s="33" t="s">
        <v>710</v>
      </c>
      <c r="E4972" s="28">
        <v>45832.537951388891</v>
      </c>
      <c r="F4972" s="33" t="s">
        <v>701</v>
      </c>
      <c r="G4972" s="28">
        <v>45832.537951388891</v>
      </c>
    </row>
    <row r="4973" spans="1:7" x14ac:dyDescent="0.25">
      <c r="A4973" s="33" t="s">
        <v>14479</v>
      </c>
      <c r="B4973" s="33" t="s">
        <v>9405</v>
      </c>
      <c r="C4973" s="33" t="s">
        <v>704</v>
      </c>
      <c r="D4973" s="33" t="s">
        <v>708</v>
      </c>
      <c r="E4973" s="28">
        <v>45832.544525462959</v>
      </c>
      <c r="F4973" s="33" t="s">
        <v>701</v>
      </c>
      <c r="G4973" s="28">
        <v>45832.544525462959</v>
      </c>
    </row>
    <row r="4974" spans="1:7" x14ac:dyDescent="0.25">
      <c r="A4974" s="33" t="s">
        <v>14480</v>
      </c>
      <c r="B4974" s="33" t="s">
        <v>9411</v>
      </c>
      <c r="C4974" s="33" t="s">
        <v>704</v>
      </c>
      <c r="D4974" s="33" t="s">
        <v>708</v>
      </c>
      <c r="E4974" s="28">
        <v>45832.544583333336</v>
      </c>
      <c r="F4974" s="33" t="s">
        <v>701</v>
      </c>
      <c r="G4974" s="28">
        <v>45832.544583333336</v>
      </c>
    </row>
    <row r="4975" spans="1:7" x14ac:dyDescent="0.25">
      <c r="A4975" s="33" t="s">
        <v>14481</v>
      </c>
      <c r="B4975" s="33" t="s">
        <v>9406</v>
      </c>
      <c r="C4975" s="33" t="s">
        <v>704</v>
      </c>
      <c r="D4975" s="33" t="s">
        <v>708</v>
      </c>
      <c r="E4975" s="28">
        <v>45832.544618055559</v>
      </c>
      <c r="F4975" s="33" t="s">
        <v>701</v>
      </c>
      <c r="G4975" s="28">
        <v>45832.544618055559</v>
      </c>
    </row>
    <row r="4976" spans="1:7" x14ac:dyDescent="0.25">
      <c r="A4976" s="33" t="s">
        <v>14482</v>
      </c>
      <c r="B4976" s="33" t="s">
        <v>9511</v>
      </c>
      <c r="C4976" s="33" t="s">
        <v>704</v>
      </c>
      <c r="D4976" s="33" t="s">
        <v>708</v>
      </c>
      <c r="E4976" s="28">
        <v>45832.54482638889</v>
      </c>
      <c r="F4976" s="33" t="s">
        <v>701</v>
      </c>
      <c r="G4976" s="28">
        <v>45832.54482638889</v>
      </c>
    </row>
    <row r="4977" spans="1:7" x14ac:dyDescent="0.25">
      <c r="A4977" s="33" t="s">
        <v>14483</v>
      </c>
      <c r="B4977" s="33" t="s">
        <v>9402</v>
      </c>
      <c r="C4977" s="33" t="s">
        <v>704</v>
      </c>
      <c r="D4977" s="33" t="s">
        <v>708</v>
      </c>
      <c r="E4977" s="28">
        <v>45832.544872685183</v>
      </c>
      <c r="F4977" s="33" t="s">
        <v>701</v>
      </c>
      <c r="G4977" s="28">
        <v>45832.544872685183</v>
      </c>
    </row>
    <row r="4978" spans="1:7" x14ac:dyDescent="0.25">
      <c r="A4978" s="33" t="s">
        <v>14484</v>
      </c>
      <c r="B4978" s="33" t="s">
        <v>9518</v>
      </c>
      <c r="C4978" s="33" t="s">
        <v>704</v>
      </c>
      <c r="D4978" s="33" t="s">
        <v>708</v>
      </c>
      <c r="E4978" s="28">
        <v>45832.544965277775</v>
      </c>
      <c r="F4978" s="33" t="s">
        <v>701</v>
      </c>
      <c r="G4978" s="28">
        <v>45832.544965277775</v>
      </c>
    </row>
    <row r="4979" spans="1:7" x14ac:dyDescent="0.25">
      <c r="A4979" s="33" t="s">
        <v>14485</v>
      </c>
      <c r="B4979" s="33" t="s">
        <v>9516</v>
      </c>
      <c r="C4979" s="33" t="s">
        <v>704</v>
      </c>
      <c r="D4979" s="33" t="s">
        <v>708</v>
      </c>
      <c r="E4979" s="28">
        <v>45832.545023148145</v>
      </c>
      <c r="F4979" s="33" t="s">
        <v>701</v>
      </c>
      <c r="G4979" s="28">
        <v>45832.545023148145</v>
      </c>
    </row>
    <row r="4980" spans="1:7" x14ac:dyDescent="0.25">
      <c r="A4980" s="33" t="s">
        <v>14486</v>
      </c>
      <c r="B4980" s="33" t="s">
        <v>9517</v>
      </c>
      <c r="C4980" s="33" t="s">
        <v>704</v>
      </c>
      <c r="D4980" s="33" t="s">
        <v>708</v>
      </c>
      <c r="E4980" s="28">
        <v>45832.545115740744</v>
      </c>
      <c r="F4980" s="33" t="s">
        <v>701</v>
      </c>
      <c r="G4980" s="28">
        <v>45832.545115740744</v>
      </c>
    </row>
    <row r="4981" spans="1:7" x14ac:dyDescent="0.25">
      <c r="A4981" s="33" t="s">
        <v>14487</v>
      </c>
      <c r="B4981" s="33" t="s">
        <v>9518</v>
      </c>
      <c r="C4981" s="33" t="s">
        <v>707</v>
      </c>
      <c r="D4981" s="33" t="s">
        <v>708</v>
      </c>
      <c r="E4981" s="28">
        <v>45832.545706018522</v>
      </c>
      <c r="F4981" s="33" t="s">
        <v>701</v>
      </c>
      <c r="G4981" s="28">
        <v>45832.545706018522</v>
      </c>
    </row>
    <row r="4982" spans="1:7" x14ac:dyDescent="0.25">
      <c r="A4982" s="33" t="s">
        <v>14488</v>
      </c>
      <c r="B4982" s="33" t="s">
        <v>9516</v>
      </c>
      <c r="C4982" s="33" t="s">
        <v>707</v>
      </c>
      <c r="D4982" s="33" t="s">
        <v>708</v>
      </c>
      <c r="E4982" s="28">
        <v>45832.545763888891</v>
      </c>
      <c r="F4982" s="33" t="s">
        <v>701</v>
      </c>
      <c r="G4982" s="28">
        <v>45832.545763888891</v>
      </c>
    </row>
    <row r="4983" spans="1:7" x14ac:dyDescent="0.25">
      <c r="A4983" s="33" t="s">
        <v>14489</v>
      </c>
      <c r="B4983" s="33" t="s">
        <v>9517</v>
      </c>
      <c r="C4983" s="33" t="s">
        <v>707</v>
      </c>
      <c r="D4983" s="33" t="s">
        <v>708</v>
      </c>
      <c r="E4983" s="28">
        <v>45832.545810185184</v>
      </c>
      <c r="F4983" s="33" t="s">
        <v>701</v>
      </c>
      <c r="G4983" s="28">
        <v>45832.545810185184</v>
      </c>
    </row>
    <row r="4984" spans="1:7" x14ac:dyDescent="0.25">
      <c r="A4984" s="33" t="s">
        <v>14490</v>
      </c>
      <c r="B4984" s="33" t="s">
        <v>9511</v>
      </c>
      <c r="C4984" s="33" t="s">
        <v>707</v>
      </c>
      <c r="D4984" s="33" t="s">
        <v>708</v>
      </c>
      <c r="E4984" s="28">
        <v>45832.545914351853</v>
      </c>
      <c r="F4984" s="33" t="s">
        <v>701</v>
      </c>
      <c r="G4984" s="28">
        <v>45832.545914351853</v>
      </c>
    </row>
    <row r="4985" spans="1:7" x14ac:dyDescent="0.25">
      <c r="A4985" s="33" t="s">
        <v>14491</v>
      </c>
      <c r="B4985" s="33" t="s">
        <v>9402</v>
      </c>
      <c r="C4985" s="33" t="s">
        <v>707</v>
      </c>
      <c r="D4985" s="33" t="s">
        <v>708</v>
      </c>
      <c r="E4985" s="28">
        <v>45832.545960648145</v>
      </c>
      <c r="F4985" s="33" t="s">
        <v>701</v>
      </c>
      <c r="G4985" s="28">
        <v>45832.545960648145</v>
      </c>
    </row>
    <row r="4986" spans="1:7" x14ac:dyDescent="0.25">
      <c r="A4986" s="33" t="s">
        <v>14492</v>
      </c>
      <c r="B4986" s="33" t="s">
        <v>9405</v>
      </c>
      <c r="C4986" s="33" t="s">
        <v>707</v>
      </c>
      <c r="D4986" s="33" t="s">
        <v>708</v>
      </c>
      <c r="E4986" s="28">
        <v>45832.546030092592</v>
      </c>
      <c r="F4986" s="33" t="s">
        <v>701</v>
      </c>
      <c r="G4986" s="28">
        <v>45832.546030092592</v>
      </c>
    </row>
    <row r="4987" spans="1:7" x14ac:dyDescent="0.25">
      <c r="A4987" s="33" t="s">
        <v>14493</v>
      </c>
      <c r="B4987" s="33" t="s">
        <v>9411</v>
      </c>
      <c r="C4987" s="33" t="s">
        <v>707</v>
      </c>
      <c r="D4987" s="33" t="s">
        <v>708</v>
      </c>
      <c r="E4987" s="28">
        <v>45832.546076388891</v>
      </c>
      <c r="F4987" s="33" t="s">
        <v>701</v>
      </c>
      <c r="G4987" s="28">
        <v>45832.546076388891</v>
      </c>
    </row>
    <row r="4988" spans="1:7" x14ac:dyDescent="0.25">
      <c r="A4988" s="33" t="s">
        <v>14494</v>
      </c>
      <c r="B4988" s="33" t="s">
        <v>9406</v>
      </c>
      <c r="C4988" s="33" t="s">
        <v>707</v>
      </c>
      <c r="D4988" s="33" t="s">
        <v>708</v>
      </c>
      <c r="E4988" s="28">
        <v>45832.546111111114</v>
      </c>
      <c r="F4988" s="33" t="s">
        <v>701</v>
      </c>
      <c r="G4988" s="28">
        <v>45832.546111111114</v>
      </c>
    </row>
    <row r="4989" spans="1:7" x14ac:dyDescent="0.25">
      <c r="A4989" s="33" t="s">
        <v>14495</v>
      </c>
      <c r="B4989" s="33" t="s">
        <v>9198</v>
      </c>
      <c r="C4989" s="33" t="s">
        <v>702</v>
      </c>
      <c r="D4989" s="33" t="s">
        <v>225</v>
      </c>
      <c r="E4989" s="28">
        <v>45832.547372685185</v>
      </c>
      <c r="F4989" s="33" t="s">
        <v>701</v>
      </c>
      <c r="G4989" s="28">
        <v>45832.547372685185</v>
      </c>
    </row>
    <row r="4990" spans="1:7" x14ac:dyDescent="0.25">
      <c r="A4990" s="33" t="s">
        <v>14496</v>
      </c>
      <c r="B4990" s="33" t="s">
        <v>12372</v>
      </c>
      <c r="C4990" s="33" t="s">
        <v>704</v>
      </c>
      <c r="D4990" s="33" t="s">
        <v>716</v>
      </c>
      <c r="E4990" s="28">
        <v>45832.547812500001</v>
      </c>
      <c r="F4990" s="33" t="s">
        <v>701</v>
      </c>
      <c r="G4990" s="28">
        <v>45832.547812500001</v>
      </c>
    </row>
    <row r="4991" spans="1:7" x14ac:dyDescent="0.25">
      <c r="A4991" s="33" t="s">
        <v>14497</v>
      </c>
      <c r="B4991" s="33" t="s">
        <v>12303</v>
      </c>
      <c r="C4991" s="33" t="s">
        <v>704</v>
      </c>
      <c r="D4991" s="33" t="s">
        <v>716</v>
      </c>
      <c r="E4991" s="28">
        <v>45832.547835648147</v>
      </c>
      <c r="F4991" s="33" t="s">
        <v>701</v>
      </c>
      <c r="G4991" s="28">
        <v>45832.547835648147</v>
      </c>
    </row>
    <row r="4992" spans="1:7" x14ac:dyDescent="0.25">
      <c r="A4992" s="33" t="s">
        <v>14498</v>
      </c>
      <c r="B4992" s="33" t="s">
        <v>12301</v>
      </c>
      <c r="C4992" s="33" t="s">
        <v>704</v>
      </c>
      <c r="D4992" s="33" t="s">
        <v>716</v>
      </c>
      <c r="E4992" s="28">
        <v>45832.547893518517</v>
      </c>
      <c r="F4992" s="33" t="s">
        <v>701</v>
      </c>
      <c r="G4992" s="28">
        <v>45832.547893518517</v>
      </c>
    </row>
    <row r="4993" spans="1:7" x14ac:dyDescent="0.25">
      <c r="A4993" s="33" t="s">
        <v>14499</v>
      </c>
      <c r="B4993" s="33" t="s">
        <v>12363</v>
      </c>
      <c r="C4993" s="33" t="s">
        <v>704</v>
      </c>
      <c r="D4993" s="33" t="s">
        <v>716</v>
      </c>
      <c r="E4993" s="28">
        <v>45832.547905092593</v>
      </c>
      <c r="F4993" s="33" t="s">
        <v>701</v>
      </c>
      <c r="G4993" s="28">
        <v>45832.547905092593</v>
      </c>
    </row>
    <row r="4994" spans="1:7" x14ac:dyDescent="0.25">
      <c r="A4994" s="33" t="s">
        <v>14500</v>
      </c>
      <c r="B4994" s="33" t="s">
        <v>12301</v>
      </c>
      <c r="C4994" s="33" t="s">
        <v>707</v>
      </c>
      <c r="D4994" s="33" t="s">
        <v>716</v>
      </c>
      <c r="E4994" s="28">
        <v>45832.548148148147</v>
      </c>
      <c r="F4994" s="33" t="s">
        <v>701</v>
      </c>
      <c r="G4994" s="28">
        <v>45832.548148148147</v>
      </c>
    </row>
    <row r="4995" spans="1:7" x14ac:dyDescent="0.25">
      <c r="A4995" s="33" t="s">
        <v>14501</v>
      </c>
      <c r="B4995" s="33" t="s">
        <v>12303</v>
      </c>
      <c r="C4995" s="33" t="s">
        <v>707</v>
      </c>
      <c r="D4995" s="33" t="s">
        <v>716</v>
      </c>
      <c r="E4995" s="28">
        <v>45832.548171296294</v>
      </c>
      <c r="F4995" s="33" t="s">
        <v>701</v>
      </c>
      <c r="G4995" s="28">
        <v>45832.548171296294</v>
      </c>
    </row>
    <row r="4996" spans="1:7" x14ac:dyDescent="0.25">
      <c r="A4996" s="33" t="s">
        <v>14502</v>
      </c>
      <c r="B4996" s="33" t="s">
        <v>12372</v>
      </c>
      <c r="C4996" s="33" t="s">
        <v>707</v>
      </c>
      <c r="D4996" s="33" t="s">
        <v>716</v>
      </c>
      <c r="E4996" s="28">
        <v>45832.548206018517</v>
      </c>
      <c r="F4996" s="33" t="s">
        <v>701</v>
      </c>
      <c r="G4996" s="28">
        <v>45832.548206018517</v>
      </c>
    </row>
    <row r="4997" spans="1:7" x14ac:dyDescent="0.25">
      <c r="A4997" s="33" t="s">
        <v>14503</v>
      </c>
      <c r="B4997" s="33" t="s">
        <v>12363</v>
      </c>
      <c r="C4997" s="33" t="s">
        <v>707</v>
      </c>
      <c r="D4997" s="33" t="s">
        <v>716</v>
      </c>
      <c r="E4997" s="28">
        <v>45832.548252314817</v>
      </c>
      <c r="F4997" s="33" t="s">
        <v>701</v>
      </c>
      <c r="G4997" s="28">
        <v>45832.548252314817</v>
      </c>
    </row>
    <row r="4998" spans="1:7" x14ac:dyDescent="0.25">
      <c r="A4998" s="33" t="s">
        <v>14504</v>
      </c>
      <c r="B4998" s="33" t="s">
        <v>9540</v>
      </c>
      <c r="C4998" s="33" t="s">
        <v>699</v>
      </c>
      <c r="D4998" s="33" t="s">
        <v>714</v>
      </c>
      <c r="E4998" s="28">
        <v>45832.548854166664</v>
      </c>
      <c r="F4998" s="33" t="s">
        <v>701</v>
      </c>
      <c r="G4998" s="28">
        <v>45832.548854166664</v>
      </c>
    </row>
    <row r="4999" spans="1:7" x14ac:dyDescent="0.25">
      <c r="A4999" s="33" t="s">
        <v>14505</v>
      </c>
      <c r="B4999" s="33" t="s">
        <v>9541</v>
      </c>
      <c r="C4999" s="33" t="s">
        <v>699</v>
      </c>
      <c r="D4999" s="33" t="s">
        <v>714</v>
      </c>
      <c r="E4999" s="28">
        <v>45832.548900462964</v>
      </c>
      <c r="F4999" s="33" t="s">
        <v>701</v>
      </c>
      <c r="G4999" s="28">
        <v>45832.548900462964</v>
      </c>
    </row>
    <row r="5000" spans="1:7" x14ac:dyDescent="0.25">
      <c r="A5000" s="33" t="s">
        <v>14506</v>
      </c>
      <c r="B5000" s="33" t="s">
        <v>12170</v>
      </c>
      <c r="C5000" s="33" t="s">
        <v>699</v>
      </c>
      <c r="D5000" s="33" t="s">
        <v>700</v>
      </c>
      <c r="E5000" s="28">
        <v>45832.552407407406</v>
      </c>
      <c r="F5000" s="33" t="s">
        <v>701</v>
      </c>
      <c r="G5000" s="28">
        <v>45832.552407407406</v>
      </c>
    </row>
    <row r="5001" spans="1:7" x14ac:dyDescent="0.25">
      <c r="A5001" s="33" t="s">
        <v>14507</v>
      </c>
      <c r="B5001" s="33" t="s">
        <v>12223</v>
      </c>
      <c r="C5001" s="33" t="s">
        <v>699</v>
      </c>
      <c r="D5001" s="33" t="s">
        <v>700</v>
      </c>
      <c r="E5001" s="28">
        <v>45832.552442129629</v>
      </c>
      <c r="F5001" s="33" t="s">
        <v>701</v>
      </c>
      <c r="G5001" s="28">
        <v>45832.552442129629</v>
      </c>
    </row>
    <row r="5002" spans="1:7" x14ac:dyDescent="0.25">
      <c r="A5002" s="33" t="s">
        <v>14508</v>
      </c>
      <c r="B5002" s="33" t="s">
        <v>12226</v>
      </c>
      <c r="C5002" s="33" t="s">
        <v>699</v>
      </c>
      <c r="D5002" s="33" t="s">
        <v>700</v>
      </c>
      <c r="E5002" s="28">
        <v>45832.552488425928</v>
      </c>
      <c r="F5002" s="33" t="s">
        <v>701</v>
      </c>
      <c r="G5002" s="28">
        <v>45832.552488425928</v>
      </c>
    </row>
    <row r="5003" spans="1:7" x14ac:dyDescent="0.25">
      <c r="A5003" s="33" t="s">
        <v>14509</v>
      </c>
      <c r="B5003" s="33" t="s">
        <v>12211</v>
      </c>
      <c r="C5003" s="33" t="s">
        <v>699</v>
      </c>
      <c r="D5003" s="33" t="s">
        <v>700</v>
      </c>
      <c r="E5003" s="28">
        <v>45832.552523148152</v>
      </c>
      <c r="F5003" s="33" t="s">
        <v>701</v>
      </c>
      <c r="G5003" s="28">
        <v>45832.552523148152</v>
      </c>
    </row>
    <row r="5004" spans="1:7" x14ac:dyDescent="0.25">
      <c r="A5004" s="33" t="s">
        <v>14510</v>
      </c>
      <c r="B5004" s="33" t="s">
        <v>12228</v>
      </c>
      <c r="C5004" s="33" t="s">
        <v>699</v>
      </c>
      <c r="D5004" s="33" t="s">
        <v>700</v>
      </c>
      <c r="E5004" s="28">
        <v>45832.552604166667</v>
      </c>
      <c r="F5004" s="33" t="s">
        <v>701</v>
      </c>
      <c r="G5004" s="28">
        <v>45832.552604166667</v>
      </c>
    </row>
    <row r="5005" spans="1:7" x14ac:dyDescent="0.25">
      <c r="A5005" s="33" t="s">
        <v>14511</v>
      </c>
      <c r="B5005" s="33" t="s">
        <v>12297</v>
      </c>
      <c r="C5005" s="33" t="s">
        <v>699</v>
      </c>
      <c r="D5005" s="33" t="s">
        <v>700</v>
      </c>
      <c r="E5005" s="28">
        <v>45832.552951388891</v>
      </c>
      <c r="F5005" s="33" t="s">
        <v>701</v>
      </c>
      <c r="G5005" s="28">
        <v>45832.552951388891</v>
      </c>
    </row>
    <row r="5006" spans="1:7" x14ac:dyDescent="0.25">
      <c r="A5006" s="33" t="s">
        <v>14512</v>
      </c>
      <c r="B5006" s="33" t="s">
        <v>12380</v>
      </c>
      <c r="C5006" s="33" t="s">
        <v>699</v>
      </c>
      <c r="D5006" s="33" t="s">
        <v>700</v>
      </c>
      <c r="E5006" s="28">
        <v>45832.552986111114</v>
      </c>
      <c r="F5006" s="33" t="s">
        <v>701</v>
      </c>
      <c r="G5006" s="28">
        <v>45832.552986111114</v>
      </c>
    </row>
    <row r="5007" spans="1:7" x14ac:dyDescent="0.25">
      <c r="A5007" s="33" t="s">
        <v>14513</v>
      </c>
      <c r="B5007" s="33" t="s">
        <v>11946</v>
      </c>
      <c r="C5007" s="33" t="s">
        <v>699</v>
      </c>
      <c r="D5007" s="33" t="s">
        <v>710</v>
      </c>
      <c r="E5007" s="28">
        <v>45832.553923611114</v>
      </c>
      <c r="F5007" s="33" t="s">
        <v>701</v>
      </c>
      <c r="G5007" s="28">
        <v>45832.553923611114</v>
      </c>
    </row>
    <row r="5008" spans="1:7" x14ac:dyDescent="0.25">
      <c r="A5008" s="33" t="s">
        <v>14514</v>
      </c>
      <c r="B5008" s="33" t="s">
        <v>12388</v>
      </c>
      <c r="C5008" s="33" t="s">
        <v>699</v>
      </c>
      <c r="D5008" s="33" t="s">
        <v>715</v>
      </c>
      <c r="E5008" s="28">
        <v>45832.5549537037</v>
      </c>
      <c r="F5008" s="33" t="s">
        <v>701</v>
      </c>
      <c r="G5008" s="28">
        <v>45832.5549537037</v>
      </c>
    </row>
    <row r="5009" spans="1:7" x14ac:dyDescent="0.25">
      <c r="A5009" s="33" t="s">
        <v>14515</v>
      </c>
      <c r="B5009" s="33" t="s">
        <v>12042</v>
      </c>
      <c r="C5009" s="33" t="s">
        <v>699</v>
      </c>
      <c r="D5009" s="33" t="s">
        <v>712</v>
      </c>
      <c r="E5009" s="28">
        <v>45832.557395833333</v>
      </c>
      <c r="F5009" s="33" t="s">
        <v>701</v>
      </c>
      <c r="G5009" s="28">
        <v>45832.557395833333</v>
      </c>
    </row>
    <row r="5010" spans="1:7" x14ac:dyDescent="0.25">
      <c r="A5010" s="33" t="s">
        <v>14516</v>
      </c>
      <c r="B5010" s="33" t="s">
        <v>12044</v>
      </c>
      <c r="C5010" s="33" t="s">
        <v>699</v>
      </c>
      <c r="D5010" s="33" t="s">
        <v>712</v>
      </c>
      <c r="E5010" s="28">
        <v>45832.557685185187</v>
      </c>
      <c r="F5010" s="33" t="s">
        <v>701</v>
      </c>
      <c r="G5010" s="28">
        <v>45832.557685185187</v>
      </c>
    </row>
    <row r="5011" spans="1:7" x14ac:dyDescent="0.25">
      <c r="A5011" s="33" t="s">
        <v>14517</v>
      </c>
      <c r="B5011" s="33" t="s">
        <v>12046</v>
      </c>
      <c r="C5011" s="33" t="s">
        <v>699</v>
      </c>
      <c r="D5011" s="33" t="s">
        <v>712</v>
      </c>
      <c r="E5011" s="28">
        <v>45832.557719907411</v>
      </c>
      <c r="F5011" s="33" t="s">
        <v>701</v>
      </c>
      <c r="G5011" s="28">
        <v>45832.557719907411</v>
      </c>
    </row>
    <row r="5012" spans="1:7" x14ac:dyDescent="0.25">
      <c r="A5012" s="33" t="s">
        <v>14518</v>
      </c>
      <c r="B5012" s="33" t="s">
        <v>12048</v>
      </c>
      <c r="C5012" s="33" t="s">
        <v>699</v>
      </c>
      <c r="D5012" s="33" t="s">
        <v>712</v>
      </c>
      <c r="E5012" s="28">
        <v>45832.557939814818</v>
      </c>
      <c r="F5012" s="33" t="s">
        <v>701</v>
      </c>
      <c r="G5012" s="28">
        <v>45832.557939814818</v>
      </c>
    </row>
    <row r="5013" spans="1:7" x14ac:dyDescent="0.25">
      <c r="A5013" s="33" t="s">
        <v>14519</v>
      </c>
      <c r="B5013" s="33" t="s">
        <v>12050</v>
      </c>
      <c r="C5013" s="33" t="s">
        <v>699</v>
      </c>
      <c r="D5013" s="33" t="s">
        <v>712</v>
      </c>
      <c r="E5013" s="28">
        <v>45832.558055555557</v>
      </c>
      <c r="F5013" s="33" t="s">
        <v>701</v>
      </c>
      <c r="G5013" s="28">
        <v>45832.558055555557</v>
      </c>
    </row>
    <row r="5014" spans="1:7" x14ac:dyDescent="0.25">
      <c r="A5014" s="33" t="s">
        <v>14520</v>
      </c>
      <c r="B5014" s="33" t="s">
        <v>12056</v>
      </c>
      <c r="C5014" s="33" t="s">
        <v>699</v>
      </c>
      <c r="D5014" s="33" t="s">
        <v>712</v>
      </c>
      <c r="E5014" s="28">
        <v>45832.558472222219</v>
      </c>
      <c r="F5014" s="33" t="s">
        <v>701</v>
      </c>
      <c r="G5014" s="28">
        <v>45832.558472222219</v>
      </c>
    </row>
    <row r="5015" spans="1:7" x14ac:dyDescent="0.25">
      <c r="A5015" s="33" t="s">
        <v>14521</v>
      </c>
      <c r="B5015" s="33" t="s">
        <v>12052</v>
      </c>
      <c r="C5015" s="33" t="s">
        <v>699</v>
      </c>
      <c r="D5015" s="33" t="s">
        <v>712</v>
      </c>
      <c r="E5015" s="28">
        <v>45832.558831018519</v>
      </c>
      <c r="F5015" s="33" t="s">
        <v>701</v>
      </c>
      <c r="G5015" s="28">
        <v>45832.558831018519</v>
      </c>
    </row>
    <row r="5016" spans="1:7" x14ac:dyDescent="0.25">
      <c r="A5016" s="33" t="s">
        <v>14522</v>
      </c>
      <c r="B5016" s="33" t="s">
        <v>12054</v>
      </c>
      <c r="C5016" s="33" t="s">
        <v>699</v>
      </c>
      <c r="D5016" s="33" t="s">
        <v>712</v>
      </c>
      <c r="E5016" s="28">
        <v>45832.559699074074</v>
      </c>
      <c r="F5016" s="33" t="s">
        <v>701</v>
      </c>
      <c r="G5016" s="28">
        <v>45832.559699074074</v>
      </c>
    </row>
    <row r="5017" spans="1:7" x14ac:dyDescent="0.25">
      <c r="A5017" s="33" t="s">
        <v>14523</v>
      </c>
      <c r="B5017" s="33" t="s">
        <v>9334</v>
      </c>
      <c r="C5017" s="33" t="s">
        <v>707</v>
      </c>
      <c r="D5017" s="33" t="s">
        <v>716</v>
      </c>
      <c r="E5017" s="28">
        <v>45832.559317129628</v>
      </c>
      <c r="F5017" s="33" t="s">
        <v>701</v>
      </c>
      <c r="G5017" s="28">
        <v>45832.559317129628</v>
      </c>
    </row>
    <row r="5018" spans="1:7" x14ac:dyDescent="0.25">
      <c r="A5018" s="33" t="s">
        <v>14524</v>
      </c>
      <c r="B5018" s="33" t="s">
        <v>8210</v>
      </c>
      <c r="C5018" s="33" t="s">
        <v>702</v>
      </c>
      <c r="D5018" s="33" t="s">
        <v>210</v>
      </c>
      <c r="E5018" s="28">
        <v>45832.560763888891</v>
      </c>
      <c r="F5018" s="33" t="s">
        <v>701</v>
      </c>
      <c r="G5018" s="28">
        <v>45832.560763888891</v>
      </c>
    </row>
    <row r="5019" spans="1:7" x14ac:dyDescent="0.25">
      <c r="A5019" s="33" t="s">
        <v>14525</v>
      </c>
      <c r="B5019" s="33" t="s">
        <v>12028</v>
      </c>
      <c r="C5019" s="33" t="s">
        <v>699</v>
      </c>
      <c r="D5019" s="33" t="s">
        <v>698</v>
      </c>
      <c r="E5019" s="28">
        <v>45832.56144675926</v>
      </c>
      <c r="F5019" s="33" t="s">
        <v>701</v>
      </c>
      <c r="G5019" s="28">
        <v>45832.56144675926</v>
      </c>
    </row>
    <row r="5020" spans="1:7" x14ac:dyDescent="0.25">
      <c r="A5020" s="33" t="s">
        <v>14526</v>
      </c>
      <c r="B5020" s="33" t="s">
        <v>12022</v>
      </c>
      <c r="C5020" s="33" t="s">
        <v>699</v>
      </c>
      <c r="D5020" s="33" t="s">
        <v>698</v>
      </c>
      <c r="E5020" s="28">
        <v>45832.561574074076</v>
      </c>
      <c r="F5020" s="33" t="s">
        <v>701</v>
      </c>
      <c r="G5020" s="28">
        <v>45832.561574074076</v>
      </c>
    </row>
    <row r="5021" spans="1:7" x14ac:dyDescent="0.25">
      <c r="A5021" s="33" t="s">
        <v>14527</v>
      </c>
      <c r="B5021" s="33" t="s">
        <v>12020</v>
      </c>
      <c r="C5021" s="33" t="s">
        <v>699</v>
      </c>
      <c r="D5021" s="33" t="s">
        <v>698</v>
      </c>
      <c r="E5021" s="28">
        <v>45832.561666666668</v>
      </c>
      <c r="F5021" s="33" t="s">
        <v>701</v>
      </c>
      <c r="G5021" s="28">
        <v>45832.561666666668</v>
      </c>
    </row>
    <row r="5022" spans="1:7" x14ac:dyDescent="0.25">
      <c r="A5022" s="33" t="s">
        <v>14528</v>
      </c>
      <c r="B5022" s="33" t="s">
        <v>12018</v>
      </c>
      <c r="C5022" s="33" t="s">
        <v>699</v>
      </c>
      <c r="D5022" s="33" t="s">
        <v>698</v>
      </c>
      <c r="E5022" s="28">
        <v>45832.561736111114</v>
      </c>
      <c r="F5022" s="33" t="s">
        <v>701</v>
      </c>
      <c r="G5022" s="28">
        <v>45832.561736111114</v>
      </c>
    </row>
    <row r="5023" spans="1:7" x14ac:dyDescent="0.25">
      <c r="A5023" s="33" t="s">
        <v>14529</v>
      </c>
      <c r="B5023" s="33" t="s">
        <v>12016</v>
      </c>
      <c r="C5023" s="33" t="s">
        <v>699</v>
      </c>
      <c r="D5023" s="33" t="s">
        <v>698</v>
      </c>
      <c r="E5023" s="28">
        <v>45832.561851851853</v>
      </c>
      <c r="F5023" s="33" t="s">
        <v>701</v>
      </c>
      <c r="G5023" s="28">
        <v>45832.561851851853</v>
      </c>
    </row>
    <row r="5024" spans="1:7" x14ac:dyDescent="0.25">
      <c r="A5024" s="33" t="s">
        <v>14530</v>
      </c>
      <c r="B5024" s="33" t="s">
        <v>12032</v>
      </c>
      <c r="C5024" s="33" t="s">
        <v>699</v>
      </c>
      <c r="D5024" s="33" t="s">
        <v>698</v>
      </c>
      <c r="E5024" s="28">
        <v>45832.561909722222</v>
      </c>
      <c r="F5024" s="33" t="s">
        <v>701</v>
      </c>
      <c r="G5024" s="28">
        <v>45832.561909722222</v>
      </c>
    </row>
    <row r="5025" spans="1:7" x14ac:dyDescent="0.25">
      <c r="A5025" s="33" t="s">
        <v>14531</v>
      </c>
      <c r="B5025" s="33" t="s">
        <v>12030</v>
      </c>
      <c r="C5025" s="33" t="s">
        <v>699</v>
      </c>
      <c r="D5025" s="33" t="s">
        <v>698</v>
      </c>
      <c r="E5025" s="28">
        <v>45832.561967592592</v>
      </c>
      <c r="F5025" s="33" t="s">
        <v>701</v>
      </c>
      <c r="G5025" s="28">
        <v>45832.561967592592</v>
      </c>
    </row>
    <row r="5026" spans="1:7" x14ac:dyDescent="0.25">
      <c r="A5026" s="33" t="s">
        <v>14532</v>
      </c>
      <c r="B5026" s="33" t="s">
        <v>12026</v>
      </c>
      <c r="C5026" s="33" t="s">
        <v>699</v>
      </c>
      <c r="D5026" s="33" t="s">
        <v>698</v>
      </c>
      <c r="E5026" s="28">
        <v>45832.562025462961</v>
      </c>
      <c r="F5026" s="33" t="s">
        <v>701</v>
      </c>
      <c r="G5026" s="28">
        <v>45832.562025462961</v>
      </c>
    </row>
    <row r="5027" spans="1:7" x14ac:dyDescent="0.25">
      <c r="A5027" s="33" t="s">
        <v>14533</v>
      </c>
      <c r="B5027" s="33" t="s">
        <v>8210</v>
      </c>
      <c r="C5027" s="33" t="s">
        <v>709</v>
      </c>
      <c r="D5027" s="33" t="s">
        <v>210</v>
      </c>
      <c r="E5027" s="28">
        <v>45832.561493055553</v>
      </c>
      <c r="F5027" s="33" t="s">
        <v>701</v>
      </c>
      <c r="G5027" s="28">
        <v>45832.561493055553</v>
      </c>
    </row>
    <row r="5028" spans="1:7" x14ac:dyDescent="0.25">
      <c r="A5028" s="33" t="s">
        <v>14534</v>
      </c>
      <c r="B5028" s="33" t="s">
        <v>9426</v>
      </c>
      <c r="C5028" s="33" t="s">
        <v>709</v>
      </c>
      <c r="D5028" s="33" t="s">
        <v>210</v>
      </c>
      <c r="E5028" s="28">
        <v>45832.561574074076</v>
      </c>
      <c r="F5028" s="33" t="s">
        <v>701</v>
      </c>
      <c r="G5028" s="28">
        <v>45832.561574074076</v>
      </c>
    </row>
    <row r="5029" spans="1:7" x14ac:dyDescent="0.25">
      <c r="A5029" s="33" t="s">
        <v>14535</v>
      </c>
      <c r="B5029" s="33" t="s">
        <v>9524</v>
      </c>
      <c r="C5029" s="33" t="s">
        <v>709</v>
      </c>
      <c r="D5029" s="33" t="s">
        <v>210</v>
      </c>
      <c r="E5029" s="28">
        <v>45832.561793981484</v>
      </c>
      <c r="F5029" s="33" t="s">
        <v>701</v>
      </c>
      <c r="G5029" s="28">
        <v>45832.561793981484</v>
      </c>
    </row>
    <row r="5030" spans="1:7" x14ac:dyDescent="0.25">
      <c r="A5030" s="33" t="s">
        <v>14536</v>
      </c>
      <c r="B5030" s="33" t="s">
        <v>9427</v>
      </c>
      <c r="C5030" s="33" t="s">
        <v>709</v>
      </c>
      <c r="D5030" s="33" t="s">
        <v>210</v>
      </c>
      <c r="E5030" s="28">
        <v>45832.561979166669</v>
      </c>
      <c r="F5030" s="33" t="s">
        <v>701</v>
      </c>
      <c r="G5030" s="28">
        <v>45832.561979166669</v>
      </c>
    </row>
    <row r="5031" spans="1:7" x14ac:dyDescent="0.25">
      <c r="A5031" s="33" t="s">
        <v>14537</v>
      </c>
      <c r="B5031" s="33" t="s">
        <v>12309</v>
      </c>
      <c r="C5031" s="33" t="s">
        <v>704</v>
      </c>
      <c r="D5031" s="33" t="s">
        <v>713</v>
      </c>
      <c r="E5031" s="28">
        <v>45832.562581018516</v>
      </c>
      <c r="F5031" s="33" t="s">
        <v>701</v>
      </c>
      <c r="G5031" s="28">
        <v>45832.562581018516</v>
      </c>
    </row>
    <row r="5032" spans="1:7" x14ac:dyDescent="0.25">
      <c r="A5032" s="33" t="s">
        <v>14538</v>
      </c>
      <c r="B5032" s="33" t="s">
        <v>12309</v>
      </c>
      <c r="C5032" s="33" t="s">
        <v>707</v>
      </c>
      <c r="D5032" s="33" t="s">
        <v>713</v>
      </c>
      <c r="E5032" s="28">
        <v>45832.562847222223</v>
      </c>
      <c r="F5032" s="33" t="s">
        <v>701</v>
      </c>
      <c r="G5032" s="28">
        <v>45832.562847222223</v>
      </c>
    </row>
    <row r="5033" spans="1:7" x14ac:dyDescent="0.25">
      <c r="A5033" s="33" t="s">
        <v>14539</v>
      </c>
      <c r="B5033" s="33" t="s">
        <v>8478</v>
      </c>
      <c r="C5033" s="33" t="s">
        <v>717</v>
      </c>
      <c r="D5033" s="33" t="s">
        <v>718</v>
      </c>
      <c r="E5033" s="28">
        <v>45832.563738425924</v>
      </c>
      <c r="F5033" s="33" t="s">
        <v>701</v>
      </c>
      <c r="G5033" s="28">
        <v>45832.563738425924</v>
      </c>
    </row>
    <row r="5034" spans="1:7" x14ac:dyDescent="0.25">
      <c r="A5034" s="33" t="s">
        <v>14540</v>
      </c>
      <c r="B5034" s="33" t="s">
        <v>6206</v>
      </c>
      <c r="C5034" s="33" t="s">
        <v>717</v>
      </c>
      <c r="D5034" s="33" t="s">
        <v>718</v>
      </c>
      <c r="E5034" s="28">
        <v>45832.563796296294</v>
      </c>
      <c r="F5034" s="33" t="s">
        <v>701</v>
      </c>
      <c r="G5034" s="28">
        <v>45832.563796296294</v>
      </c>
    </row>
    <row r="5035" spans="1:7" x14ac:dyDescent="0.25">
      <c r="A5035" s="33" t="s">
        <v>14541</v>
      </c>
      <c r="B5035" s="33" t="s">
        <v>6183</v>
      </c>
      <c r="C5035" s="33" t="s">
        <v>717</v>
      </c>
      <c r="D5035" s="33" t="s">
        <v>718</v>
      </c>
      <c r="E5035" s="28">
        <v>45832.564270833333</v>
      </c>
      <c r="F5035" s="33" t="s">
        <v>701</v>
      </c>
      <c r="G5035" s="28">
        <v>45832.564270833333</v>
      </c>
    </row>
    <row r="5036" spans="1:7" x14ac:dyDescent="0.25">
      <c r="A5036" s="33" t="s">
        <v>14542</v>
      </c>
      <c r="B5036" s="33" t="s">
        <v>6191</v>
      </c>
      <c r="C5036" s="33" t="s">
        <v>717</v>
      </c>
      <c r="D5036" s="33" t="s">
        <v>718</v>
      </c>
      <c r="E5036" s="28">
        <v>45832.564340277779</v>
      </c>
      <c r="F5036" s="33" t="s">
        <v>701</v>
      </c>
      <c r="G5036" s="28">
        <v>45832.564340277779</v>
      </c>
    </row>
    <row r="5037" spans="1:7" x14ac:dyDescent="0.25">
      <c r="A5037" s="33" t="s">
        <v>14543</v>
      </c>
      <c r="B5037" s="33" t="s">
        <v>5729</v>
      </c>
      <c r="C5037" s="33" t="s">
        <v>717</v>
      </c>
      <c r="D5037" s="33" t="s">
        <v>718</v>
      </c>
      <c r="E5037" s="28">
        <v>45832.564652777779</v>
      </c>
      <c r="F5037" s="33" t="s">
        <v>701</v>
      </c>
      <c r="G5037" s="28">
        <v>45832.564652777779</v>
      </c>
    </row>
    <row r="5038" spans="1:7" x14ac:dyDescent="0.25">
      <c r="A5038" s="33" t="s">
        <v>14544</v>
      </c>
      <c r="B5038" s="33" t="s">
        <v>4521</v>
      </c>
      <c r="C5038" s="33" t="s">
        <v>717</v>
      </c>
      <c r="D5038" s="33" t="s">
        <v>718</v>
      </c>
      <c r="E5038" s="28">
        <v>45832.564745370371</v>
      </c>
      <c r="F5038" s="33" t="s">
        <v>701</v>
      </c>
      <c r="G5038" s="28">
        <v>45832.564745370371</v>
      </c>
    </row>
    <row r="5039" spans="1:7" x14ac:dyDescent="0.25">
      <c r="A5039" s="33" t="s">
        <v>14545</v>
      </c>
      <c r="B5039" s="33" t="s">
        <v>4517</v>
      </c>
      <c r="C5039" s="33" t="s">
        <v>717</v>
      </c>
      <c r="D5039" s="33" t="s">
        <v>718</v>
      </c>
      <c r="E5039" s="28">
        <v>45832.56486111111</v>
      </c>
      <c r="F5039" s="33" t="s">
        <v>701</v>
      </c>
      <c r="G5039" s="28">
        <v>45832.56486111111</v>
      </c>
    </row>
    <row r="5040" spans="1:7" x14ac:dyDescent="0.25">
      <c r="A5040" s="33" t="s">
        <v>14546</v>
      </c>
      <c r="B5040" s="33" t="s">
        <v>4519</v>
      </c>
      <c r="C5040" s="33" t="s">
        <v>717</v>
      </c>
      <c r="D5040" s="33" t="s">
        <v>718</v>
      </c>
      <c r="E5040" s="28">
        <v>45832.564942129633</v>
      </c>
      <c r="F5040" s="33" t="s">
        <v>701</v>
      </c>
      <c r="G5040" s="28">
        <v>45832.564942129633</v>
      </c>
    </row>
    <row r="5041" spans="1:7" x14ac:dyDescent="0.25">
      <c r="A5041" s="33" t="s">
        <v>14547</v>
      </c>
      <c r="B5041" s="33" t="s">
        <v>6251</v>
      </c>
      <c r="C5041" s="33" t="s">
        <v>717</v>
      </c>
      <c r="D5041" s="33" t="s">
        <v>718</v>
      </c>
      <c r="E5041" s="28">
        <v>45832.565057870372</v>
      </c>
      <c r="F5041" s="33" t="s">
        <v>701</v>
      </c>
      <c r="G5041" s="28">
        <v>45832.565057870372</v>
      </c>
    </row>
    <row r="5042" spans="1:7" x14ac:dyDescent="0.25">
      <c r="A5042" s="33" t="s">
        <v>14548</v>
      </c>
      <c r="B5042" s="33" t="s">
        <v>6247</v>
      </c>
      <c r="C5042" s="33" t="s">
        <v>717</v>
      </c>
      <c r="D5042" s="33" t="s">
        <v>718</v>
      </c>
      <c r="E5042" s="28">
        <v>45832.567754629628</v>
      </c>
      <c r="F5042" s="33" t="s">
        <v>701</v>
      </c>
      <c r="G5042" s="28">
        <v>45832.567754629628</v>
      </c>
    </row>
    <row r="5043" spans="1:7" x14ac:dyDescent="0.25">
      <c r="A5043" s="33" t="s">
        <v>14549</v>
      </c>
      <c r="B5043" s="33" t="s">
        <v>12358</v>
      </c>
      <c r="C5043" s="33" t="s">
        <v>704</v>
      </c>
      <c r="D5043" s="33" t="s">
        <v>716</v>
      </c>
      <c r="E5043" s="28">
        <v>45832.572314814817</v>
      </c>
      <c r="F5043" s="33" t="s">
        <v>701</v>
      </c>
      <c r="G5043" s="28">
        <v>45832.572314814817</v>
      </c>
    </row>
    <row r="5044" spans="1:7" x14ac:dyDescent="0.25">
      <c r="A5044" s="33" t="s">
        <v>14550</v>
      </c>
      <c r="B5044" s="33" t="s">
        <v>12706</v>
      </c>
      <c r="C5044" s="33" t="s">
        <v>699</v>
      </c>
      <c r="D5044" s="33" t="s">
        <v>714</v>
      </c>
      <c r="E5044" s="28">
        <v>45832.572500000002</v>
      </c>
      <c r="F5044" s="33" t="s">
        <v>701</v>
      </c>
      <c r="G5044" s="28">
        <v>45832.572500000002</v>
      </c>
    </row>
    <row r="5045" spans="1:7" x14ac:dyDescent="0.25">
      <c r="A5045" s="33" t="s">
        <v>14551</v>
      </c>
      <c r="B5045" s="33" t="s">
        <v>4957</v>
      </c>
      <c r="C5045" s="33" t="s">
        <v>709</v>
      </c>
      <c r="D5045" s="33" t="s">
        <v>183</v>
      </c>
      <c r="E5045" s="28">
        <v>45832.573541666665</v>
      </c>
      <c r="F5045" s="33" t="s">
        <v>701</v>
      </c>
      <c r="G5045" s="28">
        <v>45832.573541666665</v>
      </c>
    </row>
    <row r="5046" spans="1:7" x14ac:dyDescent="0.25">
      <c r="A5046" s="33" t="s">
        <v>14552</v>
      </c>
      <c r="B5046" s="33" t="s">
        <v>10268</v>
      </c>
      <c r="C5046" s="33" t="s">
        <v>702</v>
      </c>
      <c r="D5046" s="33" t="s">
        <v>77</v>
      </c>
      <c r="E5046" s="28">
        <v>45832.576527777775</v>
      </c>
      <c r="F5046" s="33" t="s">
        <v>701</v>
      </c>
      <c r="G5046" s="28">
        <v>45832.576527777775</v>
      </c>
    </row>
    <row r="5047" spans="1:7" x14ac:dyDescent="0.25">
      <c r="A5047" s="33" t="s">
        <v>14553</v>
      </c>
      <c r="B5047" s="33" t="s">
        <v>12650</v>
      </c>
      <c r="C5047" s="33" t="s">
        <v>699</v>
      </c>
      <c r="D5047" s="33" t="s">
        <v>711</v>
      </c>
      <c r="E5047" s="28">
        <v>45832.578032407408</v>
      </c>
      <c r="F5047" s="33" t="s">
        <v>701</v>
      </c>
      <c r="G5047" s="28">
        <v>45832.578032407408</v>
      </c>
    </row>
    <row r="5048" spans="1:7" x14ac:dyDescent="0.25">
      <c r="A5048" s="33" t="s">
        <v>14554</v>
      </c>
      <c r="B5048" s="33" t="s">
        <v>12648</v>
      </c>
      <c r="C5048" s="33" t="s">
        <v>699</v>
      </c>
      <c r="D5048" s="33" t="s">
        <v>711</v>
      </c>
      <c r="E5048" s="28">
        <v>45832.578217592592</v>
      </c>
      <c r="F5048" s="33" t="s">
        <v>701</v>
      </c>
      <c r="G5048" s="28">
        <v>45832.578217592592</v>
      </c>
    </row>
    <row r="5049" spans="1:7" x14ac:dyDescent="0.25">
      <c r="A5049" s="33" t="s">
        <v>14555</v>
      </c>
      <c r="B5049" s="33" t="s">
        <v>12646</v>
      </c>
      <c r="C5049" s="33" t="s">
        <v>699</v>
      </c>
      <c r="D5049" s="33" t="s">
        <v>711</v>
      </c>
      <c r="E5049" s="28">
        <v>45832.578425925924</v>
      </c>
      <c r="F5049" s="33" t="s">
        <v>701</v>
      </c>
      <c r="G5049" s="28">
        <v>45832.578425925924</v>
      </c>
    </row>
    <row r="5050" spans="1:7" x14ac:dyDescent="0.25">
      <c r="A5050" s="33" t="s">
        <v>14556</v>
      </c>
      <c r="B5050" s="33" t="s">
        <v>4397</v>
      </c>
      <c r="C5050" s="33" t="s">
        <v>702</v>
      </c>
      <c r="D5050" s="33" t="s">
        <v>77</v>
      </c>
      <c r="E5050" s="28">
        <v>45832.588692129626</v>
      </c>
      <c r="F5050" s="33" t="s">
        <v>701</v>
      </c>
      <c r="G5050" s="28">
        <v>45832.588692129626</v>
      </c>
    </row>
    <row r="5051" spans="1:7" x14ac:dyDescent="0.25">
      <c r="A5051" s="33" t="s">
        <v>14557</v>
      </c>
      <c r="B5051" s="33" t="s">
        <v>4479</v>
      </c>
      <c r="C5051" s="33" t="s">
        <v>702</v>
      </c>
      <c r="D5051" s="33" t="s">
        <v>77</v>
      </c>
      <c r="E5051" s="28">
        <v>45832.588750000003</v>
      </c>
      <c r="F5051" s="33" t="s">
        <v>701</v>
      </c>
      <c r="G5051" s="28">
        <v>45832.588750000003</v>
      </c>
    </row>
    <row r="5052" spans="1:7" x14ac:dyDescent="0.25">
      <c r="A5052" s="33" t="s">
        <v>14558</v>
      </c>
      <c r="B5052" s="33" t="s">
        <v>4481</v>
      </c>
      <c r="C5052" s="33" t="s">
        <v>702</v>
      </c>
      <c r="D5052" s="33" t="s">
        <v>77</v>
      </c>
      <c r="E5052" s="28">
        <v>45832.588819444441</v>
      </c>
      <c r="F5052" s="33" t="s">
        <v>701</v>
      </c>
      <c r="G5052" s="28">
        <v>45832.588819444441</v>
      </c>
    </row>
    <row r="5053" spans="1:7" x14ac:dyDescent="0.25">
      <c r="A5053" s="33" t="s">
        <v>14559</v>
      </c>
      <c r="B5053" s="33" t="s">
        <v>4434</v>
      </c>
      <c r="C5053" s="33" t="s">
        <v>702</v>
      </c>
      <c r="D5053" s="33" t="s">
        <v>77</v>
      </c>
      <c r="E5053" s="28">
        <v>45832.589120370372</v>
      </c>
      <c r="F5053" s="33" t="s">
        <v>701</v>
      </c>
      <c r="G5053" s="28">
        <v>45832.589120370372</v>
      </c>
    </row>
    <row r="5054" spans="1:7" x14ac:dyDescent="0.25">
      <c r="A5054" s="33" t="s">
        <v>14560</v>
      </c>
      <c r="B5054" s="33" t="s">
        <v>4436</v>
      </c>
      <c r="C5054" s="33" t="s">
        <v>702</v>
      </c>
      <c r="D5054" s="33" t="s">
        <v>77</v>
      </c>
      <c r="E5054" s="28">
        <v>45832.589178240742</v>
      </c>
      <c r="F5054" s="33" t="s">
        <v>701</v>
      </c>
      <c r="G5054" s="28">
        <v>45832.589178240742</v>
      </c>
    </row>
    <row r="5055" spans="1:7" x14ac:dyDescent="0.25">
      <c r="A5055" s="33" t="s">
        <v>14561</v>
      </c>
      <c r="B5055" s="33" t="s">
        <v>4438</v>
      </c>
      <c r="C5055" s="33" t="s">
        <v>702</v>
      </c>
      <c r="D5055" s="33" t="s">
        <v>77</v>
      </c>
      <c r="E5055" s="28">
        <v>45832.589236111111</v>
      </c>
      <c r="F5055" s="33" t="s">
        <v>701</v>
      </c>
      <c r="G5055" s="28">
        <v>45832.589236111111</v>
      </c>
    </row>
    <row r="5056" spans="1:7" x14ac:dyDescent="0.25">
      <c r="A5056" s="33" t="s">
        <v>14562</v>
      </c>
      <c r="B5056" s="33" t="s">
        <v>12170</v>
      </c>
      <c r="C5056" s="33" t="s">
        <v>704</v>
      </c>
      <c r="D5056" s="33" t="s">
        <v>716</v>
      </c>
      <c r="E5056" s="28">
        <v>45832.596400462964</v>
      </c>
      <c r="F5056" s="33" t="s">
        <v>706</v>
      </c>
      <c r="G5056" s="28">
        <v>45832.596400462964</v>
      </c>
    </row>
    <row r="5057" spans="1:7" x14ac:dyDescent="0.25">
      <c r="A5057" s="33" t="s">
        <v>14563</v>
      </c>
      <c r="B5057" s="33" t="s">
        <v>10149</v>
      </c>
      <c r="C5057" s="33" t="s">
        <v>709</v>
      </c>
      <c r="D5057" s="33" t="s">
        <v>220</v>
      </c>
      <c r="E5057" s="28">
        <v>45832.596145833333</v>
      </c>
      <c r="F5057" s="33" t="s">
        <v>701</v>
      </c>
      <c r="G5057" s="28">
        <v>45832.596145833333</v>
      </c>
    </row>
    <row r="5058" spans="1:7" x14ac:dyDescent="0.25">
      <c r="A5058" s="33" t="s">
        <v>14564</v>
      </c>
      <c r="B5058" s="33" t="s">
        <v>9089</v>
      </c>
      <c r="C5058" s="33" t="s">
        <v>709</v>
      </c>
      <c r="D5058" s="33" t="s">
        <v>220</v>
      </c>
      <c r="E5058" s="28">
        <v>45832.596307870372</v>
      </c>
      <c r="F5058" s="33" t="s">
        <v>701</v>
      </c>
      <c r="G5058" s="28">
        <v>45832.596307870372</v>
      </c>
    </row>
    <row r="5059" spans="1:7" x14ac:dyDescent="0.25">
      <c r="A5059" s="33" t="s">
        <v>14565</v>
      </c>
      <c r="B5059" s="33" t="s">
        <v>12170</v>
      </c>
      <c r="C5059" s="33" t="s">
        <v>707</v>
      </c>
      <c r="D5059" s="33" t="s">
        <v>716</v>
      </c>
      <c r="E5059" s="28">
        <v>45832.596805555557</v>
      </c>
      <c r="F5059" s="33" t="s">
        <v>706</v>
      </c>
      <c r="G5059" s="28">
        <v>45832.596805555557</v>
      </c>
    </row>
    <row r="5060" spans="1:7" x14ac:dyDescent="0.25">
      <c r="A5060" s="33" t="s">
        <v>14566</v>
      </c>
      <c r="B5060" s="33" t="s">
        <v>9110</v>
      </c>
      <c r="C5060" s="33" t="s">
        <v>702</v>
      </c>
      <c r="D5060" s="33" t="s">
        <v>220</v>
      </c>
      <c r="E5060" s="28">
        <v>45832.597314814811</v>
      </c>
      <c r="F5060" s="33" t="s">
        <v>701</v>
      </c>
      <c r="G5060" s="28">
        <v>45832.597314814811</v>
      </c>
    </row>
    <row r="5061" spans="1:7" x14ac:dyDescent="0.25">
      <c r="A5061" s="33" t="s">
        <v>14567</v>
      </c>
      <c r="B5061" s="33" t="s">
        <v>2797</v>
      </c>
      <c r="C5061" s="33" t="s">
        <v>709</v>
      </c>
      <c r="D5061" s="33" t="s">
        <v>77</v>
      </c>
      <c r="E5061" s="28">
        <v>45832.601585648146</v>
      </c>
      <c r="F5061" s="33" t="s">
        <v>701</v>
      </c>
      <c r="G5061" s="28">
        <v>45832.601585648146</v>
      </c>
    </row>
    <row r="5062" spans="1:7" x14ac:dyDescent="0.25">
      <c r="A5062" s="33" t="s">
        <v>14568</v>
      </c>
      <c r="B5062" s="33" t="s">
        <v>8575</v>
      </c>
      <c r="C5062" s="33" t="s">
        <v>709</v>
      </c>
      <c r="D5062" s="33" t="s">
        <v>77</v>
      </c>
      <c r="E5062" s="28">
        <v>45832.601747685185</v>
      </c>
      <c r="F5062" s="33" t="s">
        <v>701</v>
      </c>
      <c r="G5062" s="28">
        <v>45832.601747685185</v>
      </c>
    </row>
    <row r="5063" spans="1:7" x14ac:dyDescent="0.25">
      <c r="A5063" s="33" t="s">
        <v>14569</v>
      </c>
      <c r="B5063" s="33" t="s">
        <v>12269</v>
      </c>
      <c r="C5063" s="33" t="s">
        <v>694</v>
      </c>
      <c r="D5063" s="33" t="s">
        <v>695</v>
      </c>
      <c r="E5063" s="28">
        <v>45832.602476851855</v>
      </c>
      <c r="F5063" s="33" t="s">
        <v>706</v>
      </c>
      <c r="G5063" s="28">
        <v>45832.602476851855</v>
      </c>
    </row>
    <row r="5064" spans="1:7" x14ac:dyDescent="0.25">
      <c r="A5064" s="33" t="s">
        <v>14570</v>
      </c>
      <c r="B5064" s="33" t="s">
        <v>8430</v>
      </c>
      <c r="C5064" s="33" t="s">
        <v>717</v>
      </c>
      <c r="D5064" s="33" t="s">
        <v>718</v>
      </c>
      <c r="E5064" s="28">
        <v>45832.603935185187</v>
      </c>
      <c r="F5064" s="33" t="s">
        <v>706</v>
      </c>
      <c r="G5064" s="28">
        <v>45832.603935185187</v>
      </c>
    </row>
    <row r="5065" spans="1:7" x14ac:dyDescent="0.25">
      <c r="A5065" s="33" t="s">
        <v>14571</v>
      </c>
      <c r="B5065" s="33" t="s">
        <v>8622</v>
      </c>
      <c r="C5065" s="33" t="s">
        <v>717</v>
      </c>
      <c r="D5065" s="33" t="s">
        <v>718</v>
      </c>
      <c r="E5065" s="28">
        <v>45832.603993055556</v>
      </c>
      <c r="F5065" s="33" t="s">
        <v>706</v>
      </c>
      <c r="G5065" s="28">
        <v>45832.603993055556</v>
      </c>
    </row>
    <row r="5066" spans="1:7" x14ac:dyDescent="0.25">
      <c r="A5066" s="33" t="s">
        <v>14572</v>
      </c>
      <c r="B5066" s="33" t="s">
        <v>9141</v>
      </c>
      <c r="C5066" s="33" t="s">
        <v>702</v>
      </c>
      <c r="D5066" s="33" t="s">
        <v>73</v>
      </c>
      <c r="E5066" s="28">
        <v>45832.603449074071</v>
      </c>
      <c r="F5066" s="33" t="s">
        <v>701</v>
      </c>
      <c r="G5066" s="28">
        <v>45832.603449074071</v>
      </c>
    </row>
    <row r="5067" spans="1:7" x14ac:dyDescent="0.25">
      <c r="A5067" s="33" t="s">
        <v>14573</v>
      </c>
      <c r="B5067" s="33" t="s">
        <v>9137</v>
      </c>
      <c r="C5067" s="33" t="s">
        <v>702</v>
      </c>
      <c r="D5067" s="33" t="s">
        <v>73</v>
      </c>
      <c r="E5067" s="28">
        <v>45832.603518518517</v>
      </c>
      <c r="F5067" s="33" t="s">
        <v>701</v>
      </c>
      <c r="G5067" s="28">
        <v>45832.603518518517</v>
      </c>
    </row>
    <row r="5068" spans="1:7" x14ac:dyDescent="0.25">
      <c r="A5068" s="33" t="s">
        <v>14574</v>
      </c>
      <c r="B5068" s="33" t="s">
        <v>9085</v>
      </c>
      <c r="C5068" s="33" t="s">
        <v>702</v>
      </c>
      <c r="D5068" s="33" t="s">
        <v>73</v>
      </c>
      <c r="E5068" s="28">
        <v>45832.603634259256</v>
      </c>
      <c r="F5068" s="33" t="s">
        <v>701</v>
      </c>
      <c r="G5068" s="28">
        <v>45832.603634259256</v>
      </c>
    </row>
    <row r="5069" spans="1:7" x14ac:dyDescent="0.25">
      <c r="A5069" s="33" t="s">
        <v>14575</v>
      </c>
      <c r="B5069" s="33" t="s">
        <v>9087</v>
      </c>
      <c r="C5069" s="33" t="s">
        <v>702</v>
      </c>
      <c r="D5069" s="33" t="s">
        <v>73</v>
      </c>
      <c r="E5069" s="28">
        <v>45832.603750000002</v>
      </c>
      <c r="F5069" s="33" t="s">
        <v>701</v>
      </c>
      <c r="G5069" s="28">
        <v>45832.603750000002</v>
      </c>
    </row>
    <row r="5070" spans="1:7" x14ac:dyDescent="0.25">
      <c r="A5070" s="33" t="s">
        <v>14576</v>
      </c>
      <c r="B5070" s="33" t="s">
        <v>9135</v>
      </c>
      <c r="C5070" s="33" t="s">
        <v>702</v>
      </c>
      <c r="D5070" s="33" t="s">
        <v>73</v>
      </c>
      <c r="E5070" s="28">
        <v>45832.603807870371</v>
      </c>
      <c r="F5070" s="33" t="s">
        <v>701</v>
      </c>
      <c r="G5070" s="28">
        <v>45832.603807870371</v>
      </c>
    </row>
    <row r="5071" spans="1:7" x14ac:dyDescent="0.25">
      <c r="A5071" s="33" t="s">
        <v>14577</v>
      </c>
      <c r="B5071" s="33" t="s">
        <v>9135</v>
      </c>
      <c r="C5071" s="33" t="s">
        <v>709</v>
      </c>
      <c r="D5071" s="33" t="s">
        <v>73</v>
      </c>
      <c r="E5071" s="28">
        <v>45832.604467592595</v>
      </c>
      <c r="F5071" s="33" t="s">
        <v>701</v>
      </c>
      <c r="G5071" s="28">
        <v>45832.604467592595</v>
      </c>
    </row>
    <row r="5072" spans="1:7" x14ac:dyDescent="0.25">
      <c r="A5072" s="33" t="s">
        <v>14578</v>
      </c>
      <c r="B5072" s="33" t="s">
        <v>9087</v>
      </c>
      <c r="C5072" s="33" t="s">
        <v>709</v>
      </c>
      <c r="D5072" s="33" t="s">
        <v>73</v>
      </c>
      <c r="E5072" s="28">
        <v>45832.604513888888</v>
      </c>
      <c r="F5072" s="33" t="s">
        <v>701</v>
      </c>
      <c r="G5072" s="28">
        <v>45832.604513888888</v>
      </c>
    </row>
    <row r="5073" spans="1:7" x14ac:dyDescent="0.25">
      <c r="A5073" s="33" t="s">
        <v>14579</v>
      </c>
      <c r="B5073" s="33" t="s">
        <v>9084</v>
      </c>
      <c r="C5073" s="33" t="s">
        <v>709</v>
      </c>
      <c r="D5073" s="33" t="s">
        <v>73</v>
      </c>
      <c r="E5073" s="28">
        <v>45832.604560185187</v>
      </c>
      <c r="F5073" s="33" t="s">
        <v>701</v>
      </c>
      <c r="G5073" s="28">
        <v>45832.604560185187</v>
      </c>
    </row>
    <row r="5074" spans="1:7" x14ac:dyDescent="0.25">
      <c r="A5074" s="33" t="s">
        <v>14580</v>
      </c>
      <c r="B5074" s="33" t="s">
        <v>9085</v>
      </c>
      <c r="C5074" s="33" t="s">
        <v>709</v>
      </c>
      <c r="D5074" s="33" t="s">
        <v>73</v>
      </c>
      <c r="E5074" s="28">
        <v>45832.604988425926</v>
      </c>
      <c r="F5074" s="33" t="s">
        <v>701</v>
      </c>
      <c r="G5074" s="28">
        <v>45832.604988425926</v>
      </c>
    </row>
    <row r="5075" spans="1:7" x14ac:dyDescent="0.25">
      <c r="A5075" s="33" t="s">
        <v>14581</v>
      </c>
      <c r="B5075" s="33" t="s">
        <v>9137</v>
      </c>
      <c r="C5075" s="33" t="s">
        <v>709</v>
      </c>
      <c r="D5075" s="33" t="s">
        <v>73</v>
      </c>
      <c r="E5075" s="28">
        <v>45832.605023148149</v>
      </c>
      <c r="F5075" s="33" t="s">
        <v>701</v>
      </c>
      <c r="G5075" s="28">
        <v>45832.605023148149</v>
      </c>
    </row>
    <row r="5076" spans="1:7" x14ac:dyDescent="0.25">
      <c r="A5076" s="33" t="s">
        <v>14582</v>
      </c>
      <c r="B5076" s="33" t="s">
        <v>9141</v>
      </c>
      <c r="C5076" s="33" t="s">
        <v>709</v>
      </c>
      <c r="D5076" s="33" t="s">
        <v>73</v>
      </c>
      <c r="E5076" s="28">
        <v>45832.605092592596</v>
      </c>
      <c r="F5076" s="33" t="s">
        <v>701</v>
      </c>
      <c r="G5076" s="28">
        <v>45832.605092592596</v>
      </c>
    </row>
    <row r="5077" spans="1:7" x14ac:dyDescent="0.25">
      <c r="A5077" s="33" t="s">
        <v>14822</v>
      </c>
      <c r="B5077" s="33" t="s">
        <v>9112</v>
      </c>
      <c r="C5077" s="33" t="s">
        <v>694</v>
      </c>
      <c r="D5077" s="33" t="s">
        <v>695</v>
      </c>
      <c r="E5077" s="28">
        <v>45832.613877314812</v>
      </c>
      <c r="F5077" s="33" t="s">
        <v>706</v>
      </c>
      <c r="G5077" s="28">
        <v>45832.613877314812</v>
      </c>
    </row>
    <row r="5078" spans="1:7" x14ac:dyDescent="0.25">
      <c r="A5078" s="33" t="s">
        <v>14823</v>
      </c>
      <c r="B5078" s="33" t="s">
        <v>9371</v>
      </c>
      <c r="C5078" s="33" t="s">
        <v>704</v>
      </c>
      <c r="D5078" s="33" t="s">
        <v>716</v>
      </c>
      <c r="E5078" s="28">
        <v>45832.61445601852</v>
      </c>
      <c r="F5078" s="33" t="s">
        <v>706</v>
      </c>
      <c r="G5078" s="28">
        <v>45832.61445601852</v>
      </c>
    </row>
    <row r="5079" spans="1:7" x14ac:dyDescent="0.25">
      <c r="A5079" s="33" t="s">
        <v>14824</v>
      </c>
      <c r="B5079" s="33" t="s">
        <v>9371</v>
      </c>
      <c r="C5079" s="33" t="s">
        <v>707</v>
      </c>
      <c r="D5079" s="33" t="s">
        <v>716</v>
      </c>
      <c r="E5079" s="28">
        <v>45832.614629629628</v>
      </c>
      <c r="F5079" s="33" t="s">
        <v>706</v>
      </c>
      <c r="G5079" s="28">
        <v>45832.614629629628</v>
      </c>
    </row>
    <row r="5080" spans="1:7" x14ac:dyDescent="0.25">
      <c r="A5080" s="33" t="s">
        <v>14825</v>
      </c>
      <c r="B5080" s="33" t="s">
        <v>12122</v>
      </c>
      <c r="C5080" s="33" t="s">
        <v>699</v>
      </c>
      <c r="D5080" s="33" t="s">
        <v>711</v>
      </c>
      <c r="E5080" s="28">
        <v>45832.615370370368</v>
      </c>
      <c r="F5080" s="33" t="s">
        <v>706</v>
      </c>
      <c r="G5080" s="28">
        <v>45832.615370370368</v>
      </c>
    </row>
    <row r="5081" spans="1:7" x14ac:dyDescent="0.25">
      <c r="A5081" s="33" t="s">
        <v>14826</v>
      </c>
      <c r="B5081" s="33" t="s">
        <v>12104</v>
      </c>
      <c r="C5081" s="33" t="s">
        <v>699</v>
      </c>
      <c r="D5081" s="33" t="s">
        <v>711</v>
      </c>
      <c r="E5081" s="28">
        <v>45832.615520833337</v>
      </c>
      <c r="F5081" s="33" t="s">
        <v>706</v>
      </c>
      <c r="G5081" s="28">
        <v>45832.615520833337</v>
      </c>
    </row>
    <row r="5082" spans="1:7" x14ac:dyDescent="0.25">
      <c r="A5082" s="33" t="s">
        <v>14827</v>
      </c>
      <c r="B5082" s="33" t="s">
        <v>8622</v>
      </c>
      <c r="C5082" s="33" t="s">
        <v>702</v>
      </c>
      <c r="D5082" s="33" t="s">
        <v>77</v>
      </c>
      <c r="E5082" s="28">
        <v>45832.617407407408</v>
      </c>
      <c r="F5082" s="33" t="s">
        <v>701</v>
      </c>
      <c r="G5082" s="28">
        <v>45832.617407407408</v>
      </c>
    </row>
    <row r="5083" spans="1:7" x14ac:dyDescent="0.25">
      <c r="A5083" s="33" t="s">
        <v>14828</v>
      </c>
      <c r="B5083" s="33" t="s">
        <v>8430</v>
      </c>
      <c r="C5083" s="33" t="s">
        <v>702</v>
      </c>
      <c r="D5083" s="33" t="s">
        <v>77</v>
      </c>
      <c r="E5083" s="28">
        <v>45832.6174537037</v>
      </c>
      <c r="F5083" s="33" t="s">
        <v>701</v>
      </c>
      <c r="G5083" s="28">
        <v>45832.6174537037</v>
      </c>
    </row>
    <row r="5084" spans="1:7" x14ac:dyDescent="0.25">
      <c r="A5084" s="33" t="s">
        <v>14829</v>
      </c>
      <c r="B5084" s="33" t="s">
        <v>8482</v>
      </c>
      <c r="C5084" s="33" t="s">
        <v>702</v>
      </c>
      <c r="D5084" s="33" t="s">
        <v>77</v>
      </c>
      <c r="E5084" s="28">
        <v>45832.617488425924</v>
      </c>
      <c r="F5084" s="33" t="s">
        <v>701</v>
      </c>
      <c r="G5084" s="28">
        <v>45832.617488425924</v>
      </c>
    </row>
    <row r="5085" spans="1:7" x14ac:dyDescent="0.25">
      <c r="A5085" s="33" t="s">
        <v>14830</v>
      </c>
      <c r="B5085" s="33" t="s">
        <v>1304</v>
      </c>
      <c r="C5085" s="33" t="s">
        <v>702</v>
      </c>
      <c r="D5085" s="33" t="s">
        <v>77</v>
      </c>
      <c r="E5085" s="28">
        <v>45832.617835648147</v>
      </c>
      <c r="F5085" s="33" t="s">
        <v>701</v>
      </c>
      <c r="G5085" s="28">
        <v>45832.617835648147</v>
      </c>
    </row>
    <row r="5086" spans="1:7" x14ac:dyDescent="0.25">
      <c r="A5086" s="33" t="s">
        <v>14831</v>
      </c>
      <c r="B5086" s="33" t="s">
        <v>9343</v>
      </c>
      <c r="C5086" s="33" t="s">
        <v>704</v>
      </c>
      <c r="D5086" s="33" t="s">
        <v>720</v>
      </c>
      <c r="E5086" s="28">
        <v>45832.623923611114</v>
      </c>
      <c r="F5086" s="33" t="s">
        <v>706</v>
      </c>
      <c r="G5086" s="28">
        <v>45832.623923611114</v>
      </c>
    </row>
    <row r="5087" spans="1:7" x14ac:dyDescent="0.25">
      <c r="A5087" s="33" t="s">
        <v>14832</v>
      </c>
      <c r="B5087" s="33" t="s">
        <v>9342</v>
      </c>
      <c r="C5087" s="33" t="s">
        <v>704</v>
      </c>
      <c r="D5087" s="33" t="s">
        <v>720</v>
      </c>
      <c r="E5087" s="28">
        <v>45832.624050925922</v>
      </c>
      <c r="F5087" s="33" t="s">
        <v>706</v>
      </c>
      <c r="G5087" s="28">
        <v>45832.624050925922</v>
      </c>
    </row>
    <row r="5088" spans="1:7" x14ac:dyDescent="0.25">
      <c r="A5088" s="33" t="s">
        <v>14833</v>
      </c>
      <c r="B5088" s="33" t="s">
        <v>9340</v>
      </c>
      <c r="C5088" s="33" t="s">
        <v>704</v>
      </c>
      <c r="D5088" s="33" t="s">
        <v>720</v>
      </c>
      <c r="E5088" s="28">
        <v>45832.624201388891</v>
      </c>
      <c r="F5088" s="33" t="s">
        <v>706</v>
      </c>
      <c r="G5088" s="28">
        <v>45832.624201388891</v>
      </c>
    </row>
    <row r="5089" spans="1:7" x14ac:dyDescent="0.25">
      <c r="A5089" s="33" t="s">
        <v>14834</v>
      </c>
      <c r="B5089" s="33" t="s">
        <v>9341</v>
      </c>
      <c r="C5089" s="33" t="s">
        <v>704</v>
      </c>
      <c r="D5089" s="33" t="s">
        <v>720</v>
      </c>
      <c r="E5089" s="28">
        <v>45832.624305555553</v>
      </c>
      <c r="F5089" s="33" t="s">
        <v>706</v>
      </c>
      <c r="G5089" s="28">
        <v>45832.624305555553</v>
      </c>
    </row>
    <row r="5090" spans="1:7" x14ac:dyDescent="0.25">
      <c r="A5090" s="33" t="s">
        <v>14835</v>
      </c>
      <c r="B5090" s="33" t="s">
        <v>4952</v>
      </c>
      <c r="C5090" s="33" t="s">
        <v>704</v>
      </c>
      <c r="D5090" s="33" t="s">
        <v>720</v>
      </c>
      <c r="E5090" s="28">
        <v>45832.624467592592</v>
      </c>
      <c r="F5090" s="33" t="s">
        <v>706</v>
      </c>
      <c r="G5090" s="28">
        <v>45832.624467592592</v>
      </c>
    </row>
    <row r="5091" spans="1:7" x14ac:dyDescent="0.25">
      <c r="A5091" s="33" t="s">
        <v>14836</v>
      </c>
      <c r="B5091" s="33" t="s">
        <v>4948</v>
      </c>
      <c r="C5091" s="33" t="s">
        <v>704</v>
      </c>
      <c r="D5091" s="33" t="s">
        <v>720</v>
      </c>
      <c r="E5091" s="28">
        <v>45832.624513888892</v>
      </c>
      <c r="F5091" s="33" t="s">
        <v>706</v>
      </c>
      <c r="G5091" s="28">
        <v>45832.624513888892</v>
      </c>
    </row>
    <row r="5092" spans="1:7" x14ac:dyDescent="0.25">
      <c r="A5092" s="33" t="s">
        <v>14843</v>
      </c>
      <c r="B5092" s="33" t="s">
        <v>9343</v>
      </c>
      <c r="C5092" s="33" t="s">
        <v>707</v>
      </c>
      <c r="D5092" s="33" t="s">
        <v>720</v>
      </c>
      <c r="E5092" s="28">
        <v>45832.625277777777</v>
      </c>
      <c r="F5092" s="33" t="s">
        <v>706</v>
      </c>
      <c r="G5092" s="28">
        <v>45832.625277777777</v>
      </c>
    </row>
    <row r="5093" spans="1:7" x14ac:dyDescent="0.25">
      <c r="A5093" s="33" t="s">
        <v>14844</v>
      </c>
      <c r="B5093" s="33" t="s">
        <v>9342</v>
      </c>
      <c r="C5093" s="33" t="s">
        <v>707</v>
      </c>
      <c r="D5093" s="33" t="s">
        <v>720</v>
      </c>
      <c r="E5093" s="28">
        <v>45832.625462962962</v>
      </c>
      <c r="F5093" s="33" t="s">
        <v>706</v>
      </c>
      <c r="G5093" s="28">
        <v>45832.625462962962</v>
      </c>
    </row>
    <row r="5094" spans="1:7" x14ac:dyDescent="0.25">
      <c r="A5094" s="33" t="s">
        <v>14845</v>
      </c>
      <c r="B5094" s="33" t="s">
        <v>9340</v>
      </c>
      <c r="C5094" s="33" t="s">
        <v>707</v>
      </c>
      <c r="D5094" s="33" t="s">
        <v>720</v>
      </c>
      <c r="E5094" s="28">
        <v>45832.625694444447</v>
      </c>
      <c r="F5094" s="33" t="s">
        <v>706</v>
      </c>
      <c r="G5094" s="28">
        <v>45832.625694444447</v>
      </c>
    </row>
    <row r="5095" spans="1:7" x14ac:dyDescent="0.25">
      <c r="A5095" s="33" t="s">
        <v>14846</v>
      </c>
      <c r="B5095" s="33" t="s">
        <v>9341</v>
      </c>
      <c r="C5095" s="33" t="s">
        <v>707</v>
      </c>
      <c r="D5095" s="33" t="s">
        <v>720</v>
      </c>
      <c r="E5095" s="28">
        <v>45832.625798611109</v>
      </c>
      <c r="F5095" s="33" t="s">
        <v>706</v>
      </c>
      <c r="G5095" s="28">
        <v>45832.625798611109</v>
      </c>
    </row>
    <row r="5096" spans="1:7" x14ac:dyDescent="0.25">
      <c r="A5096" s="33" t="s">
        <v>14847</v>
      </c>
      <c r="B5096" s="33" t="s">
        <v>4952</v>
      </c>
      <c r="C5096" s="33" t="s">
        <v>707</v>
      </c>
      <c r="D5096" s="33" t="s">
        <v>720</v>
      </c>
      <c r="E5096" s="28">
        <v>45832.625914351855</v>
      </c>
      <c r="F5096" s="33" t="s">
        <v>706</v>
      </c>
      <c r="G5096" s="28">
        <v>45832.625914351855</v>
      </c>
    </row>
    <row r="5097" spans="1:7" x14ac:dyDescent="0.25">
      <c r="A5097" s="33" t="s">
        <v>14848</v>
      </c>
      <c r="B5097" s="33" t="s">
        <v>4948</v>
      </c>
      <c r="C5097" s="33" t="s">
        <v>707</v>
      </c>
      <c r="D5097" s="33" t="s">
        <v>720</v>
      </c>
      <c r="E5097" s="28">
        <v>45832.626018518517</v>
      </c>
      <c r="F5097" s="33" t="s">
        <v>706</v>
      </c>
      <c r="G5097" s="28">
        <v>45832.626018518517</v>
      </c>
    </row>
    <row r="5098" spans="1:7" x14ac:dyDescent="0.25">
      <c r="A5098" s="33" t="s">
        <v>14849</v>
      </c>
      <c r="B5098" s="33" t="s">
        <v>12372</v>
      </c>
      <c r="C5098" s="33" t="s">
        <v>694</v>
      </c>
      <c r="D5098" s="33" t="s">
        <v>695</v>
      </c>
      <c r="E5098" s="28">
        <v>45832.625960648147</v>
      </c>
      <c r="F5098" s="33" t="s">
        <v>706</v>
      </c>
      <c r="G5098" s="28">
        <v>45832.625960648147</v>
      </c>
    </row>
    <row r="5099" spans="1:7" x14ac:dyDescent="0.25">
      <c r="A5099" s="33" t="s">
        <v>14850</v>
      </c>
      <c r="B5099" s="33" t="s">
        <v>12303</v>
      </c>
      <c r="C5099" s="33" t="s">
        <v>694</v>
      </c>
      <c r="D5099" s="33" t="s">
        <v>695</v>
      </c>
      <c r="E5099" s="28">
        <v>45832.626099537039</v>
      </c>
      <c r="F5099" s="33" t="s">
        <v>706</v>
      </c>
      <c r="G5099" s="28">
        <v>45832.626099537039</v>
      </c>
    </row>
    <row r="5100" spans="1:7" x14ac:dyDescent="0.25">
      <c r="A5100" s="33" t="s">
        <v>14851</v>
      </c>
      <c r="B5100" s="33" t="s">
        <v>12363</v>
      </c>
      <c r="C5100" s="33" t="s">
        <v>694</v>
      </c>
      <c r="D5100" s="33" t="s">
        <v>695</v>
      </c>
      <c r="E5100" s="28">
        <v>45832.626157407409</v>
      </c>
      <c r="F5100" s="33" t="s">
        <v>706</v>
      </c>
      <c r="G5100" s="28">
        <v>45832.626157407409</v>
      </c>
    </row>
    <row r="5101" spans="1:7" x14ac:dyDescent="0.25">
      <c r="A5101" s="33" t="s">
        <v>14852</v>
      </c>
      <c r="B5101" s="33" t="s">
        <v>9358</v>
      </c>
      <c r="C5101" s="33" t="s">
        <v>694</v>
      </c>
      <c r="D5101" s="33" t="s">
        <v>695</v>
      </c>
      <c r="E5101" s="28">
        <v>45832.626226851855</v>
      </c>
      <c r="F5101" s="33" t="s">
        <v>706</v>
      </c>
      <c r="G5101" s="28">
        <v>45832.626226851855</v>
      </c>
    </row>
    <row r="5102" spans="1:7" x14ac:dyDescent="0.25">
      <c r="A5102" s="33" t="s">
        <v>14853</v>
      </c>
      <c r="B5102" s="33" t="s">
        <v>9359</v>
      </c>
      <c r="C5102" s="33" t="s">
        <v>694</v>
      </c>
      <c r="D5102" s="33" t="s">
        <v>695</v>
      </c>
      <c r="E5102" s="28">
        <v>45832.626296296294</v>
      </c>
      <c r="F5102" s="33" t="s">
        <v>706</v>
      </c>
      <c r="G5102" s="28">
        <v>45832.626296296294</v>
      </c>
    </row>
    <row r="5103" spans="1:7" x14ac:dyDescent="0.25">
      <c r="A5103" s="33" t="s">
        <v>14854</v>
      </c>
      <c r="B5103" s="33" t="s">
        <v>9362</v>
      </c>
      <c r="C5103" s="33" t="s">
        <v>694</v>
      </c>
      <c r="D5103" s="33" t="s">
        <v>695</v>
      </c>
      <c r="E5103" s="28">
        <v>45832.626354166663</v>
      </c>
      <c r="F5103" s="33" t="s">
        <v>706</v>
      </c>
      <c r="G5103" s="28">
        <v>45832.626354166663</v>
      </c>
    </row>
    <row r="5104" spans="1:7" x14ac:dyDescent="0.25">
      <c r="A5104" s="33" t="s">
        <v>14855</v>
      </c>
      <c r="B5104" s="33" t="s">
        <v>9363</v>
      </c>
      <c r="C5104" s="33" t="s">
        <v>694</v>
      </c>
      <c r="D5104" s="33" t="s">
        <v>695</v>
      </c>
      <c r="E5104" s="28">
        <v>45832.626400462963</v>
      </c>
      <c r="F5104" s="33" t="s">
        <v>706</v>
      </c>
      <c r="G5104" s="28">
        <v>45832.626400462963</v>
      </c>
    </row>
    <row r="5105" spans="1:7" x14ac:dyDescent="0.25">
      <c r="A5105" s="33" t="s">
        <v>14856</v>
      </c>
      <c r="B5105" s="33" t="s">
        <v>9364</v>
      </c>
      <c r="C5105" s="33" t="s">
        <v>694</v>
      </c>
      <c r="D5105" s="33" t="s">
        <v>695</v>
      </c>
      <c r="E5105" s="28">
        <v>45832.626469907409</v>
      </c>
      <c r="F5105" s="33" t="s">
        <v>706</v>
      </c>
      <c r="G5105" s="28">
        <v>45832.626469907409</v>
      </c>
    </row>
    <row r="5106" spans="1:7" x14ac:dyDescent="0.25">
      <c r="A5106" s="33" t="s">
        <v>14857</v>
      </c>
      <c r="B5106" s="33" t="s">
        <v>9365</v>
      </c>
      <c r="C5106" s="33" t="s">
        <v>694</v>
      </c>
      <c r="D5106" s="33" t="s">
        <v>695</v>
      </c>
      <c r="E5106" s="28">
        <v>45832.626527777778</v>
      </c>
      <c r="F5106" s="33" t="s">
        <v>706</v>
      </c>
      <c r="G5106" s="28">
        <v>45832.626527777778</v>
      </c>
    </row>
    <row r="5107" spans="1:7" x14ac:dyDescent="0.25">
      <c r="A5107" s="33" t="s">
        <v>14858</v>
      </c>
      <c r="B5107" s="33" t="s">
        <v>9366</v>
      </c>
      <c r="C5107" s="33" t="s">
        <v>694</v>
      </c>
      <c r="D5107" s="33" t="s">
        <v>695</v>
      </c>
      <c r="E5107" s="28">
        <v>45832.626597222225</v>
      </c>
      <c r="F5107" s="33" t="s">
        <v>706</v>
      </c>
      <c r="G5107" s="28">
        <v>45832.626597222225</v>
      </c>
    </row>
    <row r="5108" spans="1:7" x14ac:dyDescent="0.25">
      <c r="A5108" s="33" t="s">
        <v>14859</v>
      </c>
      <c r="B5108" s="33" t="s">
        <v>4529</v>
      </c>
      <c r="C5108" s="33" t="s">
        <v>717</v>
      </c>
      <c r="D5108" s="33" t="s">
        <v>718</v>
      </c>
      <c r="E5108" s="28">
        <v>45832.628807870373</v>
      </c>
      <c r="F5108" s="33" t="s">
        <v>706</v>
      </c>
      <c r="G5108" s="28">
        <v>45832.628807870373</v>
      </c>
    </row>
    <row r="5109" spans="1:7" x14ac:dyDescent="0.25">
      <c r="A5109" s="33" t="s">
        <v>14860</v>
      </c>
      <c r="B5109" s="33" t="s">
        <v>8627</v>
      </c>
      <c r="C5109" s="33" t="s">
        <v>717</v>
      </c>
      <c r="D5109" s="33" t="s">
        <v>718</v>
      </c>
      <c r="E5109" s="28">
        <v>45832.628888888888</v>
      </c>
      <c r="F5109" s="33" t="s">
        <v>706</v>
      </c>
      <c r="G5109" s="28">
        <v>45832.628888888888</v>
      </c>
    </row>
    <row r="5110" spans="1:7" x14ac:dyDescent="0.25">
      <c r="A5110" s="33" t="s">
        <v>14861</v>
      </c>
      <c r="B5110" s="33" t="s">
        <v>6306</v>
      </c>
      <c r="C5110" s="33" t="s">
        <v>717</v>
      </c>
      <c r="D5110" s="33" t="s">
        <v>718</v>
      </c>
      <c r="E5110" s="28">
        <v>45832.628993055558</v>
      </c>
      <c r="F5110" s="33" t="s">
        <v>706</v>
      </c>
      <c r="G5110" s="28">
        <v>45832.628993055558</v>
      </c>
    </row>
    <row r="5111" spans="1:7" x14ac:dyDescent="0.25">
      <c r="A5111" s="33" t="s">
        <v>14862</v>
      </c>
      <c r="B5111" s="33" t="s">
        <v>12649</v>
      </c>
      <c r="C5111" s="33" t="s">
        <v>699</v>
      </c>
      <c r="D5111" s="33" t="s">
        <v>712</v>
      </c>
      <c r="E5111" s="28">
        <v>45832.626284722224</v>
      </c>
      <c r="F5111" s="33" t="s">
        <v>706</v>
      </c>
      <c r="G5111" s="28">
        <v>45832.626284722224</v>
      </c>
    </row>
    <row r="5112" spans="1:7" x14ac:dyDescent="0.25">
      <c r="A5112" s="33" t="s">
        <v>14863</v>
      </c>
      <c r="B5112" s="33" t="s">
        <v>12647</v>
      </c>
      <c r="C5112" s="33" t="s">
        <v>699</v>
      </c>
      <c r="D5112" s="33" t="s">
        <v>712</v>
      </c>
      <c r="E5112" s="28">
        <v>45832.626354166663</v>
      </c>
      <c r="F5112" s="33" t="s">
        <v>706</v>
      </c>
      <c r="G5112" s="28">
        <v>45832.626354166663</v>
      </c>
    </row>
    <row r="5113" spans="1:7" x14ac:dyDescent="0.25">
      <c r="A5113" s="33" t="s">
        <v>14864</v>
      </c>
      <c r="B5113" s="33" t="s">
        <v>12651</v>
      </c>
      <c r="C5113" s="33" t="s">
        <v>699</v>
      </c>
      <c r="D5113" s="33" t="s">
        <v>712</v>
      </c>
      <c r="E5113" s="28">
        <v>45832.626388888886</v>
      </c>
      <c r="F5113" s="33" t="s">
        <v>706</v>
      </c>
      <c r="G5113" s="28">
        <v>45832.626388888886</v>
      </c>
    </row>
    <row r="5114" spans="1:7" x14ac:dyDescent="0.25">
      <c r="A5114" s="33" t="s">
        <v>14865</v>
      </c>
      <c r="B5114" s="33" t="s">
        <v>12652</v>
      </c>
      <c r="C5114" s="33" t="s">
        <v>699</v>
      </c>
      <c r="D5114" s="33" t="s">
        <v>712</v>
      </c>
      <c r="E5114" s="28">
        <v>45832.626469907409</v>
      </c>
      <c r="F5114" s="33" t="s">
        <v>706</v>
      </c>
      <c r="G5114" s="28">
        <v>45832.626469907409</v>
      </c>
    </row>
    <row r="5115" spans="1:7" x14ac:dyDescent="0.25">
      <c r="A5115" s="33" t="s">
        <v>14866</v>
      </c>
      <c r="B5115" s="33" t="s">
        <v>12653</v>
      </c>
      <c r="C5115" s="33" t="s">
        <v>699</v>
      </c>
      <c r="D5115" s="33" t="s">
        <v>712</v>
      </c>
      <c r="E5115" s="28">
        <v>45832.626504629632</v>
      </c>
      <c r="F5115" s="33" t="s">
        <v>706</v>
      </c>
      <c r="G5115" s="28">
        <v>45832.626504629632</v>
      </c>
    </row>
    <row r="5116" spans="1:7" x14ac:dyDescent="0.25">
      <c r="A5116" s="33" t="s">
        <v>14867</v>
      </c>
      <c r="B5116" s="33" t="s">
        <v>12654</v>
      </c>
      <c r="C5116" s="33" t="s">
        <v>699</v>
      </c>
      <c r="D5116" s="33" t="s">
        <v>712</v>
      </c>
      <c r="E5116" s="28">
        <v>45832.626550925925</v>
      </c>
      <c r="F5116" s="33" t="s">
        <v>706</v>
      </c>
      <c r="G5116" s="28">
        <v>45832.626550925925</v>
      </c>
    </row>
    <row r="5117" spans="1:7" x14ac:dyDescent="0.25">
      <c r="A5117" s="33" t="s">
        <v>14868</v>
      </c>
      <c r="B5117" s="33" t="s">
        <v>12655</v>
      </c>
      <c r="C5117" s="33" t="s">
        <v>699</v>
      </c>
      <c r="D5117" s="33" t="s">
        <v>712</v>
      </c>
      <c r="E5117" s="28">
        <v>45832.626608796294</v>
      </c>
      <c r="F5117" s="33" t="s">
        <v>706</v>
      </c>
      <c r="G5117" s="28">
        <v>45832.626608796294</v>
      </c>
    </row>
    <row r="5118" spans="1:7" x14ac:dyDescent="0.25">
      <c r="A5118" s="33" t="s">
        <v>14869</v>
      </c>
      <c r="B5118" s="33" t="s">
        <v>12656</v>
      </c>
      <c r="C5118" s="33" t="s">
        <v>699</v>
      </c>
      <c r="D5118" s="33" t="s">
        <v>712</v>
      </c>
      <c r="E5118" s="28">
        <v>45832.626620370371</v>
      </c>
      <c r="F5118" s="33" t="s">
        <v>706</v>
      </c>
      <c r="G5118" s="28">
        <v>45832.626620370371</v>
      </c>
    </row>
    <row r="5119" spans="1:7" x14ac:dyDescent="0.25">
      <c r="A5119" s="33" t="s">
        <v>14870</v>
      </c>
      <c r="B5119" s="33" t="s">
        <v>12657</v>
      </c>
      <c r="C5119" s="33" t="s">
        <v>699</v>
      </c>
      <c r="D5119" s="33" t="s">
        <v>712</v>
      </c>
      <c r="E5119" s="28">
        <v>45832.626793981479</v>
      </c>
      <c r="F5119" s="33" t="s">
        <v>706</v>
      </c>
      <c r="G5119" s="28">
        <v>45832.626793981479</v>
      </c>
    </row>
    <row r="5120" spans="1:7" x14ac:dyDescent="0.25">
      <c r="A5120" s="33" t="s">
        <v>14871</v>
      </c>
      <c r="B5120" s="33" t="s">
        <v>12658</v>
      </c>
      <c r="C5120" s="33" t="s">
        <v>699</v>
      </c>
      <c r="D5120" s="33" t="s">
        <v>712</v>
      </c>
      <c r="E5120" s="28">
        <v>45832.626863425925</v>
      </c>
      <c r="F5120" s="33" t="s">
        <v>706</v>
      </c>
      <c r="G5120" s="28">
        <v>45832.626863425925</v>
      </c>
    </row>
    <row r="5121" spans="1:7" x14ac:dyDescent="0.25">
      <c r="A5121" s="33" t="s">
        <v>14872</v>
      </c>
      <c r="B5121" s="33" t="s">
        <v>12659</v>
      </c>
      <c r="C5121" s="33" t="s">
        <v>699</v>
      </c>
      <c r="D5121" s="33" t="s">
        <v>712</v>
      </c>
      <c r="E5121" s="28">
        <v>45832.626898148148</v>
      </c>
      <c r="F5121" s="33" t="s">
        <v>706</v>
      </c>
      <c r="G5121" s="28">
        <v>45832.626898148148</v>
      </c>
    </row>
    <row r="5122" spans="1:7" x14ac:dyDescent="0.25">
      <c r="A5122" s="33" t="s">
        <v>14873</v>
      </c>
      <c r="B5122" s="33" t="s">
        <v>12660</v>
      </c>
      <c r="C5122" s="33" t="s">
        <v>699</v>
      </c>
      <c r="D5122" s="33" t="s">
        <v>712</v>
      </c>
      <c r="E5122" s="28">
        <v>45832.626967592594</v>
      </c>
      <c r="F5122" s="33" t="s">
        <v>706</v>
      </c>
      <c r="G5122" s="28">
        <v>45832.626967592594</v>
      </c>
    </row>
    <row r="5123" spans="1:7" x14ac:dyDescent="0.25">
      <c r="A5123" s="33" t="s">
        <v>14874</v>
      </c>
      <c r="B5123" s="33" t="s">
        <v>12661</v>
      </c>
      <c r="C5123" s="33" t="s">
        <v>699</v>
      </c>
      <c r="D5123" s="33" t="s">
        <v>712</v>
      </c>
      <c r="E5123" s="28">
        <v>45832.62699074074</v>
      </c>
      <c r="F5123" s="33" t="s">
        <v>706</v>
      </c>
      <c r="G5123" s="28">
        <v>45832.62699074074</v>
      </c>
    </row>
    <row r="5124" spans="1:7" x14ac:dyDescent="0.25">
      <c r="A5124" s="33" t="s">
        <v>14875</v>
      </c>
      <c r="B5124" s="33" t="s">
        <v>12662</v>
      </c>
      <c r="C5124" s="33" t="s">
        <v>699</v>
      </c>
      <c r="D5124" s="33" t="s">
        <v>712</v>
      </c>
      <c r="E5124" s="28">
        <v>45832.627071759256</v>
      </c>
      <c r="F5124" s="33" t="s">
        <v>706</v>
      </c>
      <c r="G5124" s="28">
        <v>45832.627071759256</v>
      </c>
    </row>
    <row r="5125" spans="1:7" x14ac:dyDescent="0.25">
      <c r="A5125" s="33" t="s">
        <v>14876</v>
      </c>
      <c r="B5125" s="33" t="s">
        <v>12663</v>
      </c>
      <c r="C5125" s="33" t="s">
        <v>699</v>
      </c>
      <c r="D5125" s="33" t="s">
        <v>712</v>
      </c>
      <c r="E5125" s="28">
        <v>45832.627118055556</v>
      </c>
      <c r="F5125" s="33" t="s">
        <v>706</v>
      </c>
      <c r="G5125" s="28">
        <v>45832.627118055556</v>
      </c>
    </row>
    <row r="5126" spans="1:7" x14ac:dyDescent="0.25">
      <c r="A5126" s="33" t="s">
        <v>14877</v>
      </c>
      <c r="B5126" s="33" t="s">
        <v>12664</v>
      </c>
      <c r="C5126" s="33" t="s">
        <v>699</v>
      </c>
      <c r="D5126" s="33" t="s">
        <v>712</v>
      </c>
      <c r="E5126" s="28">
        <v>45832.627187500002</v>
      </c>
      <c r="F5126" s="33" t="s">
        <v>706</v>
      </c>
      <c r="G5126" s="28">
        <v>45832.627187500002</v>
      </c>
    </row>
    <row r="5127" spans="1:7" x14ac:dyDescent="0.25">
      <c r="A5127" s="33" t="s">
        <v>14878</v>
      </c>
      <c r="B5127" s="33" t="s">
        <v>12665</v>
      </c>
      <c r="C5127" s="33" t="s">
        <v>699</v>
      </c>
      <c r="D5127" s="33" t="s">
        <v>712</v>
      </c>
      <c r="E5127" s="28">
        <v>45832.627222222225</v>
      </c>
      <c r="F5127" s="33" t="s">
        <v>706</v>
      </c>
      <c r="G5127" s="28">
        <v>45832.627222222225</v>
      </c>
    </row>
    <row r="5128" spans="1:7" x14ac:dyDescent="0.25">
      <c r="A5128" s="33" t="s">
        <v>14879</v>
      </c>
      <c r="B5128" s="33" t="s">
        <v>12666</v>
      </c>
      <c r="C5128" s="33" t="s">
        <v>699</v>
      </c>
      <c r="D5128" s="33" t="s">
        <v>712</v>
      </c>
      <c r="E5128" s="28">
        <v>45832.627268518518</v>
      </c>
      <c r="F5128" s="33" t="s">
        <v>706</v>
      </c>
      <c r="G5128" s="28">
        <v>45832.627268518518</v>
      </c>
    </row>
    <row r="5129" spans="1:7" x14ac:dyDescent="0.25">
      <c r="A5129" s="33" t="s">
        <v>14880</v>
      </c>
      <c r="B5129" s="33" t="s">
        <v>12667</v>
      </c>
      <c r="C5129" s="33" t="s">
        <v>699</v>
      </c>
      <c r="D5129" s="33" t="s">
        <v>712</v>
      </c>
      <c r="E5129" s="28">
        <v>45832.627303240741</v>
      </c>
      <c r="F5129" s="33" t="s">
        <v>706</v>
      </c>
      <c r="G5129" s="28">
        <v>45832.627303240741</v>
      </c>
    </row>
    <row r="5130" spans="1:7" x14ac:dyDescent="0.25">
      <c r="A5130" s="33" t="s">
        <v>14881</v>
      </c>
      <c r="B5130" s="33" t="s">
        <v>12615</v>
      </c>
      <c r="C5130" s="33" t="s">
        <v>699</v>
      </c>
      <c r="D5130" s="33" t="s">
        <v>712</v>
      </c>
      <c r="E5130" s="28">
        <v>45832.627349537041</v>
      </c>
      <c r="F5130" s="33" t="s">
        <v>706</v>
      </c>
      <c r="G5130" s="28">
        <v>45832.627349537041</v>
      </c>
    </row>
    <row r="5131" spans="1:7" x14ac:dyDescent="0.25">
      <c r="A5131" s="33" t="s">
        <v>14882</v>
      </c>
      <c r="B5131" s="33" t="s">
        <v>12614</v>
      </c>
      <c r="C5131" s="33" t="s">
        <v>699</v>
      </c>
      <c r="D5131" s="33" t="s">
        <v>712</v>
      </c>
      <c r="E5131" s="28">
        <v>45832.627430555556</v>
      </c>
      <c r="F5131" s="33" t="s">
        <v>706</v>
      </c>
      <c r="G5131" s="28">
        <v>45832.627430555556</v>
      </c>
    </row>
    <row r="5132" spans="1:7" x14ac:dyDescent="0.25">
      <c r="A5132" s="33" t="s">
        <v>14883</v>
      </c>
      <c r="B5132" s="33" t="s">
        <v>12612</v>
      </c>
      <c r="C5132" s="33" t="s">
        <v>699</v>
      </c>
      <c r="D5132" s="33" t="s">
        <v>712</v>
      </c>
      <c r="E5132" s="28">
        <v>45832.627488425926</v>
      </c>
      <c r="F5132" s="33" t="s">
        <v>706</v>
      </c>
      <c r="G5132" s="28">
        <v>45832.627488425926</v>
      </c>
    </row>
    <row r="5133" spans="1:7" x14ac:dyDescent="0.25">
      <c r="A5133" s="33" t="s">
        <v>14884</v>
      </c>
      <c r="B5133" s="33" t="s">
        <v>12616</v>
      </c>
      <c r="C5133" s="33" t="s">
        <v>699</v>
      </c>
      <c r="D5133" s="33" t="s">
        <v>712</v>
      </c>
      <c r="E5133" s="28">
        <v>45832.627523148149</v>
      </c>
      <c r="F5133" s="33" t="s">
        <v>706</v>
      </c>
      <c r="G5133" s="28">
        <v>45832.627523148149</v>
      </c>
    </row>
    <row r="5134" spans="1:7" x14ac:dyDescent="0.25">
      <c r="A5134" s="33" t="s">
        <v>14885</v>
      </c>
      <c r="B5134" s="33" t="s">
        <v>12617</v>
      </c>
      <c r="C5134" s="33" t="s">
        <v>699</v>
      </c>
      <c r="D5134" s="33" t="s">
        <v>712</v>
      </c>
      <c r="E5134" s="28">
        <v>45832.627592592595</v>
      </c>
      <c r="F5134" s="33" t="s">
        <v>706</v>
      </c>
      <c r="G5134" s="28">
        <v>45832.627592592595</v>
      </c>
    </row>
    <row r="5135" spans="1:7" x14ac:dyDescent="0.25">
      <c r="A5135" s="33" t="s">
        <v>14886</v>
      </c>
      <c r="B5135" s="33" t="s">
        <v>12618</v>
      </c>
      <c r="C5135" s="33" t="s">
        <v>699</v>
      </c>
      <c r="D5135" s="33" t="s">
        <v>712</v>
      </c>
      <c r="E5135" s="28">
        <v>45832.627627314818</v>
      </c>
      <c r="F5135" s="33" t="s">
        <v>706</v>
      </c>
      <c r="G5135" s="28">
        <v>45832.627627314818</v>
      </c>
    </row>
    <row r="5136" spans="1:7" x14ac:dyDescent="0.25">
      <c r="A5136" s="33" t="s">
        <v>14887</v>
      </c>
      <c r="B5136" s="33" t="s">
        <v>12619</v>
      </c>
      <c r="C5136" s="33" t="s">
        <v>699</v>
      </c>
      <c r="D5136" s="33" t="s">
        <v>712</v>
      </c>
      <c r="E5136" s="28">
        <v>45832.627685185187</v>
      </c>
      <c r="F5136" s="33" t="s">
        <v>706</v>
      </c>
      <c r="G5136" s="28">
        <v>45832.627685185187</v>
      </c>
    </row>
    <row r="5137" spans="1:7" x14ac:dyDescent="0.25">
      <c r="A5137" s="33" t="s">
        <v>14888</v>
      </c>
      <c r="B5137" s="33" t="s">
        <v>12620</v>
      </c>
      <c r="C5137" s="33" t="s">
        <v>699</v>
      </c>
      <c r="D5137" s="33" t="s">
        <v>712</v>
      </c>
      <c r="E5137" s="28">
        <v>45832.62771990741</v>
      </c>
      <c r="F5137" s="33" t="s">
        <v>706</v>
      </c>
      <c r="G5137" s="28">
        <v>45832.62771990741</v>
      </c>
    </row>
    <row r="5138" spans="1:7" x14ac:dyDescent="0.25">
      <c r="A5138" s="33" t="s">
        <v>14889</v>
      </c>
      <c r="B5138" s="33" t="s">
        <v>12621</v>
      </c>
      <c r="C5138" s="33" t="s">
        <v>699</v>
      </c>
      <c r="D5138" s="33" t="s">
        <v>712</v>
      </c>
      <c r="E5138" s="28">
        <v>45832.627789351849</v>
      </c>
      <c r="F5138" s="33" t="s">
        <v>706</v>
      </c>
      <c r="G5138" s="28">
        <v>45832.627789351849</v>
      </c>
    </row>
    <row r="5139" spans="1:7" x14ac:dyDescent="0.25">
      <c r="A5139" s="33" t="s">
        <v>14890</v>
      </c>
      <c r="B5139" s="33" t="s">
        <v>12622</v>
      </c>
      <c r="C5139" s="33" t="s">
        <v>699</v>
      </c>
      <c r="D5139" s="33" t="s">
        <v>712</v>
      </c>
      <c r="E5139" s="28">
        <v>45832.627812500003</v>
      </c>
      <c r="F5139" s="33" t="s">
        <v>706</v>
      </c>
      <c r="G5139" s="28">
        <v>45832.627812500003</v>
      </c>
    </row>
    <row r="5140" spans="1:7" x14ac:dyDescent="0.25">
      <c r="A5140" s="33" t="s">
        <v>14891</v>
      </c>
      <c r="B5140" s="33" t="s">
        <v>12623</v>
      </c>
      <c r="C5140" s="33" t="s">
        <v>699</v>
      </c>
      <c r="D5140" s="33" t="s">
        <v>712</v>
      </c>
      <c r="E5140" s="28">
        <v>45832.627870370372</v>
      </c>
      <c r="F5140" s="33" t="s">
        <v>706</v>
      </c>
      <c r="G5140" s="28">
        <v>45832.627870370372</v>
      </c>
    </row>
    <row r="5141" spans="1:7" x14ac:dyDescent="0.25">
      <c r="A5141" s="33" t="s">
        <v>14892</v>
      </c>
      <c r="B5141" s="33" t="s">
        <v>12624</v>
      </c>
      <c r="C5141" s="33" t="s">
        <v>699</v>
      </c>
      <c r="D5141" s="33" t="s">
        <v>712</v>
      </c>
      <c r="E5141" s="28">
        <v>45832.627916666665</v>
      </c>
      <c r="F5141" s="33" t="s">
        <v>706</v>
      </c>
      <c r="G5141" s="28">
        <v>45832.627916666665</v>
      </c>
    </row>
    <row r="5142" spans="1:7" x14ac:dyDescent="0.25">
      <c r="A5142" s="33" t="s">
        <v>14893</v>
      </c>
      <c r="B5142" s="33" t="s">
        <v>12625</v>
      </c>
      <c r="C5142" s="33" t="s">
        <v>699</v>
      </c>
      <c r="D5142" s="33" t="s">
        <v>712</v>
      </c>
      <c r="E5142" s="28">
        <v>45832.627962962964</v>
      </c>
      <c r="F5142" s="33" t="s">
        <v>706</v>
      </c>
      <c r="G5142" s="28">
        <v>45832.627962962964</v>
      </c>
    </row>
    <row r="5143" spans="1:7" x14ac:dyDescent="0.25">
      <c r="A5143" s="33" t="s">
        <v>14894</v>
      </c>
      <c r="B5143" s="33" t="s">
        <v>12626</v>
      </c>
      <c r="C5143" s="33" t="s">
        <v>699</v>
      </c>
      <c r="D5143" s="33" t="s">
        <v>712</v>
      </c>
      <c r="E5143" s="28">
        <v>45832.628009259257</v>
      </c>
      <c r="F5143" s="33" t="s">
        <v>706</v>
      </c>
      <c r="G5143" s="28">
        <v>45832.628009259257</v>
      </c>
    </row>
    <row r="5144" spans="1:7" x14ac:dyDescent="0.25">
      <c r="A5144" s="33" t="s">
        <v>14895</v>
      </c>
      <c r="B5144" s="33" t="s">
        <v>12627</v>
      </c>
      <c r="C5144" s="33" t="s">
        <v>699</v>
      </c>
      <c r="D5144" s="33" t="s">
        <v>712</v>
      </c>
      <c r="E5144" s="28">
        <v>45832.628078703703</v>
      </c>
      <c r="F5144" s="33" t="s">
        <v>706</v>
      </c>
      <c r="G5144" s="28">
        <v>45832.628078703703</v>
      </c>
    </row>
    <row r="5145" spans="1:7" x14ac:dyDescent="0.25">
      <c r="A5145" s="33" t="s">
        <v>14896</v>
      </c>
      <c r="B5145" s="33" t="s">
        <v>12628</v>
      </c>
      <c r="C5145" s="33" t="s">
        <v>699</v>
      </c>
      <c r="D5145" s="33" t="s">
        <v>712</v>
      </c>
      <c r="E5145" s="28">
        <v>45832.628136574072</v>
      </c>
      <c r="F5145" s="33" t="s">
        <v>706</v>
      </c>
      <c r="G5145" s="28">
        <v>45832.628136574072</v>
      </c>
    </row>
    <row r="5146" spans="1:7" x14ac:dyDescent="0.25">
      <c r="A5146" s="33" t="s">
        <v>14897</v>
      </c>
      <c r="B5146" s="33" t="s">
        <v>12629</v>
      </c>
      <c r="C5146" s="33" t="s">
        <v>699</v>
      </c>
      <c r="D5146" s="33" t="s">
        <v>712</v>
      </c>
      <c r="E5146" s="28">
        <v>45832.628182870372</v>
      </c>
      <c r="F5146" s="33" t="s">
        <v>706</v>
      </c>
      <c r="G5146" s="28">
        <v>45832.628182870372</v>
      </c>
    </row>
    <row r="5147" spans="1:7" x14ac:dyDescent="0.25">
      <c r="A5147" s="33" t="s">
        <v>14898</v>
      </c>
      <c r="B5147" s="33" t="s">
        <v>12630</v>
      </c>
      <c r="C5147" s="33" t="s">
        <v>699</v>
      </c>
      <c r="D5147" s="33" t="s">
        <v>712</v>
      </c>
      <c r="E5147" s="28">
        <v>45832.628240740742</v>
      </c>
      <c r="F5147" s="33" t="s">
        <v>706</v>
      </c>
      <c r="G5147" s="28">
        <v>45832.628240740742</v>
      </c>
    </row>
    <row r="5148" spans="1:7" x14ac:dyDescent="0.25">
      <c r="A5148" s="33" t="s">
        <v>14899</v>
      </c>
      <c r="B5148" s="33" t="s">
        <v>12631</v>
      </c>
      <c r="C5148" s="33" t="s">
        <v>699</v>
      </c>
      <c r="D5148" s="33" t="s">
        <v>712</v>
      </c>
      <c r="E5148" s="28">
        <v>45832.628287037034</v>
      </c>
      <c r="F5148" s="33" t="s">
        <v>706</v>
      </c>
      <c r="G5148" s="28">
        <v>45832.628287037034</v>
      </c>
    </row>
    <row r="5149" spans="1:7" x14ac:dyDescent="0.25">
      <c r="A5149" s="33" t="s">
        <v>14900</v>
      </c>
      <c r="B5149" s="33" t="s">
        <v>12632</v>
      </c>
      <c r="C5149" s="33" t="s">
        <v>699</v>
      </c>
      <c r="D5149" s="33" t="s">
        <v>712</v>
      </c>
      <c r="E5149" s="28">
        <v>45832.628391203703</v>
      </c>
      <c r="F5149" s="33" t="s">
        <v>706</v>
      </c>
      <c r="G5149" s="28">
        <v>45832.628391203703</v>
      </c>
    </row>
    <row r="5150" spans="1:7" x14ac:dyDescent="0.25">
      <c r="A5150" s="33" t="s">
        <v>14901</v>
      </c>
      <c r="B5150" s="33" t="s">
        <v>12634</v>
      </c>
      <c r="C5150" s="33" t="s">
        <v>699</v>
      </c>
      <c r="D5150" s="33" t="s">
        <v>712</v>
      </c>
      <c r="E5150" s="28">
        <v>45832.628437500003</v>
      </c>
      <c r="F5150" s="33" t="s">
        <v>706</v>
      </c>
      <c r="G5150" s="28">
        <v>45832.628437500003</v>
      </c>
    </row>
    <row r="5151" spans="1:7" x14ac:dyDescent="0.25">
      <c r="A5151" s="33" t="s">
        <v>14902</v>
      </c>
      <c r="B5151" s="33" t="s">
        <v>12635</v>
      </c>
      <c r="C5151" s="33" t="s">
        <v>699</v>
      </c>
      <c r="D5151" s="33" t="s">
        <v>712</v>
      </c>
      <c r="E5151" s="28">
        <v>45832.628472222219</v>
      </c>
      <c r="F5151" s="33" t="s">
        <v>706</v>
      </c>
      <c r="G5151" s="28">
        <v>45832.628472222219</v>
      </c>
    </row>
    <row r="5152" spans="1:7" x14ac:dyDescent="0.25">
      <c r="A5152" s="33" t="s">
        <v>14903</v>
      </c>
      <c r="B5152" s="33" t="s">
        <v>12636</v>
      </c>
      <c r="C5152" s="33" t="s">
        <v>699</v>
      </c>
      <c r="D5152" s="33" t="s">
        <v>712</v>
      </c>
      <c r="E5152" s="28">
        <v>45832.628634259258</v>
      </c>
      <c r="F5152" s="33" t="s">
        <v>706</v>
      </c>
      <c r="G5152" s="28">
        <v>45832.628634259258</v>
      </c>
    </row>
    <row r="5153" spans="1:7" x14ac:dyDescent="0.25">
      <c r="A5153" s="33" t="s">
        <v>14904</v>
      </c>
      <c r="B5153" s="33" t="s">
        <v>12637</v>
      </c>
      <c r="C5153" s="33" t="s">
        <v>699</v>
      </c>
      <c r="D5153" s="33" t="s">
        <v>712</v>
      </c>
      <c r="E5153" s="28">
        <v>45832.628692129627</v>
      </c>
      <c r="F5153" s="33" t="s">
        <v>706</v>
      </c>
      <c r="G5153" s="28">
        <v>45832.628692129627</v>
      </c>
    </row>
    <row r="5154" spans="1:7" x14ac:dyDescent="0.25">
      <c r="A5154" s="33" t="s">
        <v>14905</v>
      </c>
      <c r="B5154" s="33" t="s">
        <v>12638</v>
      </c>
      <c r="C5154" s="33" t="s">
        <v>699</v>
      </c>
      <c r="D5154" s="33" t="s">
        <v>712</v>
      </c>
      <c r="E5154" s="28">
        <v>45832.628738425927</v>
      </c>
      <c r="F5154" s="33" t="s">
        <v>706</v>
      </c>
      <c r="G5154" s="28">
        <v>45832.628738425927</v>
      </c>
    </row>
    <row r="5155" spans="1:7" x14ac:dyDescent="0.25">
      <c r="A5155" s="33" t="s">
        <v>14906</v>
      </c>
      <c r="B5155" s="33" t="s">
        <v>12639</v>
      </c>
      <c r="C5155" s="33" t="s">
        <v>699</v>
      </c>
      <c r="D5155" s="33" t="s">
        <v>712</v>
      </c>
      <c r="E5155" s="28">
        <v>45832.628819444442</v>
      </c>
      <c r="F5155" s="33" t="s">
        <v>706</v>
      </c>
      <c r="G5155" s="28">
        <v>45832.628819444442</v>
      </c>
    </row>
    <row r="5156" spans="1:7" x14ac:dyDescent="0.25">
      <c r="A5156" s="33" t="s">
        <v>14907</v>
      </c>
      <c r="B5156" s="33" t="s">
        <v>12640</v>
      </c>
      <c r="C5156" s="33" t="s">
        <v>699</v>
      </c>
      <c r="D5156" s="33" t="s">
        <v>712</v>
      </c>
      <c r="E5156" s="28">
        <v>45832.628842592596</v>
      </c>
      <c r="F5156" s="33" t="s">
        <v>706</v>
      </c>
      <c r="G5156" s="28">
        <v>45832.628842592596</v>
      </c>
    </row>
    <row r="5157" spans="1:7" x14ac:dyDescent="0.25">
      <c r="A5157" s="33" t="s">
        <v>14908</v>
      </c>
      <c r="B5157" s="33" t="s">
        <v>12641</v>
      </c>
      <c r="C5157" s="33" t="s">
        <v>699</v>
      </c>
      <c r="D5157" s="33" t="s">
        <v>712</v>
      </c>
      <c r="E5157" s="28">
        <v>45832.628935185188</v>
      </c>
      <c r="F5157" s="33" t="s">
        <v>706</v>
      </c>
      <c r="G5157" s="28">
        <v>45832.628935185188</v>
      </c>
    </row>
    <row r="5158" spans="1:7" x14ac:dyDescent="0.25">
      <c r="A5158" s="33" t="s">
        <v>14909</v>
      </c>
      <c r="B5158" s="33" t="s">
        <v>12642</v>
      </c>
      <c r="C5158" s="33" t="s">
        <v>699</v>
      </c>
      <c r="D5158" s="33" t="s">
        <v>712</v>
      </c>
      <c r="E5158" s="28">
        <v>45832.628993055558</v>
      </c>
      <c r="F5158" s="33" t="s">
        <v>706</v>
      </c>
      <c r="G5158" s="28">
        <v>45832.628993055558</v>
      </c>
    </row>
    <row r="5159" spans="1:7" x14ac:dyDescent="0.25">
      <c r="A5159" s="33" t="s">
        <v>14910</v>
      </c>
      <c r="B5159" s="33" t="s">
        <v>12643</v>
      </c>
      <c r="C5159" s="33" t="s">
        <v>699</v>
      </c>
      <c r="D5159" s="33" t="s">
        <v>712</v>
      </c>
      <c r="E5159" s="28">
        <v>45832.629050925927</v>
      </c>
      <c r="F5159" s="33" t="s">
        <v>706</v>
      </c>
      <c r="G5159" s="28">
        <v>45832.629050925927</v>
      </c>
    </row>
    <row r="5160" spans="1:7" x14ac:dyDescent="0.25">
      <c r="A5160" s="33" t="s">
        <v>14911</v>
      </c>
      <c r="B5160" s="33" t="s">
        <v>12644</v>
      </c>
      <c r="C5160" s="33" t="s">
        <v>699</v>
      </c>
      <c r="D5160" s="33" t="s">
        <v>712</v>
      </c>
      <c r="E5160" s="28">
        <v>45832.62909722222</v>
      </c>
      <c r="F5160" s="33" t="s">
        <v>706</v>
      </c>
      <c r="G5160" s="28">
        <v>45832.62909722222</v>
      </c>
    </row>
    <row r="5161" spans="1:7" x14ac:dyDescent="0.25">
      <c r="A5161" s="33" t="s">
        <v>14912</v>
      </c>
      <c r="B5161" s="33" t="s">
        <v>12645</v>
      </c>
      <c r="C5161" s="33" t="s">
        <v>699</v>
      </c>
      <c r="D5161" s="33" t="s">
        <v>712</v>
      </c>
      <c r="E5161" s="28">
        <v>45832.629212962966</v>
      </c>
      <c r="F5161" s="33" t="s">
        <v>706</v>
      </c>
      <c r="G5161" s="28">
        <v>45832.629212962966</v>
      </c>
    </row>
    <row r="5162" spans="1:7" x14ac:dyDescent="0.25">
      <c r="A5162" s="33" t="s">
        <v>14913</v>
      </c>
      <c r="B5162" s="33" t="s">
        <v>12633</v>
      </c>
      <c r="C5162" s="33" t="s">
        <v>699</v>
      </c>
      <c r="D5162" s="33" t="s">
        <v>712</v>
      </c>
      <c r="E5162" s="28">
        <v>45832.630497685182</v>
      </c>
      <c r="F5162" s="33" t="s">
        <v>706</v>
      </c>
      <c r="G5162" s="28">
        <v>45832.630497685182</v>
      </c>
    </row>
    <row r="5163" spans="1:7" x14ac:dyDescent="0.25">
      <c r="A5163" s="33" t="s">
        <v>14914</v>
      </c>
      <c r="B5163" s="33" t="s">
        <v>9153</v>
      </c>
      <c r="C5163" s="33" t="s">
        <v>709</v>
      </c>
      <c r="D5163" s="33" t="s">
        <v>225</v>
      </c>
      <c r="E5163" s="28">
        <v>45832.629664351851</v>
      </c>
      <c r="F5163" s="33" t="s">
        <v>701</v>
      </c>
      <c r="G5163" s="28">
        <v>45832.629664351851</v>
      </c>
    </row>
    <row r="5164" spans="1:7" x14ac:dyDescent="0.25">
      <c r="A5164" s="33" t="s">
        <v>14915</v>
      </c>
      <c r="B5164" s="33" t="s">
        <v>11671</v>
      </c>
      <c r="C5164" s="33" t="s">
        <v>704</v>
      </c>
      <c r="D5164" s="33" t="s">
        <v>713</v>
      </c>
      <c r="E5164" s="28">
        <v>45832.631296296298</v>
      </c>
      <c r="F5164" s="33" t="s">
        <v>706</v>
      </c>
      <c r="G5164" s="28">
        <v>45832.631296296298</v>
      </c>
    </row>
    <row r="5165" spans="1:7" x14ac:dyDescent="0.25">
      <c r="A5165" s="33" t="s">
        <v>14916</v>
      </c>
      <c r="B5165" s="33" t="s">
        <v>12200</v>
      </c>
      <c r="C5165" s="33" t="s">
        <v>704</v>
      </c>
      <c r="D5165" s="33" t="s">
        <v>713</v>
      </c>
      <c r="E5165" s="28">
        <v>45832.631365740737</v>
      </c>
      <c r="F5165" s="33" t="s">
        <v>706</v>
      </c>
      <c r="G5165" s="28">
        <v>45832.631365740737</v>
      </c>
    </row>
    <row r="5166" spans="1:7" x14ac:dyDescent="0.25">
      <c r="A5166" s="33" t="s">
        <v>14917</v>
      </c>
      <c r="B5166" s="33" t="s">
        <v>12202</v>
      </c>
      <c r="C5166" s="33" t="s">
        <v>704</v>
      </c>
      <c r="D5166" s="33" t="s">
        <v>713</v>
      </c>
      <c r="E5166" s="28">
        <v>45832.631435185183</v>
      </c>
      <c r="F5166" s="33" t="s">
        <v>706</v>
      </c>
      <c r="G5166" s="28">
        <v>45832.631435185183</v>
      </c>
    </row>
    <row r="5167" spans="1:7" x14ac:dyDescent="0.25">
      <c r="A5167" s="33" t="s">
        <v>14918</v>
      </c>
      <c r="B5167" s="33" t="s">
        <v>12207</v>
      </c>
      <c r="C5167" s="33" t="s">
        <v>704</v>
      </c>
      <c r="D5167" s="33" t="s">
        <v>713</v>
      </c>
      <c r="E5167" s="28">
        <v>45832.631458333337</v>
      </c>
      <c r="F5167" s="33" t="s">
        <v>706</v>
      </c>
      <c r="G5167" s="28">
        <v>45832.631458333337</v>
      </c>
    </row>
    <row r="5168" spans="1:7" x14ac:dyDescent="0.25">
      <c r="A5168" s="33" t="s">
        <v>14919</v>
      </c>
      <c r="B5168" s="33" t="s">
        <v>12209</v>
      </c>
      <c r="C5168" s="33" t="s">
        <v>704</v>
      </c>
      <c r="D5168" s="33" t="s">
        <v>713</v>
      </c>
      <c r="E5168" s="28">
        <v>45832.631493055553</v>
      </c>
      <c r="F5168" s="33" t="s">
        <v>706</v>
      </c>
      <c r="G5168" s="28">
        <v>45832.631493055553</v>
      </c>
    </row>
    <row r="5169" spans="1:7" x14ac:dyDescent="0.25">
      <c r="A5169" s="33" t="s">
        <v>14920</v>
      </c>
      <c r="B5169" s="33" t="s">
        <v>5731</v>
      </c>
      <c r="C5169" s="33" t="s">
        <v>702</v>
      </c>
      <c r="D5169" s="33" t="s">
        <v>77</v>
      </c>
      <c r="E5169" s="28">
        <v>45832.635613425926</v>
      </c>
      <c r="F5169" s="33" t="s">
        <v>701</v>
      </c>
      <c r="G5169" s="28">
        <v>45832.635613425926</v>
      </c>
    </row>
    <row r="5170" spans="1:7" x14ac:dyDescent="0.25">
      <c r="A5170" s="33" t="s">
        <v>14921</v>
      </c>
      <c r="B5170" s="33" t="s">
        <v>12706</v>
      </c>
      <c r="C5170" s="33" t="s">
        <v>704</v>
      </c>
      <c r="D5170" s="33" t="s">
        <v>713</v>
      </c>
      <c r="E5170" s="28">
        <v>45832.638101851851</v>
      </c>
      <c r="F5170" s="33" t="s">
        <v>706</v>
      </c>
      <c r="G5170" s="28">
        <v>45832.638101851851</v>
      </c>
    </row>
    <row r="5171" spans="1:7" x14ac:dyDescent="0.25">
      <c r="A5171" s="33" t="s">
        <v>14922</v>
      </c>
      <c r="B5171" s="33" t="s">
        <v>12706</v>
      </c>
      <c r="C5171" s="33" t="s">
        <v>707</v>
      </c>
      <c r="D5171" s="33" t="s">
        <v>713</v>
      </c>
      <c r="E5171" s="28">
        <v>45832.638356481482</v>
      </c>
      <c r="F5171" s="33" t="s">
        <v>706</v>
      </c>
      <c r="G5171" s="28">
        <v>45832.638356481482</v>
      </c>
    </row>
    <row r="5172" spans="1:7" x14ac:dyDescent="0.25">
      <c r="A5172" s="33" t="s">
        <v>14923</v>
      </c>
      <c r="B5172" s="33" t="s">
        <v>9107</v>
      </c>
      <c r="C5172" s="33" t="s">
        <v>702</v>
      </c>
      <c r="D5172" s="33" t="s">
        <v>220</v>
      </c>
      <c r="E5172" s="28">
        <v>45832.641967592594</v>
      </c>
      <c r="F5172" s="33" t="s">
        <v>701</v>
      </c>
      <c r="G5172" s="28">
        <v>45832.641967592594</v>
      </c>
    </row>
    <row r="5173" spans="1:7" x14ac:dyDescent="0.25">
      <c r="A5173" s="33" t="s">
        <v>14924</v>
      </c>
      <c r="B5173" s="33" t="s">
        <v>2902</v>
      </c>
      <c r="C5173" s="33" t="s">
        <v>702</v>
      </c>
      <c r="D5173" s="33" t="s">
        <v>183</v>
      </c>
      <c r="E5173" s="28">
        <v>45832.643391203703</v>
      </c>
      <c r="F5173" s="33" t="s">
        <v>701</v>
      </c>
      <c r="G5173" s="28">
        <v>45832.643391203703</v>
      </c>
    </row>
    <row r="5174" spans="1:7" x14ac:dyDescent="0.25">
      <c r="A5174" s="33" t="s">
        <v>14925</v>
      </c>
      <c r="B5174" s="33" t="s">
        <v>3300</v>
      </c>
      <c r="C5174" s="33" t="s">
        <v>702</v>
      </c>
      <c r="D5174" s="33" t="s">
        <v>77</v>
      </c>
      <c r="E5174" s="28">
        <v>45832.645104166666</v>
      </c>
      <c r="F5174" s="33" t="s">
        <v>701</v>
      </c>
      <c r="G5174" s="28">
        <v>45832.645104166666</v>
      </c>
    </row>
    <row r="5175" spans="1:7" x14ac:dyDescent="0.25">
      <c r="A5175" s="33" t="s">
        <v>14926</v>
      </c>
      <c r="B5175" s="33" t="s">
        <v>5702</v>
      </c>
      <c r="C5175" s="33" t="s">
        <v>694</v>
      </c>
      <c r="D5175" s="33" t="s">
        <v>695</v>
      </c>
      <c r="E5175" s="28">
        <v>45832.645243055558</v>
      </c>
      <c r="F5175" s="33" t="s">
        <v>706</v>
      </c>
      <c r="G5175" s="28">
        <v>45832.645243055558</v>
      </c>
    </row>
    <row r="5176" spans="1:7" x14ac:dyDescent="0.25">
      <c r="A5176" s="33" t="s">
        <v>14927</v>
      </c>
      <c r="B5176" s="33" t="s">
        <v>4470</v>
      </c>
      <c r="C5176" s="33" t="s">
        <v>709</v>
      </c>
      <c r="D5176" s="33" t="s">
        <v>77</v>
      </c>
      <c r="E5176" s="28">
        <v>45832.644594907404</v>
      </c>
      <c r="F5176" s="33" t="s">
        <v>701</v>
      </c>
      <c r="G5176" s="28">
        <v>45832.644594907404</v>
      </c>
    </row>
    <row r="5177" spans="1:7" x14ac:dyDescent="0.25">
      <c r="A5177" s="33" t="s">
        <v>14928</v>
      </c>
      <c r="B5177" s="33" t="s">
        <v>2262</v>
      </c>
      <c r="C5177" s="33" t="s">
        <v>709</v>
      </c>
      <c r="D5177" s="33" t="s">
        <v>77</v>
      </c>
      <c r="E5177" s="28">
        <v>45832.644780092596</v>
      </c>
      <c r="F5177" s="33" t="s">
        <v>701</v>
      </c>
      <c r="G5177" s="28">
        <v>45832.644780092596</v>
      </c>
    </row>
    <row r="5178" spans="1:7" x14ac:dyDescent="0.25">
      <c r="A5178" s="33" t="s">
        <v>14929</v>
      </c>
      <c r="B5178" s="33" t="s">
        <v>3300</v>
      </c>
      <c r="C5178" s="33" t="s">
        <v>709</v>
      </c>
      <c r="D5178" s="33" t="s">
        <v>77</v>
      </c>
      <c r="E5178" s="28">
        <v>45832.645277777781</v>
      </c>
      <c r="F5178" s="33" t="s">
        <v>701</v>
      </c>
      <c r="G5178" s="28">
        <v>45832.645277777781</v>
      </c>
    </row>
    <row r="5179" spans="1:7" x14ac:dyDescent="0.25">
      <c r="A5179" s="33" t="s">
        <v>14930</v>
      </c>
      <c r="B5179" s="33" t="s">
        <v>12097</v>
      </c>
      <c r="C5179" s="33" t="s">
        <v>699</v>
      </c>
      <c r="D5179" s="33" t="s">
        <v>711</v>
      </c>
      <c r="E5179" s="28">
        <v>45832.649351851855</v>
      </c>
      <c r="F5179" s="33" t="s">
        <v>706</v>
      </c>
      <c r="G5179" s="28">
        <v>45832.649351851855</v>
      </c>
    </row>
    <row r="5180" spans="1:7" x14ac:dyDescent="0.25">
      <c r="A5180" s="33" t="s">
        <v>14931</v>
      </c>
      <c r="B5180" s="33" t="s">
        <v>11898</v>
      </c>
      <c r="C5180" s="33" t="s">
        <v>699</v>
      </c>
      <c r="D5180" s="33" t="s">
        <v>711</v>
      </c>
      <c r="E5180" s="28">
        <v>45832.650289351855</v>
      </c>
      <c r="F5180" s="33" t="s">
        <v>706</v>
      </c>
      <c r="G5180" s="28">
        <v>45832.650289351855</v>
      </c>
    </row>
    <row r="5181" spans="1:7" x14ac:dyDescent="0.25">
      <c r="A5181" s="33" t="s">
        <v>14932</v>
      </c>
      <c r="B5181" s="33" t="s">
        <v>11961</v>
      </c>
      <c r="C5181" s="33" t="s">
        <v>699</v>
      </c>
      <c r="D5181" s="33" t="s">
        <v>711</v>
      </c>
      <c r="E5181" s="28">
        <v>45832.650335648148</v>
      </c>
      <c r="F5181" s="33" t="s">
        <v>706</v>
      </c>
      <c r="G5181" s="28">
        <v>45832.650335648148</v>
      </c>
    </row>
    <row r="5182" spans="1:7" x14ac:dyDescent="0.25">
      <c r="A5182" s="33" t="s">
        <v>14933</v>
      </c>
      <c r="B5182" s="33" t="s">
        <v>11963</v>
      </c>
      <c r="C5182" s="33" t="s">
        <v>699</v>
      </c>
      <c r="D5182" s="33" t="s">
        <v>711</v>
      </c>
      <c r="E5182" s="28">
        <v>45832.650370370371</v>
      </c>
      <c r="F5182" s="33" t="s">
        <v>706</v>
      </c>
      <c r="G5182" s="28">
        <v>45832.650370370371</v>
      </c>
    </row>
    <row r="5183" spans="1:7" x14ac:dyDescent="0.25">
      <c r="A5183" s="33" t="s">
        <v>14934</v>
      </c>
      <c r="B5183" s="33" t="s">
        <v>11965</v>
      </c>
      <c r="C5183" s="33" t="s">
        <v>699</v>
      </c>
      <c r="D5183" s="33" t="s">
        <v>711</v>
      </c>
      <c r="E5183" s="28">
        <v>45832.650416666664</v>
      </c>
      <c r="F5183" s="33" t="s">
        <v>706</v>
      </c>
      <c r="G5183" s="28">
        <v>45832.650416666664</v>
      </c>
    </row>
    <row r="5184" spans="1:7" x14ac:dyDescent="0.25">
      <c r="A5184" s="33" t="s">
        <v>14935</v>
      </c>
      <c r="B5184" s="33" t="s">
        <v>11967</v>
      </c>
      <c r="C5184" s="33" t="s">
        <v>699</v>
      </c>
      <c r="D5184" s="33" t="s">
        <v>711</v>
      </c>
      <c r="E5184" s="28">
        <v>45832.650462962964</v>
      </c>
      <c r="F5184" s="33" t="s">
        <v>706</v>
      </c>
      <c r="G5184" s="28">
        <v>45832.650462962964</v>
      </c>
    </row>
    <row r="5185" spans="1:7" x14ac:dyDescent="0.25">
      <c r="A5185" s="33" t="s">
        <v>14936</v>
      </c>
      <c r="B5185" s="33" t="s">
        <v>11896</v>
      </c>
      <c r="C5185" s="33" t="s">
        <v>699</v>
      </c>
      <c r="D5185" s="33" t="s">
        <v>711</v>
      </c>
      <c r="E5185" s="28">
        <v>45832.650509259256</v>
      </c>
      <c r="F5185" s="33" t="s">
        <v>706</v>
      </c>
      <c r="G5185" s="28">
        <v>45832.650509259256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11160</v>
      </c>
      <c r="B52" t="s">
        <v>10194</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11730</v>
      </c>
      <c r="B59" t="s">
        <v>10021</v>
      </c>
      <c r="C59" t="s">
        <v>5056</v>
      </c>
    </row>
    <row r="60" spans="1:3" x14ac:dyDescent="0.25">
      <c r="A60" t="s">
        <v>11756</v>
      </c>
      <c r="B60" t="s">
        <v>10208</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12907</v>
      </c>
      <c r="B64" t="s">
        <v>12908</v>
      </c>
      <c r="C64" t="s">
        <v>5056</v>
      </c>
    </row>
    <row r="65" spans="1:3" x14ac:dyDescent="0.25">
      <c r="A65" t="s">
        <v>12909</v>
      </c>
      <c r="B65" t="s">
        <v>12910</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11180</v>
      </c>
      <c r="B79" t="s">
        <v>9082</v>
      </c>
      <c r="C79" t="s">
        <v>5056</v>
      </c>
    </row>
    <row r="80" spans="1:3" x14ac:dyDescent="0.25">
      <c r="A80" t="s">
        <v>11187</v>
      </c>
      <c r="B80" t="s">
        <v>9084</v>
      </c>
      <c r="C80" t="s">
        <v>5056</v>
      </c>
    </row>
    <row r="81" spans="1:3" x14ac:dyDescent="0.25">
      <c r="A81" t="s">
        <v>11189</v>
      </c>
      <c r="B81" t="s">
        <v>9085</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10025</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18</v>
      </c>
    </row>
    <row r="3" spans="1:12" x14ac:dyDescent="0.25">
      <c r="A3" s="10" t="s">
        <v>72</v>
      </c>
      <c r="B3" s="17">
        <f ca="1">SUMIFS('Data Power app'!$G:$G,'Data Power app'!L:L,"&gt;"&amp;$I$2,'Data Power app'!F:F,Report!$A3)</f>
        <v>98088</v>
      </c>
      <c r="C3" s="17">
        <f ca="1">SUMIFS('Data Power app'!$G:$G,'Data Power app'!N:N,"&gt;"&amp;$I$2,'Data Power app'!$F:$F,Report!$A3)</f>
        <v>0</v>
      </c>
      <c r="D3" s="17">
        <f ca="1">SUMIFS('Data Power app'!$G:$G,'Data Power app'!V:V,"&gt;"&amp;$I$2,'Data Power app'!$F:$F,Report!$A3)</f>
        <v>0</v>
      </c>
      <c r="E3" s="17">
        <f ca="1">SUMIFS('Data Power app'!$G:$G,'Data Power app'!AA:AA,"&gt;"&amp;$I$2,'Data Power app'!$F:$F,Report!$A3)</f>
        <v>64123</v>
      </c>
      <c r="F3" s="18">
        <f ca="1">SUMIFS('Data Power app'!$G:$G,'Data Power app'!AF:AF,"="&amp;$I$2,'Data Power app'!$F:$F,Report!$A3)</f>
        <v>209637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64123</v>
      </c>
      <c r="D4" s="17">
        <f ca="1">SUMIFS('Data Power app'!$G:$G,'Data Power app'!V:V,"&gt;"&amp;$I$2,'Data Power app'!$F:$F,Report!$A4)</f>
        <v>61977</v>
      </c>
      <c r="E4" s="17">
        <f ca="1">SUMIFS('Data Power app'!$G:$G,'Data Power app'!AA:AA,"&gt;"&amp;$I$2,'Data Power app'!$F:$F,Report!$A4)</f>
        <v>17780</v>
      </c>
      <c r="F4" s="18">
        <f ca="1">SUMIFS('Data Power app'!$G:$G,'Data Power app'!AF:AF,"="&amp;$I$2,'Data Power app'!$F:$F,Report!$A4)</f>
        <v>128843</v>
      </c>
    </row>
    <row r="5" spans="1:12" x14ac:dyDescent="0.25">
      <c r="A5" s="19" t="s">
        <v>787</v>
      </c>
      <c r="B5" s="20">
        <f ca="1">SUM(B3:B4)</f>
        <v>154533</v>
      </c>
      <c r="C5" s="20">
        <f t="shared" ref="C5:F5" ca="1" si="0">SUM(C3:C4)</f>
        <v>64123</v>
      </c>
      <c r="D5" s="20">
        <f t="shared" ca="1" si="0"/>
        <v>61977</v>
      </c>
      <c r="E5" s="20">
        <f t="shared" ca="1" si="0"/>
        <v>81903</v>
      </c>
      <c r="F5" s="21">
        <f t="shared" ca="1" si="0"/>
        <v>338480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2025-06-24T09:19:11Z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