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705" documentId="8_{050AFC0B-4AB8-4CA8-82E3-C6EC7D3D2882}" xr6:coauthVersionLast="47" xr6:coauthVersionMax="47" xr10:uidLastSave="{060335B6-14F7-4B3A-B815-8E3253051E9F}"/>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Time'!$A$1:$G$9314</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<sst xmlns="http://schemas.openxmlformats.org/spreadsheetml/2006/main" count="140399" uniqueCount="17343">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</sst>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14" tableType="queryTable" totalsRowShown="0">
  <autoFilter ref="A1:G931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opLeftCell="BC1" zoomScale="85" zoomScaleNormal="85" workbookViewId="0">
      <pane ySplit="1" topLeftCell="A1174" activePane="bottomLeft" state="frozen"/>
      <selection activeCell="O1" sqref="O1"/>
      <selection pane="bottomLeft" activeCell="BE1194" sqref="BE119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1" t="s">
        <v>312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1" t="s">
        <v>312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1" t="s">
        <v>312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1" t="s">
        <v>312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1" t="s">
        <v>312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1" t="s">
        <v>312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c r="AG18" s="31" t="s">
        <v>62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c r="AG141" s="31" t="s">
        <v>62</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1" t="s">
        <v>62</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119</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1" t="s">
        <v>62</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1" t="s">
        <v>62</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c r="AG538" s="31" t="s">
        <v>62</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1" t="s">
        <v>62</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1" t="s">
        <v>62</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c r="AG662" s="31" t="s">
        <v>62</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c r="AB688" s="4" t="s">
        <v>60</v>
      </c>
      <c r="AC688" s="4">
        <v>45819</v>
      </c>
      <c r="AD688" s="4">
        <v>45820</v>
      </c>
      <c r="AE688" s="4">
        <v>45821</v>
      </c>
      <c r="AF688" s="4"/>
      <c r="AG688" s="31" t="s">
        <v>97</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c r="AG698" s="31" t="s">
        <v>62</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119</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t="s">
        <v>60</v>
      </c>
      <c r="AC763" s="4">
        <v>45819</v>
      </c>
      <c r="AD763" s="4">
        <v>45820</v>
      </c>
      <c r="AE763" s="4">
        <v>45822</v>
      </c>
      <c r="AF763" s="4"/>
      <c r="AG763" s="31" t="s">
        <v>97</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c r="AG810" s="31" t="s">
        <v>62</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c r="AG815" s="31" t="s">
        <v>62</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c r="AG816" s="31" t="s">
        <v>62</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c r="AG819" s="31" t="s">
        <v>62</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c r="AB853" s="4" t="s">
        <v>60</v>
      </c>
      <c r="AC853" s="4" t="s">
        <v>60</v>
      </c>
      <c r="AD853" s="4">
        <v>45821</v>
      </c>
      <c r="AE853" s="4">
        <v>45822</v>
      </c>
      <c r="AF853" s="4"/>
      <c r="AG853" s="31" t="s">
        <v>265</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c r="W970" s="4">
        <v>45820</v>
      </c>
      <c r="X970" s="4"/>
      <c r="Y970" s="4" t="s">
        <v>60</v>
      </c>
      <c r="Z970" s="4">
        <v>45820</v>
      </c>
      <c r="AA970" s="4"/>
      <c r="AB970" s="4" t="s">
        <v>60</v>
      </c>
      <c r="AC970" s="4">
        <v>45821</v>
      </c>
      <c r="AD970" s="4">
        <v>45821</v>
      </c>
      <c r="AE970" s="4">
        <v>45822</v>
      </c>
      <c r="AF970" s="4"/>
      <c r="AG970" s="31" t="s">
        <v>242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c r="AG971" s="31" t="s">
        <v>62</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c r="AG972" s="31" t="s">
        <v>62</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c r="AG974" s="31" t="s">
        <v>62</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c r="AG993" s="31" t="s">
        <v>62</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c r="W998" s="4">
        <v>45819</v>
      </c>
      <c r="X998" s="4"/>
      <c r="Y998" s="4" t="s">
        <v>60</v>
      </c>
      <c r="Z998" s="4">
        <v>45820</v>
      </c>
      <c r="AA998" s="4"/>
      <c r="AB998" s="4" t="s">
        <v>60</v>
      </c>
      <c r="AC998" s="4">
        <v>45821</v>
      </c>
      <c r="AD998" s="4">
        <v>45821</v>
      </c>
      <c r="AE998" s="4">
        <v>45822</v>
      </c>
      <c r="AF998" s="4"/>
      <c r="AG998" s="31" t="s">
        <v>242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119</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c r="AB1027" s="4" t="s">
        <v>60</v>
      </c>
      <c r="AC1027" s="4">
        <v>45820</v>
      </c>
      <c r="AD1027" s="4">
        <v>45821</v>
      </c>
      <c r="AE1027" s="4">
        <v>45824</v>
      </c>
      <c r="AF1027" s="4"/>
      <c r="AG1027" s="31" t="s">
        <v>97</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c r="AG1071" s="31" t="s">
        <v>62</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c r="AG1072" s="31" t="s">
        <v>62</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c r="AG1074" s="31" t="s">
        <v>62</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c r="AG1075" s="31" t="s">
        <v>62</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c r="AG1076" s="31" t="s">
        <v>62</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c r="AG1085" s="31" t="s">
        <v>62</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c r="AG1097" s="31" t="s">
        <v>62</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c r="AG1109" s="31" t="s">
        <v>62</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c r="W1135" s="4">
        <v>45819</v>
      </c>
      <c r="X1135" s="4"/>
      <c r="Y1135" s="4" t="s">
        <v>60</v>
      </c>
      <c r="Z1135" s="4">
        <v>45820</v>
      </c>
      <c r="AA1135" s="4"/>
      <c r="AB1135" s="4" t="s">
        <v>60</v>
      </c>
      <c r="AC1135" s="4">
        <v>45821</v>
      </c>
      <c r="AD1135" s="4">
        <v>45822</v>
      </c>
      <c r="AE1135" s="4">
        <v>45824</v>
      </c>
      <c r="AF1135" s="4"/>
      <c r="AG1135" s="31" t="s">
        <v>242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c r="AG1143" s="31" t="s">
        <v>62</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c r="AG1167" s="31" t="s">
        <v>62</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119</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119</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c r="AG1182" s="31" t="s">
        <v>62</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c r="AG1186" s="31" t="s">
        <v>62</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v>45820</v>
      </c>
      <c r="AC1189" s="4">
        <v>45821</v>
      </c>
      <c r="AD1189" s="4">
        <v>45822</v>
      </c>
      <c r="AE1189" s="4">
        <v>45824</v>
      </c>
      <c r="AF1189" s="4"/>
      <c r="AG1189" s="31" t="s">
        <v>1107</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v>45820</v>
      </c>
      <c r="AC1191" s="4">
        <v>45821</v>
      </c>
      <c r="AD1191" s="4">
        <v>45822</v>
      </c>
      <c r="AE1191" s="4">
        <v>45824</v>
      </c>
      <c r="AF1191" s="4"/>
      <c r="AG1191" s="31" t="s">
        <v>1107</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c r="AG1204" s="31" t="s">
        <v>62</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c r="AG1209" s="31" t="s">
        <v>62</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c r="AG1241" s="31" t="s">
        <v>62</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c r="AB1247" s="4" t="s">
        <v>60</v>
      </c>
      <c r="AC1247" s="4" t="s">
        <v>60</v>
      </c>
      <c r="AD1247" s="4">
        <v>45824</v>
      </c>
      <c r="AE1247" s="4">
        <v>45825</v>
      </c>
      <c r="AF1247" s="4"/>
      <c r="AG1247" s="31" t="s">
        <v>265</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c r="V1268" s="4"/>
      <c r="W1268" s="4">
        <v>45822</v>
      </c>
      <c r="X1268" s="4"/>
      <c r="Y1268" s="4" t="s">
        <v>60</v>
      </c>
      <c r="Z1268" s="4">
        <v>45822</v>
      </c>
      <c r="AA1268" s="4"/>
      <c r="AB1268" s="4" t="s">
        <v>60</v>
      </c>
      <c r="AC1268" s="4">
        <v>45823</v>
      </c>
      <c r="AD1268" s="4">
        <v>45824</v>
      </c>
      <c r="AE1268" s="4">
        <v>45825</v>
      </c>
      <c r="AF1268" s="4"/>
      <c r="AG1268" s="31" t="s">
        <v>242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c r="AG1304" s="31" t="s">
        <v>62</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c r="AG1308" s="31" t="s">
        <v>62</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c r="AG1309" s="31" t="s">
        <v>62</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119</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c r="AG1327" s="31" t="s">
        <v>62</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c r="AG1336" s="31" t="s">
        <v>62</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c r="W1359" s="4">
        <v>45822</v>
      </c>
      <c r="X1359" s="4"/>
      <c r="Y1359" s="4" t="s">
        <v>60</v>
      </c>
      <c r="Z1359" s="4">
        <v>45823</v>
      </c>
      <c r="AA1359" s="4"/>
      <c r="AB1359" s="4" t="s">
        <v>60</v>
      </c>
      <c r="AC1359" s="4">
        <v>45824</v>
      </c>
      <c r="AD1359" s="4">
        <v>45824</v>
      </c>
      <c r="AE1359" s="4">
        <v>45826</v>
      </c>
      <c r="AF1359" s="4"/>
      <c r="AG1359" s="31" t="s">
        <v>242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c r="AG1365" s="31" t="s">
        <v>62</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c r="AG1367" s="31" t="s">
        <v>62</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c r="W1369" s="4">
        <v>45822</v>
      </c>
      <c r="X1369" s="4"/>
      <c r="Y1369" s="4" t="s">
        <v>60</v>
      </c>
      <c r="Z1369" s="4">
        <v>45823</v>
      </c>
      <c r="AA1369" s="4"/>
      <c r="AB1369" s="4" t="s">
        <v>60</v>
      </c>
      <c r="AC1369" s="4">
        <v>45824</v>
      </c>
      <c r="AD1369" s="4">
        <v>45824</v>
      </c>
      <c r="AE1369" s="4">
        <v>45826</v>
      </c>
      <c r="AF1369" s="4"/>
      <c r="AG1369" s="31" t="s">
        <v>242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c r="W1370" s="4">
        <v>45822</v>
      </c>
      <c r="X1370" s="4"/>
      <c r="Y1370" s="4" t="s">
        <v>60</v>
      </c>
      <c r="Z1370" s="4">
        <v>45823</v>
      </c>
      <c r="AA1370" s="4"/>
      <c r="AB1370" s="4" t="s">
        <v>60</v>
      </c>
      <c r="AC1370" s="4">
        <v>45824</v>
      </c>
      <c r="AD1370" s="4">
        <v>45824</v>
      </c>
      <c r="AE1370" s="4">
        <v>45826</v>
      </c>
      <c r="AF1370" s="4"/>
      <c r="AG1370" s="31" t="s">
        <v>242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c r="AB1447" s="4" t="s">
        <v>60</v>
      </c>
      <c r="AC1447" s="4" t="s">
        <v>60</v>
      </c>
      <c r="AD1447" s="4">
        <v>45824</v>
      </c>
      <c r="AE1447" s="4">
        <v>45826</v>
      </c>
      <c r="AF1447" s="4"/>
      <c r="AG1447" s="31" t="s">
        <v>265</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119</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c r="W1497" s="4">
        <v>45821</v>
      </c>
      <c r="X1497" s="4"/>
      <c r="Y1497" s="4" t="s">
        <v>60</v>
      </c>
      <c r="Z1497" s="4">
        <v>45823</v>
      </c>
      <c r="AA1497" s="4"/>
      <c r="AB1497" s="4" t="s">
        <v>60</v>
      </c>
      <c r="AC1497" s="4">
        <v>45824</v>
      </c>
      <c r="AD1497" s="4">
        <v>45825</v>
      </c>
      <c r="AE1497" s="4">
        <v>45826</v>
      </c>
      <c r="AF1497" s="4"/>
      <c r="AG1497" s="31" t="s">
        <v>242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119</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119</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119</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119</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119</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c r="W1681" s="4">
        <v>45822</v>
      </c>
      <c r="X1681" s="4"/>
      <c r="Y1681" s="4" t="s">
        <v>60</v>
      </c>
      <c r="Z1681" s="4">
        <v>45824</v>
      </c>
      <c r="AA1681" s="4"/>
      <c r="AB1681" s="4" t="s">
        <v>60</v>
      </c>
      <c r="AC1681" s="4">
        <v>45825</v>
      </c>
      <c r="AD1681" s="4">
        <v>45826</v>
      </c>
      <c r="AE1681" s="4">
        <v>45827</v>
      </c>
      <c r="AF1681" s="4"/>
      <c r="AG1681" s="31" t="s">
        <v>242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c r="Y1693" s="4" t="s">
        <v>60</v>
      </c>
      <c r="Z1693" s="4">
        <v>45824</v>
      </c>
      <c r="AA1693" s="4"/>
      <c r="AB1693" s="4" t="s">
        <v>60</v>
      </c>
      <c r="AC1693" s="4">
        <v>45825</v>
      </c>
      <c r="AD1693" s="4">
        <v>45826</v>
      </c>
      <c r="AE1693" s="4">
        <v>45827</v>
      </c>
      <c r="AF1693" s="4"/>
      <c r="AG1693" s="31" t="s">
        <v>312</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c r="W1778" s="4">
        <v>45821</v>
      </c>
      <c r="X1778" s="4"/>
      <c r="Y1778" s="4" t="s">
        <v>60</v>
      </c>
      <c r="Z1778" s="4">
        <v>45823</v>
      </c>
      <c r="AA1778" s="4"/>
      <c r="AB1778" s="4" t="s">
        <v>60</v>
      </c>
      <c r="AC1778" s="4">
        <v>45824</v>
      </c>
      <c r="AD1778" s="4">
        <v>45826</v>
      </c>
      <c r="AE1778" s="4">
        <v>45827</v>
      </c>
      <c r="AF1778" s="4"/>
      <c r="AG1778" s="31" t="s">
        <v>242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t="s">
        <v>60</v>
      </c>
      <c r="AC1811" s="4">
        <v>45825</v>
      </c>
      <c r="AD1811" s="4">
        <v>45826</v>
      </c>
      <c r="AE1811" s="4">
        <v>45828</v>
      </c>
      <c r="AF1811" s="4"/>
      <c r="AG1811" s="31" t="s">
        <v>62</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c r="W1813" s="4">
        <v>45822</v>
      </c>
      <c r="X1813" s="4"/>
      <c r="Y1813" s="4" t="s">
        <v>60</v>
      </c>
      <c r="Z1813" s="4">
        <v>45824</v>
      </c>
      <c r="AA1813" s="4"/>
      <c r="AB1813" s="4" t="s">
        <v>60</v>
      </c>
      <c r="AC1813" s="4">
        <v>45825</v>
      </c>
      <c r="AD1813" s="4">
        <v>45826</v>
      </c>
      <c r="AE1813" s="4">
        <v>45828</v>
      </c>
      <c r="AF1813" s="4"/>
      <c r="AG1813" s="31" t="s">
        <v>242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c r="W1814" s="4">
        <v>45822</v>
      </c>
      <c r="X1814" s="4"/>
      <c r="Y1814" s="4" t="s">
        <v>60</v>
      </c>
      <c r="Z1814" s="4">
        <v>45824</v>
      </c>
      <c r="AA1814" s="4"/>
      <c r="AB1814" s="4" t="s">
        <v>60</v>
      </c>
      <c r="AC1814" s="4">
        <v>45825</v>
      </c>
      <c r="AD1814" s="4">
        <v>45826</v>
      </c>
      <c r="AE1814" s="4">
        <v>45828</v>
      </c>
      <c r="AF1814" s="4"/>
      <c r="AG1814" s="31" t="s">
        <v>242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c r="W1833" s="4">
        <v>45822</v>
      </c>
      <c r="X1833" s="4"/>
      <c r="Y1833" s="4" t="s">
        <v>60</v>
      </c>
      <c r="Z1833" s="4">
        <v>45824</v>
      </c>
      <c r="AA1833" s="4"/>
      <c r="AB1833" s="4" t="s">
        <v>60</v>
      </c>
      <c r="AC1833" s="4">
        <v>45825</v>
      </c>
      <c r="AD1833" s="4">
        <v>45826</v>
      </c>
      <c r="AE1833" s="4">
        <v>45828</v>
      </c>
      <c r="AF1833" s="4"/>
      <c r="AG1833" s="31" t="s">
        <v>242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c r="V1857" s="4"/>
      <c r="W1857" s="4">
        <v>45824</v>
      </c>
      <c r="X1857" s="4"/>
      <c r="Y1857" s="4" t="s">
        <v>60</v>
      </c>
      <c r="Z1857" s="4">
        <v>45825</v>
      </c>
      <c r="AA1857" s="4"/>
      <c r="AB1857" s="4" t="s">
        <v>60</v>
      </c>
      <c r="AC1857" s="4">
        <v>45826</v>
      </c>
      <c r="AD1857" s="4">
        <v>45826</v>
      </c>
      <c r="AE1857" s="4">
        <v>45828</v>
      </c>
      <c r="AF1857" s="4"/>
      <c r="AG1857" s="31" t="s">
        <v>242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t="s">
        <v>60</v>
      </c>
      <c r="AC1861" s="4">
        <v>45825</v>
      </c>
      <c r="AD1861" s="4">
        <v>45826</v>
      </c>
      <c r="AE1861" s="4">
        <v>45828</v>
      </c>
      <c r="AF1861" s="4"/>
      <c r="AG1861" s="31" t="s">
        <v>62</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119</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c r="W1924" s="4">
        <v>45824</v>
      </c>
      <c r="X1924" s="4"/>
      <c r="Y1924" s="4" t="s">
        <v>60</v>
      </c>
      <c r="Z1924" s="4">
        <v>45825</v>
      </c>
      <c r="AA1924" s="4"/>
      <c r="AB1924" s="4" t="s">
        <v>60</v>
      </c>
      <c r="AC1924" s="4">
        <v>45826</v>
      </c>
      <c r="AD1924" s="4">
        <v>45827</v>
      </c>
      <c r="AE1924" s="4">
        <v>45828</v>
      </c>
      <c r="AF1924" s="4"/>
      <c r="AG1924" s="31" t="s">
        <v>242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c r="W1960" s="4">
        <v>45822</v>
      </c>
      <c r="X1960" s="4"/>
      <c r="Y1960" s="4" t="s">
        <v>60</v>
      </c>
      <c r="Z1960" s="4">
        <v>45824</v>
      </c>
      <c r="AA1960" s="4"/>
      <c r="AB1960" s="4" t="s">
        <v>60</v>
      </c>
      <c r="AC1960" s="4">
        <v>45825</v>
      </c>
      <c r="AD1960" s="4">
        <v>45827</v>
      </c>
      <c r="AE1960" s="4">
        <v>45828</v>
      </c>
      <c r="AF1960" s="4"/>
      <c r="AG1960" s="31" t="s">
        <v>242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c r="W1991" s="4">
        <v>45823</v>
      </c>
      <c r="X1991" s="4"/>
      <c r="Y1991" s="4" t="s">
        <v>60</v>
      </c>
      <c r="Z1991" s="4">
        <v>45825</v>
      </c>
      <c r="AA1991" s="4"/>
      <c r="AB1991" s="4" t="s">
        <v>60</v>
      </c>
      <c r="AC1991" s="4">
        <v>45826</v>
      </c>
      <c r="AD1991" s="4">
        <v>45827</v>
      </c>
      <c r="AE1991" s="4">
        <v>45828</v>
      </c>
      <c r="AF1991" s="4"/>
      <c r="AG1991" s="31" t="s">
        <v>242</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c r="W1996" s="4">
        <v>45823</v>
      </c>
      <c r="X1996" s="4"/>
      <c r="Y1996" s="4" t="s">
        <v>60</v>
      </c>
      <c r="Z1996" s="4">
        <v>45825</v>
      </c>
      <c r="AA1996" s="4"/>
      <c r="AB1996" s="4" t="s">
        <v>60</v>
      </c>
      <c r="AC1996" s="4">
        <v>45826</v>
      </c>
      <c r="AD1996" s="4">
        <v>45827</v>
      </c>
      <c r="AE1996" s="4">
        <v>45828</v>
      </c>
      <c r="AF1996" s="4"/>
      <c r="AG1996" s="31" t="s">
        <v>242</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c r="W1998" s="4">
        <v>45823</v>
      </c>
      <c r="X1998" s="4"/>
      <c r="Y1998" s="4" t="s">
        <v>60</v>
      </c>
      <c r="Z1998" s="4">
        <v>45825</v>
      </c>
      <c r="AA1998" s="4"/>
      <c r="AB1998" s="4" t="s">
        <v>60</v>
      </c>
      <c r="AC1998" s="4">
        <v>45826</v>
      </c>
      <c r="AD1998" s="4">
        <v>45827</v>
      </c>
      <c r="AE1998" s="4">
        <v>45828</v>
      </c>
      <c r="AF1998" s="4"/>
      <c r="AG1998" s="31" t="s">
        <v>242</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c r="W1999" s="4">
        <v>45823</v>
      </c>
      <c r="X1999" s="4"/>
      <c r="Y1999" s="4" t="s">
        <v>60</v>
      </c>
      <c r="Z1999" s="4">
        <v>45825</v>
      </c>
      <c r="AA1999" s="4"/>
      <c r="AB1999" s="4" t="s">
        <v>60</v>
      </c>
      <c r="AC1999" s="4">
        <v>45826</v>
      </c>
      <c r="AD1999" s="4">
        <v>45827</v>
      </c>
      <c r="AE1999" s="4">
        <v>45828</v>
      </c>
      <c r="AF1999" s="4"/>
      <c r="AG1999" s="31" t="s">
        <v>242</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c r="W2001" s="4">
        <v>45823</v>
      </c>
      <c r="X2001" s="4"/>
      <c r="Y2001" s="4" t="s">
        <v>60</v>
      </c>
      <c r="Z2001" s="4">
        <v>45825</v>
      </c>
      <c r="AA2001" s="4"/>
      <c r="AB2001" s="4" t="s">
        <v>60</v>
      </c>
      <c r="AC2001" s="4">
        <v>45826</v>
      </c>
      <c r="AD2001" s="4">
        <v>45827</v>
      </c>
      <c r="AE2001" s="4">
        <v>45828</v>
      </c>
      <c r="AF2001" s="4"/>
      <c r="AG2001" s="31" t="s">
        <v>242</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119</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119</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119</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119</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119</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119</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119</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1" t="s">
        <v>88</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c r="W2191" s="4">
        <v>45826</v>
      </c>
      <c r="X2191" s="4"/>
      <c r="Y2191" s="4" t="s">
        <v>60</v>
      </c>
      <c r="Z2191" s="4">
        <v>45827</v>
      </c>
      <c r="AA2191" s="4"/>
      <c r="AB2191" s="4" t="s">
        <v>60</v>
      </c>
      <c r="AC2191" s="4">
        <v>45828</v>
      </c>
      <c r="AD2191" s="4">
        <v>45829</v>
      </c>
      <c r="AE2191" s="4">
        <v>45831</v>
      </c>
      <c r="AF2191" s="4"/>
      <c r="AG2191" s="31" t="s">
        <v>242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c r="Y2192" s="4" t="s">
        <v>60</v>
      </c>
      <c r="Z2192" s="4">
        <v>45827</v>
      </c>
      <c r="AA2192" s="4"/>
      <c r="AB2192" s="4" t="s">
        <v>60</v>
      </c>
      <c r="AC2192" s="4">
        <v>45828</v>
      </c>
      <c r="AD2192" s="4">
        <v>45829</v>
      </c>
      <c r="AE2192" s="4">
        <v>45831</v>
      </c>
      <c r="AF2192" s="4"/>
      <c r="AG2192" s="31" t="s">
        <v>312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c r="W2200" s="4">
        <v>45826</v>
      </c>
      <c r="X2200" s="4"/>
      <c r="Y2200" s="4" t="s">
        <v>60</v>
      </c>
      <c r="Z2200" s="4">
        <v>45827</v>
      </c>
      <c r="AA2200" s="4"/>
      <c r="AB2200" s="4" t="s">
        <v>60</v>
      </c>
      <c r="AC2200" s="4">
        <v>45828</v>
      </c>
      <c r="AD2200" s="4">
        <v>45829</v>
      </c>
      <c r="AE2200" s="4">
        <v>45831</v>
      </c>
      <c r="AF2200" s="4"/>
      <c r="AG2200" s="31" t="s">
        <v>242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88</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88</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88</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88</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t="s">
        <v>60</v>
      </c>
      <c r="AC2232" s="4" t="s">
        <v>60</v>
      </c>
      <c r="AD2232" s="4">
        <v>45829</v>
      </c>
      <c r="AE2232" s="4">
        <v>45831</v>
      </c>
      <c r="AF2232" s="4"/>
      <c r="AG2232" s="31" t="s">
        <v>62</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c r="W2261" s="4">
        <v>45825</v>
      </c>
      <c r="X2261" s="4"/>
      <c r="Y2261" s="4" t="s">
        <v>60</v>
      </c>
      <c r="Z2261" s="4">
        <v>45827</v>
      </c>
      <c r="AA2261" s="4"/>
      <c r="AB2261" s="4" t="s">
        <v>60</v>
      </c>
      <c r="AC2261" s="4">
        <v>45828</v>
      </c>
      <c r="AD2261" s="4">
        <v>45829</v>
      </c>
      <c r="AE2261" s="4">
        <v>45831</v>
      </c>
      <c r="AF2261" s="4"/>
      <c r="AG2261" s="31" t="s">
        <v>242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c r="W2262" s="4">
        <v>45825</v>
      </c>
      <c r="X2262" s="4"/>
      <c r="Y2262" s="4" t="s">
        <v>60</v>
      </c>
      <c r="Z2262" s="4">
        <v>45827</v>
      </c>
      <c r="AA2262" s="4"/>
      <c r="AB2262" s="4" t="s">
        <v>60</v>
      </c>
      <c r="AC2262" s="4">
        <v>45828</v>
      </c>
      <c r="AD2262" s="4">
        <v>45829</v>
      </c>
      <c r="AE2262" s="4">
        <v>45831</v>
      </c>
      <c r="AF2262" s="4"/>
      <c r="AG2262" s="31" t="s">
        <v>242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c r="W2265" s="4">
        <v>45825</v>
      </c>
      <c r="X2265" s="4"/>
      <c r="Y2265" s="4" t="s">
        <v>60</v>
      </c>
      <c r="Z2265" s="4">
        <v>45827</v>
      </c>
      <c r="AA2265" s="4"/>
      <c r="AB2265" s="4" t="s">
        <v>60</v>
      </c>
      <c r="AC2265" s="4">
        <v>45828</v>
      </c>
      <c r="AD2265" s="4">
        <v>45829</v>
      </c>
      <c r="AE2265" s="4">
        <v>45831</v>
      </c>
      <c r="AF2265" s="4"/>
      <c r="AG2265" s="31" t="s">
        <v>242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88</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88</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88</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88</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t="s">
        <v>60</v>
      </c>
      <c r="AC2697" s="4" t="s">
        <v>60</v>
      </c>
      <c r="AD2697" s="4">
        <v>45866</v>
      </c>
      <c r="AE2697" s="4">
        <v>45868</v>
      </c>
      <c r="AF2697" s="4"/>
      <c r="AG2697" s="31" t="s">
        <v>62</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119</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119</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abSelected="1" topLeftCell="C1" workbookViewId="0">
      <pane ySplit="1" topLeftCell="A2" activePane="bottomLeft" state="frozen"/>
      <selection activeCell="B1" sqref="B1"/>
      <selection pane="bottomLeft" activeCell="H11" sqref="H10:H1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14"/>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5</v>
      </c>
    </row>
    <row r="3" spans="1:12" x14ac:dyDescent="0.25">
      <c r="A3" s="12" t="s">
        <v>72</v>
      </c>
      <c r="B3" s="19">
        <f ca="1">SUMIFS('Data Power app'!$G:$G,'Data Power app'!L:L,"&gt;"&amp;$I$2,'Data Power app'!F:F,Report!$A3)</f>
        <v>120181</v>
      </c>
      <c r="C3" s="19">
        <f ca="1">SUMIFS('Data Power app'!$G:$G,'Data Power app'!N:N,"&gt;"&amp;$I$2,'Data Power app'!$F:$F,Report!$A3)</f>
        <v>0</v>
      </c>
      <c r="D3" s="19">
        <f ca="1">SUMIFS('Data Power app'!$G:$G,'Data Power app'!V:V,"&gt;"&amp;$I$2,'Data Power app'!$F:$F,Report!$A3)</f>
        <v>0</v>
      </c>
      <c r="E3" s="19">
        <f ca="1">SUMIFS('Data Power app'!$G:$G,'Data Power app'!AA:AA,"&gt;"&amp;$I$2,'Data Power app'!$F:$F,Report!$A3)</f>
        <v>128538</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88543</v>
      </c>
      <c r="D4" s="19">
        <f ca="1">SUMIFS('Data Power app'!$G:$G,'Data Power app'!V:V,"&gt;"&amp;$I$2,'Data Power app'!$F:$F,Report!$A4)</f>
        <v>93951</v>
      </c>
      <c r="E4" s="19">
        <f ca="1">SUMIFS('Data Power app'!$G:$G,'Data Power app'!AA:AA,"&gt;"&amp;$I$2,'Data Power app'!$F:$F,Report!$A4)</f>
        <v>46751</v>
      </c>
      <c r="F4" s="20">
        <f ca="1">SUMIFS('Data Power app'!$G:$G,'Data Power app'!AF:AF,"="&amp;$I$2,'Data Power app'!$F:$F,Report!$A4)</f>
        <v>145931</v>
      </c>
    </row>
    <row r="5" spans="1:12" x14ac:dyDescent="0.25">
      <c r="A5" s="21" t="s">
        <v>1230</v>
      </c>
      <c r="B5" s="22">
        <f ca="1">SUM(B3:B4)</f>
        <v>146293</v>
      </c>
      <c r="C5" s="22">
        <f t="shared" ref="C5:F5" ca="1" si="0">SUM(C3:C4)</f>
        <v>88543</v>
      </c>
      <c r="D5" s="22">
        <f t="shared" ca="1" si="0"/>
        <v>93951</v>
      </c>
      <c r="E5" s="22">
        <f t="shared" ca="1" si="0"/>
        <v>175289</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2025-06-12T10:06:00Z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