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32" documentId="8_{050AFC0B-4AB8-4CA8-82E3-C6EC7D3D2882}" xr6:coauthVersionLast="47" xr6:coauthVersionMax="47" xr10:uidLastSave="{04208D69-29F9-4025-8126-8CEEEBDC088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Time'!$A$1:$G$7345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H405" i="4" s="1"/>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<sst xmlns="http://schemas.openxmlformats.org/spreadsheetml/2006/main" count="118741" uniqueCount="15064">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</sst>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5" tableType="queryTable" totalsRowShown="0">
  <autoFilter ref="A1:G734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c r="AB522" s="4" t="s">
        <v>60</v>
      </c>
      <c r="AC522" s="4" t="s">
        <v>60</v>
      </c>
      <c r="AD522" s="4">
        <v>45822</v>
      </c>
      <c r="AE522" s="4">
        <v>45824</v>
      </c>
      <c r="AF522" s="4"/>
      <c r="AG522" s="31" t="s">
        <v>252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c r="AB661" s="4" t="s">
        <v>60</v>
      </c>
      <c r="AC661" s="4" t="s">
        <v>60</v>
      </c>
      <c r="AD661" s="4">
        <v>45824</v>
      </c>
      <c r="AE661" s="4">
        <v>45825</v>
      </c>
      <c r="AF661" s="4"/>
      <c r="AG661" s="31" t="s">
        <v>252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c r="AB665" s="4" t="s">
        <v>60</v>
      </c>
      <c r="AC665" s="4" t="s">
        <v>60</v>
      </c>
      <c r="AD665" s="4">
        <v>45824</v>
      </c>
      <c r="AE665" s="4">
        <v>45825</v>
      </c>
      <c r="AF665" s="4"/>
      <c r="AG665" s="31" t="s">
        <v>252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c r="AB741" s="4" t="s">
        <v>60</v>
      </c>
      <c r="AC741" s="4" t="s">
        <v>60</v>
      </c>
      <c r="AD741" s="4">
        <v>45824</v>
      </c>
      <c r="AE741" s="4">
        <v>45826</v>
      </c>
      <c r="AF741" s="4"/>
      <c r="AG741" s="31" t="s">
        <v>252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c r="AB745" s="4" t="s">
        <v>60</v>
      </c>
      <c r="AC745" s="4">
        <v>45824</v>
      </c>
      <c r="AD745" s="4">
        <v>45824</v>
      </c>
      <c r="AE745" s="4">
        <v>45826</v>
      </c>
      <c r="AF745" s="4"/>
      <c r="AG745" s="31" t="s">
        <v>97</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c r="AB746" s="4" t="s">
        <v>60</v>
      </c>
      <c r="AC746" s="4">
        <v>45824</v>
      </c>
      <c r="AD746" s="4">
        <v>45824</v>
      </c>
      <c r="AE746" s="4">
        <v>45826</v>
      </c>
      <c r="AF746" s="4"/>
      <c r="AG746" s="31" t="s">
        <v>97</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c r="AB747" s="4" t="s">
        <v>60</v>
      </c>
      <c r="AC747" s="4">
        <v>45824</v>
      </c>
      <c r="AD747" s="4">
        <v>45824</v>
      </c>
      <c r="AE747" s="4">
        <v>45826</v>
      </c>
      <c r="AF747" s="4"/>
      <c r="AG747" s="31" t="s">
        <v>97</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c r="AB748" s="4" t="s">
        <v>60</v>
      </c>
      <c r="AC748" s="4">
        <v>45824</v>
      </c>
      <c r="AD748" s="4">
        <v>45824</v>
      </c>
      <c r="AE748" s="4">
        <v>45826</v>
      </c>
      <c r="AF748" s="4"/>
      <c r="AG748" s="31" t="s">
        <v>97</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c r="AB1344" s="4" t="s">
        <v>60</v>
      </c>
      <c r="AC1344" s="4">
        <v>45826</v>
      </c>
      <c r="AD1344" s="4">
        <v>45827</v>
      </c>
      <c r="AE1344" s="4">
        <v>45828</v>
      </c>
      <c r="AF1344" s="4"/>
      <c r="AG1344" s="31" t="s">
        <v>97</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56</v>
      </c>
    </row>
    <row r="3" spans="1:12" x14ac:dyDescent="0.25">
      <c r="A3" s="12" t="s">
        <v>72</v>
      </c>
      <c r="B3" s="19">
        <f ca="1">SUMIFS('Data Power app'!$G:$G,'Data Power app'!L:L,"&gt;"&amp;$I$2,'Data Power app'!F:F,Report!$A3)</f>
        <v>166068</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201043</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124876</v>
      </c>
      <c r="C4" s="19">
        <f ca="1">SUMIFS('Data Power app'!$G:$G,'Data Power app'!N:N,"&gt;"&amp;$I$2,'Data Power app'!F:F,Report!$A4)</f>
        <v>125087</v>
      </c>
      <c r="D4" s="19">
        <f ca="1">SUMIFS('Data Power app'!$G:$G,'Data Power app'!V:V,"&gt;"&amp;$I$2,'Data Power app'!$F:$F,Report!$A4)</f>
        <v>151529</v>
      </c>
      <c r="E4" s="19">
        <f ca="1">SUMIFS('Data Power app'!$G:$G,'Data Power app'!AA:AA,"&gt;"&amp;$I$2,'Data Power app'!$F:$F,Report!$A4)</f>
        <v>129067</v>
      </c>
      <c r="F4" s="20">
        <f ca="1">SUMIFS('Data Power app'!$G:$G,'Data Power app'!AF:AF,"="&amp;$I$2,'Data Power app'!$F:$F,Report!$A4)</f>
        <v>130261</v>
      </c>
    </row>
    <row r="5" spans="1:12" x14ac:dyDescent="0.25">
      <c r="A5" s="21" t="s">
        <v>1089</v>
      </c>
      <c r="B5" s="22">
        <f ca="1">SUM(B3:B4)</f>
        <v>290944</v>
      </c>
      <c r="C5" s="22">
        <f t="shared" ref="C5:F5" ca="1" si="0">SUM(C3:C4)</f>
        <v>125087</v>
      </c>
      <c r="D5" s="22">
        <f t="shared" ca="1" si="0"/>
        <v>151529</v>
      </c>
      <c r="E5" s="22">
        <f t="shared" ca="1" si="0"/>
        <v>330110</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2025-06-13T22:58:05Z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