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55" documentId="8_{050AFC0B-4AB8-4CA8-82E3-C6EC7D3D2882}" xr6:coauthVersionLast="47" xr6:coauthVersionMax="47" xr10:uidLastSave="{ABE1027B-A932-4AE2-8B0D-52DF24225EB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Time'!$A$1:$G$6799</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<sst xmlns="http://schemas.openxmlformats.org/spreadsheetml/2006/main" count="116020" uniqueCount="14519">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</sst>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99" tableType="queryTable" totalsRowShown="0">
  <autoFilter ref="A1:G679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119</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c r="W1722" s="4">
        <v>45825</v>
      </c>
      <c r="X1722" s="4"/>
      <c r="Y1722" s="4" t="s">
        <v>60</v>
      </c>
      <c r="Z1722" s="4">
        <v>45827</v>
      </c>
      <c r="AA1722" s="4"/>
      <c r="AB1722" s="4" t="s">
        <v>60</v>
      </c>
      <c r="AC1722" s="4">
        <v>45828</v>
      </c>
      <c r="AD1722" s="4">
        <v>45829</v>
      </c>
      <c r="AE1722" s="4">
        <v>45831</v>
      </c>
      <c r="AF1722" s="4"/>
      <c r="AG1722" s="31" t="s">
        <v>229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88</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9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43</v>
      </c>
    </row>
    <row r="3" spans="1:12" x14ac:dyDescent="0.25">
      <c r="A3" s="12" t="s">
        <v>72</v>
      </c>
      <c r="B3" s="19">
        <f ca="1">SUMIFS('Data Power app'!$G:$G,'Data Power app'!L:L,"&gt;"&amp;$I$2,'Data Power app'!F:F,Report!$A3)</f>
        <v>91154</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60951</v>
      </c>
      <c r="D4" s="19">
        <f ca="1">SUMIFS('Data Power app'!$G:$G,'Data Power app'!V:V,"&gt;"&amp;$I$2,'Data Power app'!$F:$F,Report!$A4)</f>
        <v>80258</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123871</v>
      </c>
      <c r="C5" s="22">
        <f t="shared" ref="C5:F5" ca="1" si="0">SUM(C3:C4)</f>
        <v>60951</v>
      </c>
      <c r="D5" s="22">
        <f t="shared" ca="1" si="0"/>
        <v>80258</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2025-06-13T10:43:58Z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