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98" documentId="8_{050AFC0B-4AB8-4CA8-82E3-C6EC7D3D2882}" xr6:coauthVersionLast="47" xr6:coauthVersionMax="47" xr10:uidLastSave="{83DBDDED-592B-473A-BB03-8F39C2DB54E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app'!$A$1:$BE$3238</definedName>
    <definedName name="ExternalData_1" localSheetId="3" hidden="1">'Real Time'!$A$1:$G$7352</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<sst xmlns="http://schemas.openxmlformats.org/spreadsheetml/2006/main" count="239938" uniqueCount="14897">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</sst>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8" tableType="queryTable" totalsRowShown="0" headerRowDxfId="88" headerRowBorderDxfId="87" tableBorderDxfId="86" totalsRowBorderDxfId="85">
  <autoFilter ref="A1:BI3238"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52" tableType="queryTable" totalsRowShown="0">
  <autoFilter ref="A1:G735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8"/>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13692</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13743</v>
      </c>
      <c r="C4" s="3" t="s">
        <v>13744</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10251</v>
      </c>
      <c r="C8" s="3" t="s">
        <v>10252</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 t="s">
        <v>943</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11097</v>
      </c>
      <c r="C9" s="3" t="s">
        <v>11098</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8094</v>
      </c>
      <c r="AI9" s="3" t="s">
        <v>11099</v>
      </c>
      <c r="AJ9" s="3" t="s">
        <v>74</v>
      </c>
      <c r="AK9" s="3" t="s">
        <v>98</v>
      </c>
      <c r="AL9" s="3" t="s">
        <v>6629</v>
      </c>
      <c r="AM9" s="3" t="s">
        <v>6630</v>
      </c>
      <c r="AN9" s="3">
        <v>49.942140000000002</v>
      </c>
      <c r="AO9" s="3" t="s">
        <v>68</v>
      </c>
      <c r="AP9" s="3"/>
      <c r="AQ9" s="3"/>
      <c r="AR9" s="3" t="s">
        <v>68</v>
      </c>
      <c r="AS9" s="3"/>
      <c r="AT9" s="3"/>
      <c r="AU9" s="3" t="s">
        <v>11100</v>
      </c>
      <c r="AV9" s="3" t="s">
        <v>11101</v>
      </c>
      <c r="AW9" s="3">
        <v>109.22620999999999</v>
      </c>
      <c r="AX9" s="3" t="s">
        <v>11102</v>
      </c>
      <c r="AY9" s="3" t="s">
        <v>11103</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 t="s">
        <v>943</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11104</v>
      </c>
      <c r="C11" s="3" t="s">
        <v>11105</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11106</v>
      </c>
      <c r="AJ11" s="3" t="s">
        <v>64</v>
      </c>
      <c r="AK11" s="3" t="s">
        <v>65</v>
      </c>
      <c r="AL11" s="3" t="s">
        <v>66</v>
      </c>
      <c r="AM11" s="3" t="s">
        <v>67</v>
      </c>
      <c r="AN11" s="3">
        <v>19.281549999999999</v>
      </c>
      <c r="AO11" s="3" t="s">
        <v>68</v>
      </c>
      <c r="AP11" s="3"/>
      <c r="AQ11" s="3"/>
      <c r="AR11" s="3" t="s">
        <v>68</v>
      </c>
      <c r="AS11" s="3"/>
      <c r="AT11" s="3"/>
      <c r="AU11" s="3" t="s">
        <v>11107</v>
      </c>
      <c r="AV11" s="3" t="s">
        <v>11108</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11109</v>
      </c>
      <c r="C12" s="3" t="s">
        <v>11110</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11106</v>
      </c>
      <c r="AJ12" s="3" t="s">
        <v>64</v>
      </c>
      <c r="AK12" s="3" t="s">
        <v>65</v>
      </c>
      <c r="AL12" s="3" t="s">
        <v>66</v>
      </c>
      <c r="AM12" s="3" t="s">
        <v>67</v>
      </c>
      <c r="AN12" s="3">
        <v>9.8708399999999994</v>
      </c>
      <c r="AO12" s="3" t="s">
        <v>68</v>
      </c>
      <c r="AP12" s="3"/>
      <c r="AQ12" s="3"/>
      <c r="AR12" s="3" t="s">
        <v>68</v>
      </c>
      <c r="AS12" s="3"/>
      <c r="AT12" s="3"/>
      <c r="AU12" s="3" t="s">
        <v>11107</v>
      </c>
      <c r="AV12" s="3" t="s">
        <v>11108</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11111</v>
      </c>
      <c r="C13" s="3" t="s">
        <v>11112</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11106</v>
      </c>
      <c r="AJ13" s="3" t="s">
        <v>64</v>
      </c>
      <c r="AK13" s="3" t="s">
        <v>65</v>
      </c>
      <c r="AL13" s="3" t="s">
        <v>66</v>
      </c>
      <c r="AM13" s="3" t="s">
        <v>67</v>
      </c>
      <c r="AN13" s="3">
        <v>7.5466699999999998</v>
      </c>
      <c r="AO13" s="3" t="s">
        <v>68</v>
      </c>
      <c r="AP13" s="3"/>
      <c r="AQ13" s="3"/>
      <c r="AR13" s="3" t="s">
        <v>68</v>
      </c>
      <c r="AS13" s="3"/>
      <c r="AT13" s="3"/>
      <c r="AU13" s="3" t="s">
        <v>11107</v>
      </c>
      <c r="AV13" s="3" t="s">
        <v>11108</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11113</v>
      </c>
      <c r="C14" s="3" t="s">
        <v>11114</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11106</v>
      </c>
      <c r="AJ14" s="3" t="s">
        <v>64</v>
      </c>
      <c r="AK14" s="3" t="s">
        <v>65</v>
      </c>
      <c r="AL14" s="3" t="s">
        <v>66</v>
      </c>
      <c r="AM14" s="3" t="s">
        <v>67</v>
      </c>
      <c r="AN14" s="3">
        <v>3.0103200000000001</v>
      </c>
      <c r="AO14" s="3" t="s">
        <v>68</v>
      </c>
      <c r="AP14" s="3"/>
      <c r="AQ14" s="3"/>
      <c r="AR14" s="3" t="s">
        <v>68</v>
      </c>
      <c r="AS14" s="3"/>
      <c r="AT14" s="3"/>
      <c r="AU14" s="3" t="s">
        <v>11107</v>
      </c>
      <c r="AV14" s="3" t="s">
        <v>11108</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11115</v>
      </c>
      <c r="C15" s="3" t="s">
        <v>11116</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11106</v>
      </c>
      <c r="AJ15" s="3" t="s">
        <v>64</v>
      </c>
      <c r="AK15" s="3" t="s">
        <v>65</v>
      </c>
      <c r="AL15" s="3" t="s">
        <v>66</v>
      </c>
      <c r="AM15" s="3" t="s">
        <v>67</v>
      </c>
      <c r="AN15" s="3">
        <v>1.1779900000000001</v>
      </c>
      <c r="AO15" s="3" t="s">
        <v>68</v>
      </c>
      <c r="AP15" s="3"/>
      <c r="AQ15" s="3"/>
      <c r="AR15" s="3" t="s">
        <v>68</v>
      </c>
      <c r="AS15" s="3"/>
      <c r="AT15" s="3"/>
      <c r="AU15" s="3" t="s">
        <v>11107</v>
      </c>
      <c r="AV15" s="3" t="s">
        <v>11108</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11117</v>
      </c>
      <c r="C16" s="3" t="s">
        <v>11118</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11106</v>
      </c>
      <c r="AJ16" s="3" t="s">
        <v>64</v>
      </c>
      <c r="AK16" s="3" t="s">
        <v>65</v>
      </c>
      <c r="AL16" s="3" t="s">
        <v>66</v>
      </c>
      <c r="AM16" s="3" t="s">
        <v>67</v>
      </c>
      <c r="AN16" s="3">
        <v>1.1921200000000001</v>
      </c>
      <c r="AO16" s="3" t="s">
        <v>68</v>
      </c>
      <c r="AP16" s="3"/>
      <c r="AQ16" s="3"/>
      <c r="AR16" s="3" t="s">
        <v>68</v>
      </c>
      <c r="AS16" s="3"/>
      <c r="AT16" s="3"/>
      <c r="AU16" s="3" t="s">
        <v>11107</v>
      </c>
      <c r="AV16" s="3" t="s">
        <v>11108</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12084</v>
      </c>
      <c r="C64" s="3" t="s">
        <v>12085</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11322</v>
      </c>
      <c r="AI64" s="3" t="s">
        <v>12086</v>
      </c>
      <c r="AJ64" s="3" t="s">
        <v>74</v>
      </c>
      <c r="AK64" s="3" t="s">
        <v>65</v>
      </c>
      <c r="AL64" s="3" t="s">
        <v>332</v>
      </c>
      <c r="AM64" s="3" t="s">
        <v>333</v>
      </c>
      <c r="AN64" s="3">
        <v>1.7004600000000001</v>
      </c>
      <c r="AO64" s="3" t="s">
        <v>68</v>
      </c>
      <c r="AP64" s="3"/>
      <c r="AQ64" s="3"/>
      <c r="AR64" s="3" t="s">
        <v>68</v>
      </c>
      <c r="AS64" s="3"/>
      <c r="AT64" s="3"/>
      <c r="AU64" s="3" t="s">
        <v>12087</v>
      </c>
      <c r="AV64" s="3" t="s">
        <v>12088</v>
      </c>
      <c r="AW64" s="3">
        <v>3.7185800000000002</v>
      </c>
      <c r="AX64" s="3" t="s">
        <v>12089</v>
      </c>
      <c r="AY64" s="3" t="s">
        <v>12090</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12091</v>
      </c>
      <c r="C65" s="3" t="s">
        <v>12092</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12093</v>
      </c>
      <c r="AJ65" s="3" t="s">
        <v>74</v>
      </c>
      <c r="AK65" s="3" t="s">
        <v>98</v>
      </c>
      <c r="AL65" s="3" t="s">
        <v>332</v>
      </c>
      <c r="AM65" s="3" t="s">
        <v>333</v>
      </c>
      <c r="AN65" s="3">
        <v>2.7310500000000002</v>
      </c>
      <c r="AO65" s="3" t="s">
        <v>68</v>
      </c>
      <c r="AP65" s="3"/>
      <c r="AQ65" s="3"/>
      <c r="AR65" s="3" t="s">
        <v>68</v>
      </c>
      <c r="AS65" s="3"/>
      <c r="AT65" s="3"/>
      <c r="AU65" s="3" t="s">
        <v>12094</v>
      </c>
      <c r="AV65" s="3" t="s">
        <v>12095</v>
      </c>
      <c r="AW65" s="3">
        <v>5.9730299999999996</v>
      </c>
      <c r="AX65" s="3" t="s">
        <v>12096</v>
      </c>
      <c r="AY65" s="3" t="s">
        <v>12097</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8622</v>
      </c>
      <c r="C85" s="3" t="s">
        <v>8623</v>
      </c>
      <c r="D85" s="3" t="s">
        <v>120</v>
      </c>
      <c r="E85" s="3" t="s">
        <v>121</v>
      </c>
      <c r="F85" s="3" t="s">
        <v>72</v>
      </c>
      <c r="G85" s="3">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8396</v>
      </c>
      <c r="AI85" s="3" t="s">
        <v>8397</v>
      </c>
      <c r="AJ85" s="3" t="s">
        <v>74</v>
      </c>
      <c r="AK85" s="3" t="s">
        <v>98</v>
      </c>
      <c r="AL85" s="3" t="s">
        <v>123</v>
      </c>
      <c r="AM85" s="3" t="s">
        <v>124</v>
      </c>
      <c r="AN85" s="3">
        <v>2.40815</v>
      </c>
      <c r="AO85" s="3" t="s">
        <v>125</v>
      </c>
      <c r="AP85" s="3" t="s">
        <v>126</v>
      </c>
      <c r="AQ85" s="3">
        <v>2.40815</v>
      </c>
      <c r="AR85" s="3" t="s">
        <v>68</v>
      </c>
      <c r="AS85" s="3"/>
      <c r="AT85" s="3"/>
      <c r="AU85" s="3" t="s">
        <v>8398</v>
      </c>
      <c r="AV85" s="3" t="s">
        <v>8399</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 t="s">
        <v>943</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13745</v>
      </c>
      <c r="C156" s="3" t="s">
        <v>13746</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13747</v>
      </c>
      <c r="AJ156" s="3" t="s">
        <v>64</v>
      </c>
      <c r="AK156" s="3" t="s">
        <v>65</v>
      </c>
      <c r="AL156" s="3" t="s">
        <v>66</v>
      </c>
      <c r="AM156" s="3" t="s">
        <v>67</v>
      </c>
      <c r="AN156" s="3">
        <v>573.03088000000002</v>
      </c>
      <c r="AO156" s="3" t="s">
        <v>68</v>
      </c>
      <c r="AP156" s="3"/>
      <c r="AQ156" s="3"/>
      <c r="AR156" s="3" t="s">
        <v>68</v>
      </c>
      <c r="AS156" s="3"/>
      <c r="AT156" s="3"/>
      <c r="AU156" s="3" t="s">
        <v>13748</v>
      </c>
      <c r="AV156" s="3" t="s">
        <v>13749</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10253</v>
      </c>
      <c r="C173" s="3" t="s">
        <v>10254</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 t="s">
        <v>943</v>
      </c>
      <c r="AH173" s="3" t="s">
        <v>118</v>
      </c>
      <c r="AI173" s="3" t="s">
        <v>10255</v>
      </c>
      <c r="AJ173" s="3" t="s">
        <v>74</v>
      </c>
      <c r="AK173" s="3" t="s">
        <v>98</v>
      </c>
      <c r="AL173" s="3" t="s">
        <v>1719</v>
      </c>
      <c r="AM173" s="3" t="s">
        <v>1720</v>
      </c>
      <c r="AN173" s="3">
        <v>197.74063000000001</v>
      </c>
      <c r="AO173" s="3" t="s">
        <v>68</v>
      </c>
      <c r="AP173" s="3"/>
      <c r="AQ173" s="3"/>
      <c r="AR173" s="3" t="s">
        <v>68</v>
      </c>
      <c r="AS173" s="3"/>
      <c r="AT173" s="3"/>
      <c r="AU173" s="3" t="s">
        <v>10256</v>
      </c>
      <c r="AV173" s="3" t="s">
        <v>10257</v>
      </c>
      <c r="AW173" s="3">
        <v>237.86933999999999</v>
      </c>
      <c r="AX173" s="3" t="s">
        <v>10258</v>
      </c>
      <c r="AY173" s="3" t="s">
        <v>10259</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10260</v>
      </c>
      <c r="C174" s="3" t="s">
        <v>10261</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10255</v>
      </c>
      <c r="AJ174" s="3" t="s">
        <v>74</v>
      </c>
      <c r="AK174" s="3" t="s">
        <v>98</v>
      </c>
      <c r="AL174" s="3" t="s">
        <v>1719</v>
      </c>
      <c r="AM174" s="3" t="s">
        <v>1720</v>
      </c>
      <c r="AN174" s="3">
        <v>1.02</v>
      </c>
      <c r="AO174" s="3" t="s">
        <v>68</v>
      </c>
      <c r="AP174" s="3"/>
      <c r="AQ174" s="3"/>
      <c r="AR174" s="3" t="s">
        <v>68</v>
      </c>
      <c r="AS174" s="3"/>
      <c r="AT174" s="3"/>
      <c r="AU174" s="3" t="s">
        <v>10256</v>
      </c>
      <c r="AV174" s="3" t="s">
        <v>10257</v>
      </c>
      <c r="AW174" s="3">
        <v>1.2269399999999999</v>
      </c>
      <c r="AX174" s="3" t="s">
        <v>10258</v>
      </c>
      <c r="AY174" s="3" t="s">
        <v>10259</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8710</v>
      </c>
      <c r="C205" s="3" t="s">
        <v>8711</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8624</v>
      </c>
      <c r="C206" s="3" t="s">
        <v>8625</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8626</v>
      </c>
      <c r="C218" s="3" t="s">
        <v>8627</v>
      </c>
      <c r="D218" s="3" t="s">
        <v>84</v>
      </c>
      <c r="E218" s="3" t="s">
        <v>179</v>
      </c>
      <c r="F218" s="3" t="s">
        <v>72</v>
      </c>
      <c r="G218" s="3">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8628</v>
      </c>
      <c r="C219" s="3" t="s">
        <v>8629</v>
      </c>
      <c r="D219" s="3" t="s">
        <v>84</v>
      </c>
      <c r="E219" s="3" t="s">
        <v>179</v>
      </c>
      <c r="F219" s="3" t="s">
        <v>72</v>
      </c>
      <c r="G219" s="3">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 t="s">
        <v>943</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10262</v>
      </c>
      <c r="C249" s="3" t="s">
        <v>10263</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11119</v>
      </c>
      <c r="C250" s="3" t="s">
        <v>11120</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11121</v>
      </c>
      <c r="AJ250" s="3" t="s">
        <v>64</v>
      </c>
      <c r="AK250" s="3" t="s">
        <v>65</v>
      </c>
      <c r="AL250" s="3" t="s">
        <v>66</v>
      </c>
      <c r="AM250" s="3" t="s">
        <v>67</v>
      </c>
      <c r="AN250" s="3">
        <v>2.18994</v>
      </c>
      <c r="AO250" s="3" t="s">
        <v>68</v>
      </c>
      <c r="AP250" s="3"/>
      <c r="AQ250" s="3"/>
      <c r="AR250" s="3" t="s">
        <v>68</v>
      </c>
      <c r="AS250" s="3"/>
      <c r="AT250" s="3"/>
      <c r="AU250" s="3" t="s">
        <v>11107</v>
      </c>
      <c r="AV250" s="3" t="s">
        <v>11108</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11122</v>
      </c>
      <c r="C251" s="3" t="s">
        <v>11123</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11121</v>
      </c>
      <c r="AJ251" s="3" t="s">
        <v>64</v>
      </c>
      <c r="AK251" s="3" t="s">
        <v>65</v>
      </c>
      <c r="AL251" s="3" t="s">
        <v>66</v>
      </c>
      <c r="AM251" s="3" t="s">
        <v>67</v>
      </c>
      <c r="AN251" s="3">
        <v>0.59297</v>
      </c>
      <c r="AO251" s="3" t="s">
        <v>68</v>
      </c>
      <c r="AP251" s="3"/>
      <c r="AQ251" s="3"/>
      <c r="AR251" s="3" t="s">
        <v>68</v>
      </c>
      <c r="AS251" s="3"/>
      <c r="AT251" s="3"/>
      <c r="AU251" s="3" t="s">
        <v>11107</v>
      </c>
      <c r="AV251" s="3" t="s">
        <v>11108</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11124</v>
      </c>
      <c r="C252" s="3" t="s">
        <v>11125</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11121</v>
      </c>
      <c r="AJ252" s="3" t="s">
        <v>64</v>
      </c>
      <c r="AK252" s="3" t="s">
        <v>65</v>
      </c>
      <c r="AL252" s="3" t="s">
        <v>66</v>
      </c>
      <c r="AM252" s="3" t="s">
        <v>67</v>
      </c>
      <c r="AN252" s="3">
        <v>0.30906</v>
      </c>
      <c r="AO252" s="3" t="s">
        <v>68</v>
      </c>
      <c r="AP252" s="3"/>
      <c r="AQ252" s="3"/>
      <c r="AR252" s="3" t="s">
        <v>68</v>
      </c>
      <c r="AS252" s="3"/>
      <c r="AT252" s="3"/>
      <c r="AU252" s="3" t="s">
        <v>11107</v>
      </c>
      <c r="AV252" s="3" t="s">
        <v>11108</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10264</v>
      </c>
      <c r="C253" s="3" t="s">
        <v>10265</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10266</v>
      </c>
      <c r="AJ253" s="3" t="s">
        <v>481</v>
      </c>
      <c r="AK253" s="3" t="s">
        <v>164</v>
      </c>
      <c r="AL253" s="3" t="s">
        <v>643</v>
      </c>
      <c r="AM253" s="3" t="s">
        <v>644</v>
      </c>
      <c r="AN253" s="3">
        <v>30.06756</v>
      </c>
      <c r="AO253" s="3" t="s">
        <v>68</v>
      </c>
      <c r="AP253" s="3"/>
      <c r="AQ253" s="3"/>
      <c r="AR253" s="3" t="s">
        <v>68</v>
      </c>
      <c r="AS253" s="3"/>
      <c r="AT253" s="3"/>
      <c r="AU253" s="3" t="s">
        <v>10267</v>
      </c>
      <c r="AV253" s="3" t="s">
        <v>10268</v>
      </c>
      <c r="AW253" s="3">
        <v>131.51139000000001</v>
      </c>
      <c r="AX253" s="3" t="s">
        <v>10269</v>
      </c>
      <c r="AY253" s="3" t="s">
        <v>10270</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13057</v>
      </c>
      <c r="C254" s="3" t="s">
        <v>13058</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13059</v>
      </c>
      <c r="C255" s="3" t="s">
        <v>13060</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13061</v>
      </c>
      <c r="C256" s="3" t="s">
        <v>13062</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13063</v>
      </c>
      <c r="C257" s="3" t="s">
        <v>13064</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13750</v>
      </c>
      <c r="C258" s="3" t="s">
        <v>13751</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13065</v>
      </c>
      <c r="C319" s="3" t="s">
        <v>13066</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10271</v>
      </c>
      <c r="C320" s="3" t="s">
        <v>10272</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t="s">
        <v>60</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t="s">
        <v>60</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t="s">
        <v>60</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t="s">
        <v>60</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t="s">
        <v>60</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t="s">
        <v>60</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t="s">
        <v>60</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t="s">
        <v>60</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t="s">
        <v>60</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t="s">
        <v>60</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t="s">
        <v>60</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12098</v>
      </c>
      <c r="C357" s="3" t="s">
        <v>12099</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t="s">
        <v>60</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t="s">
        <v>60</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t="s">
        <v>60</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t="s">
        <v>60</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t="s">
        <v>60</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t="s">
        <v>60</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t="s">
        <v>60</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t="s">
        <v>60</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t="s">
        <v>60</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t="s">
        <v>60</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v>45825</v>
      </c>
      <c r="AG391" s="3" t="s">
        <v>943</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t="s">
        <v>60</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v>45825</v>
      </c>
      <c r="AG394" s="3" t="s">
        <v>943</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t="s">
        <v>60</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t="s">
        <v>60</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t="s">
        <v>60</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v>45825.336747685185</v>
      </c>
      <c r="W425" s="4">
        <v>45823</v>
      </c>
      <c r="X425" s="4"/>
      <c r="Y425" s="4" t="s">
        <v>60</v>
      </c>
      <c r="Z425" s="4">
        <v>45823</v>
      </c>
      <c r="AA425" s="4"/>
      <c r="AB425" s="4" t="s">
        <v>60</v>
      </c>
      <c r="AC425" s="4">
        <v>45824</v>
      </c>
      <c r="AD425" s="4">
        <v>45825</v>
      </c>
      <c r="AE425" s="4">
        <v>45826</v>
      </c>
      <c r="AF425" s="4"/>
      <c r="AG425" s="3" t="s">
        <v>292</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v>45825.389872685184</v>
      </c>
      <c r="W426" s="4">
        <v>45823</v>
      </c>
      <c r="X426" s="4"/>
      <c r="Y426" s="4" t="s">
        <v>60</v>
      </c>
      <c r="Z426" s="4">
        <v>45823</v>
      </c>
      <c r="AA426" s="4"/>
      <c r="AB426" s="4" t="s">
        <v>60</v>
      </c>
      <c r="AC426" s="4">
        <v>45824</v>
      </c>
      <c r="AD426" s="4">
        <v>45825</v>
      </c>
      <c r="AE426" s="4">
        <v>45826</v>
      </c>
      <c r="AF426" s="4"/>
      <c r="AG426" s="3" t="s">
        <v>1272</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t="s">
        <v>60</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t="s">
        <v>60</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t="s">
        <v>60</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t="s">
        <v>60</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t="s">
        <v>60</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v>45825</v>
      </c>
      <c r="AG433" s="3" t="s">
        <v>943</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v>45825</v>
      </c>
      <c r="AG434" s="3" t="s">
        <v>943</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t="s">
        <v>60</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t="s">
        <v>60</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t="s">
        <v>60</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t="s">
        <v>60</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t="s">
        <v>60</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14021</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t="s">
        <v>60</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14021</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14021</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t="s">
        <v>60</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t="s">
        <v>60</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9448</v>
      </c>
      <c r="C479" s="3" t="s">
        <v>9449</v>
      </c>
      <c r="D479" s="3" t="s">
        <v>1210</v>
      </c>
      <c r="E479" s="3" t="s">
        <v>1340</v>
      </c>
      <c r="F479" s="3" t="s">
        <v>72</v>
      </c>
      <c r="G479" s="3">
        <v>3</v>
      </c>
      <c r="H479" s="4">
        <v>45821</v>
      </c>
      <c r="I479" s="4" t="s">
        <v>60</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9450</v>
      </c>
      <c r="AJ479" s="3" t="s">
        <v>74</v>
      </c>
      <c r="AK479" s="3" t="s">
        <v>512</v>
      </c>
      <c r="AL479" s="3" t="s">
        <v>1211</v>
      </c>
      <c r="AM479" s="3" t="s">
        <v>1212</v>
      </c>
      <c r="AN479" s="3">
        <v>4.904E-2</v>
      </c>
      <c r="AO479" s="3" t="s">
        <v>68</v>
      </c>
      <c r="AP479" s="3"/>
      <c r="AQ479" s="3"/>
      <c r="AR479" s="3" t="s">
        <v>68</v>
      </c>
      <c r="AS479" s="3"/>
      <c r="AT479" s="3"/>
      <c r="AU479" s="3" t="s">
        <v>9451</v>
      </c>
      <c r="AV479" s="3" t="s">
        <v>9452</v>
      </c>
      <c r="AW479" s="3">
        <v>0.10725</v>
      </c>
      <c r="AX479" s="3" t="s">
        <v>9453</v>
      </c>
      <c r="AY479" s="3" t="s">
        <v>9454</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t="s">
        <v>60</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t="s">
        <v>60</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t="s">
        <v>60</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t="s">
        <v>60</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t="s">
        <v>60</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v>45825</v>
      </c>
      <c r="AG491" s="3" t="s">
        <v>943</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v>45825</v>
      </c>
      <c r="AG492" s="3" t="s">
        <v>943</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t="s">
        <v>60</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t="s">
        <v>60</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t="s">
        <v>60</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t="s">
        <v>60</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t="s">
        <v>60</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t="s">
        <v>60</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t="s">
        <v>60</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v>45825</v>
      </c>
      <c r="AG508" s="3" t="s">
        <v>943</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t="s">
        <v>60</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7863</v>
      </c>
      <c r="C512" s="3" t="s">
        <v>7864</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7865</v>
      </c>
      <c r="C513" s="3" t="s">
        <v>7866</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7867</v>
      </c>
      <c r="C514" s="3" t="s">
        <v>7868</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7869</v>
      </c>
      <c r="C515" s="3" t="s">
        <v>7870</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7871</v>
      </c>
      <c r="C516" s="3" t="s">
        <v>7872</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7873</v>
      </c>
      <c r="C517" s="3" t="s">
        <v>7874</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7875</v>
      </c>
      <c r="C518" s="3" t="s">
        <v>7876</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7877</v>
      </c>
      <c r="C519" s="3" t="s">
        <v>7878</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7879</v>
      </c>
      <c r="C520" s="3" t="s">
        <v>7880</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7881</v>
      </c>
      <c r="C521" s="3" t="s">
        <v>7882</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7883</v>
      </c>
      <c r="C522" s="3" t="s">
        <v>7884</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7885</v>
      </c>
      <c r="C523" s="3" t="s">
        <v>7886</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7887</v>
      </c>
      <c r="C524" s="3" t="s">
        <v>7888</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7889</v>
      </c>
      <c r="C525" s="3" t="s">
        <v>7890</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7891</v>
      </c>
      <c r="C526" s="3" t="s">
        <v>7892</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7893</v>
      </c>
      <c r="C527" s="3" t="s">
        <v>7894</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v>45825</v>
      </c>
      <c r="AG527" s="3" t="s">
        <v>943</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7895</v>
      </c>
      <c r="C528" s="3" t="s">
        <v>7896</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7897</v>
      </c>
      <c r="C529" s="3" t="s">
        <v>7898</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7899</v>
      </c>
      <c r="C530" s="3" t="s">
        <v>7900</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7901</v>
      </c>
      <c r="C531" s="3" t="s">
        <v>7902</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7903</v>
      </c>
      <c r="C532" s="3" t="s">
        <v>7904</v>
      </c>
      <c r="D532" s="3" t="s">
        <v>84</v>
      </c>
      <c r="E532" s="3" t="s">
        <v>185</v>
      </c>
      <c r="F532" s="3" t="s">
        <v>72</v>
      </c>
      <c r="G532" s="3">
        <v>2955</v>
      </c>
      <c r="H532" s="4">
        <v>45820</v>
      </c>
      <c r="I532" s="4" t="s">
        <v>60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7905</v>
      </c>
      <c r="C533" s="3" t="s">
        <v>7906</v>
      </c>
      <c r="D533" s="3" t="s">
        <v>84</v>
      </c>
      <c r="E533" s="3" t="s">
        <v>185</v>
      </c>
      <c r="F533" s="3" t="s">
        <v>72</v>
      </c>
      <c r="G533" s="3">
        <v>651</v>
      </c>
      <c r="H533" s="4">
        <v>45820</v>
      </c>
      <c r="I533" s="4" t="s">
        <v>60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7907</v>
      </c>
      <c r="C534" s="3" t="s">
        <v>7908</v>
      </c>
      <c r="D534" s="3" t="s">
        <v>84</v>
      </c>
      <c r="E534" s="3" t="s">
        <v>185</v>
      </c>
      <c r="F534" s="3" t="s">
        <v>72</v>
      </c>
      <c r="G534" s="3">
        <v>507</v>
      </c>
      <c r="H534" s="4">
        <v>45820</v>
      </c>
      <c r="I534" s="4" t="s">
        <v>60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7909</v>
      </c>
      <c r="C535" s="3" t="s">
        <v>7910</v>
      </c>
      <c r="D535" s="3" t="s">
        <v>84</v>
      </c>
      <c r="E535" s="3" t="s">
        <v>185</v>
      </c>
      <c r="F535" s="3" t="s">
        <v>72</v>
      </c>
      <c r="G535" s="3">
        <v>573</v>
      </c>
      <c r="H535" s="4">
        <v>45820</v>
      </c>
      <c r="I535" s="4" t="s">
        <v>60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7911</v>
      </c>
      <c r="C536" s="3" t="s">
        <v>7912</v>
      </c>
      <c r="D536" s="3" t="s">
        <v>84</v>
      </c>
      <c r="E536" s="3" t="s">
        <v>185</v>
      </c>
      <c r="F536" s="3" t="s">
        <v>72</v>
      </c>
      <c r="G536" s="3">
        <v>453</v>
      </c>
      <c r="H536" s="4">
        <v>45820</v>
      </c>
      <c r="I536" s="4" t="s">
        <v>60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7913</v>
      </c>
      <c r="C537" s="3" t="s">
        <v>7914</v>
      </c>
      <c r="D537" s="3" t="s">
        <v>84</v>
      </c>
      <c r="E537" s="3" t="s">
        <v>185</v>
      </c>
      <c r="F537" s="3" t="s">
        <v>72</v>
      </c>
      <c r="G537" s="3">
        <v>10</v>
      </c>
      <c r="H537" s="4">
        <v>45820</v>
      </c>
      <c r="I537" s="4" t="s">
        <v>60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7915</v>
      </c>
      <c r="C538" s="3" t="s">
        <v>7916</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7917</v>
      </c>
      <c r="C539" s="3" t="s">
        <v>7918</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7919</v>
      </c>
      <c r="C540" s="3" t="s">
        <v>7920</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7921</v>
      </c>
      <c r="C541" s="3" t="s">
        <v>7922</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7923</v>
      </c>
      <c r="C542" s="3" t="s">
        <v>7924</v>
      </c>
      <c r="D542" s="3" t="s">
        <v>84</v>
      </c>
      <c r="E542" s="3" t="s">
        <v>185</v>
      </c>
      <c r="F542" s="3" t="s">
        <v>72</v>
      </c>
      <c r="G542" s="3">
        <v>1515</v>
      </c>
      <c r="H542" s="4">
        <v>45820</v>
      </c>
      <c r="I542" s="4" t="s">
        <v>60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7925</v>
      </c>
      <c r="AI542" s="3" t="s">
        <v>7926</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7927</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7944</v>
      </c>
      <c r="C543" s="3" t="s">
        <v>7945</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7946</v>
      </c>
      <c r="AJ543" s="3" t="s">
        <v>74</v>
      </c>
      <c r="AK543" s="3" t="s">
        <v>65</v>
      </c>
      <c r="AL543" s="3" t="s">
        <v>220</v>
      </c>
      <c r="AM543" s="3" t="s">
        <v>221</v>
      </c>
      <c r="AN543" s="3">
        <v>3.4329999999999999E-2</v>
      </c>
      <c r="AO543" s="3" t="s">
        <v>68</v>
      </c>
      <c r="AP543" s="3"/>
      <c r="AQ543" s="3"/>
      <c r="AR543" s="3" t="s">
        <v>68</v>
      </c>
      <c r="AS543" s="3"/>
      <c r="AT543" s="3"/>
      <c r="AU543" s="3" t="s">
        <v>7947</v>
      </c>
      <c r="AV543" s="3" t="s">
        <v>7948</v>
      </c>
      <c r="AW543" s="3">
        <v>7.5090000000000004E-2</v>
      </c>
      <c r="AX543" s="3" t="s">
        <v>7949</v>
      </c>
      <c r="AY543" s="3" t="s">
        <v>7950</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7951</v>
      </c>
      <c r="C544" s="3" t="s">
        <v>7952</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7946</v>
      </c>
      <c r="AJ544" s="3" t="s">
        <v>74</v>
      </c>
      <c r="AK544" s="3" t="s">
        <v>65</v>
      </c>
      <c r="AL544" s="3" t="s">
        <v>220</v>
      </c>
      <c r="AM544" s="3" t="s">
        <v>221</v>
      </c>
      <c r="AN544" s="3">
        <v>3.4329999999999999E-2</v>
      </c>
      <c r="AO544" s="3" t="s">
        <v>68</v>
      </c>
      <c r="AP544" s="3"/>
      <c r="AQ544" s="3"/>
      <c r="AR544" s="3" t="s">
        <v>68</v>
      </c>
      <c r="AS544" s="3"/>
      <c r="AT544" s="3"/>
      <c r="AU544" s="3" t="s">
        <v>7947</v>
      </c>
      <c r="AV544" s="3" t="s">
        <v>7948</v>
      </c>
      <c r="AW544" s="3">
        <v>7.5090000000000004E-2</v>
      </c>
      <c r="AX544" s="3" t="s">
        <v>7949</v>
      </c>
      <c r="AY544" s="3" t="s">
        <v>7950</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7953</v>
      </c>
      <c r="C545" s="3" t="s">
        <v>7954</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7946</v>
      </c>
      <c r="AJ545" s="3" t="s">
        <v>74</v>
      </c>
      <c r="AK545" s="3" t="s">
        <v>65</v>
      </c>
      <c r="AL545" s="3" t="s">
        <v>220</v>
      </c>
      <c r="AM545" s="3" t="s">
        <v>221</v>
      </c>
      <c r="AN545" s="3">
        <v>2.9430000000000001E-2</v>
      </c>
      <c r="AO545" s="3" t="s">
        <v>68</v>
      </c>
      <c r="AP545" s="3"/>
      <c r="AQ545" s="3"/>
      <c r="AR545" s="3" t="s">
        <v>68</v>
      </c>
      <c r="AS545" s="3"/>
      <c r="AT545" s="3"/>
      <c r="AU545" s="3" t="s">
        <v>7947</v>
      </c>
      <c r="AV545" s="3" t="s">
        <v>7948</v>
      </c>
      <c r="AW545" s="3">
        <v>6.4360000000000001E-2</v>
      </c>
      <c r="AX545" s="3" t="s">
        <v>7949</v>
      </c>
      <c r="AY545" s="3" t="s">
        <v>7950</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7955</v>
      </c>
      <c r="C546" s="3" t="s">
        <v>7956</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7946</v>
      </c>
      <c r="AJ546" s="3" t="s">
        <v>74</v>
      </c>
      <c r="AK546" s="3" t="s">
        <v>65</v>
      </c>
      <c r="AL546" s="3" t="s">
        <v>220</v>
      </c>
      <c r="AM546" s="3" t="s">
        <v>221</v>
      </c>
      <c r="AN546" s="3">
        <v>2.9430000000000001E-2</v>
      </c>
      <c r="AO546" s="3" t="s">
        <v>68</v>
      </c>
      <c r="AP546" s="3"/>
      <c r="AQ546" s="3"/>
      <c r="AR546" s="3" t="s">
        <v>68</v>
      </c>
      <c r="AS546" s="3"/>
      <c r="AT546" s="3"/>
      <c r="AU546" s="3" t="s">
        <v>7947</v>
      </c>
      <c r="AV546" s="3" t="s">
        <v>7948</v>
      </c>
      <c r="AW546" s="3">
        <v>6.4360000000000001E-2</v>
      </c>
      <c r="AX546" s="3" t="s">
        <v>7949</v>
      </c>
      <c r="AY546" s="3" t="s">
        <v>7950</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7957</v>
      </c>
      <c r="C547" s="3" t="s">
        <v>7958</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7946</v>
      </c>
      <c r="AJ547" s="3" t="s">
        <v>74</v>
      </c>
      <c r="AK547" s="3" t="s">
        <v>65</v>
      </c>
      <c r="AL547" s="3" t="s">
        <v>220</v>
      </c>
      <c r="AM547" s="3" t="s">
        <v>221</v>
      </c>
      <c r="AN547" s="3">
        <v>3.26641</v>
      </c>
      <c r="AO547" s="3" t="s">
        <v>68</v>
      </c>
      <c r="AP547" s="3"/>
      <c r="AQ547" s="3"/>
      <c r="AR547" s="3" t="s">
        <v>68</v>
      </c>
      <c r="AS547" s="3"/>
      <c r="AT547" s="3"/>
      <c r="AU547" s="3" t="s">
        <v>7947</v>
      </c>
      <c r="AV547" s="3" t="s">
        <v>7948</v>
      </c>
      <c r="AW547" s="3">
        <v>7.1444799999999997</v>
      </c>
      <c r="AX547" s="3" t="s">
        <v>7949</v>
      </c>
      <c r="AY547" s="3" t="s">
        <v>7950</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7959</v>
      </c>
      <c r="C548" s="3" t="s">
        <v>7960</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7946</v>
      </c>
      <c r="AJ548" s="3" t="s">
        <v>74</v>
      </c>
      <c r="AK548" s="3" t="s">
        <v>65</v>
      </c>
      <c r="AL548" s="3" t="s">
        <v>220</v>
      </c>
      <c r="AM548" s="3" t="s">
        <v>221</v>
      </c>
      <c r="AN548" s="3">
        <v>3.6489600000000002</v>
      </c>
      <c r="AO548" s="3" t="s">
        <v>68</v>
      </c>
      <c r="AP548" s="3"/>
      <c r="AQ548" s="3"/>
      <c r="AR548" s="3" t="s">
        <v>68</v>
      </c>
      <c r="AS548" s="3"/>
      <c r="AT548" s="3"/>
      <c r="AU548" s="3" t="s">
        <v>7947</v>
      </c>
      <c r="AV548" s="3" t="s">
        <v>7948</v>
      </c>
      <c r="AW548" s="3">
        <v>7.9812200000000004</v>
      </c>
      <c r="AX548" s="3" t="s">
        <v>7949</v>
      </c>
      <c r="AY548" s="3" t="s">
        <v>7950</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7961</v>
      </c>
      <c r="C549" s="3" t="s">
        <v>7962</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7946</v>
      </c>
      <c r="AJ549" s="3" t="s">
        <v>74</v>
      </c>
      <c r="AK549" s="3" t="s">
        <v>65</v>
      </c>
      <c r="AL549" s="3" t="s">
        <v>220</v>
      </c>
      <c r="AM549" s="3" t="s">
        <v>221</v>
      </c>
      <c r="AN549" s="3">
        <v>3.3168899999999999</v>
      </c>
      <c r="AO549" s="3" t="s">
        <v>68</v>
      </c>
      <c r="AP549" s="3"/>
      <c r="AQ549" s="3"/>
      <c r="AR549" s="3" t="s">
        <v>68</v>
      </c>
      <c r="AS549" s="3"/>
      <c r="AT549" s="3"/>
      <c r="AU549" s="3" t="s">
        <v>7947</v>
      </c>
      <c r="AV549" s="3" t="s">
        <v>7948</v>
      </c>
      <c r="AW549" s="3">
        <v>7.2557700000000001</v>
      </c>
      <c r="AX549" s="3" t="s">
        <v>7949</v>
      </c>
      <c r="AY549" s="3" t="s">
        <v>7950</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7963</v>
      </c>
      <c r="C550" s="3" t="s">
        <v>7964</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7946</v>
      </c>
      <c r="AJ550" s="3" t="s">
        <v>74</v>
      </c>
      <c r="AK550" s="3" t="s">
        <v>65</v>
      </c>
      <c r="AL550" s="3" t="s">
        <v>220</v>
      </c>
      <c r="AM550" s="3" t="s">
        <v>221</v>
      </c>
      <c r="AN550" s="3">
        <v>3.6646299999999998</v>
      </c>
      <c r="AO550" s="3" t="s">
        <v>68</v>
      </c>
      <c r="AP550" s="3"/>
      <c r="AQ550" s="3"/>
      <c r="AR550" s="3" t="s">
        <v>68</v>
      </c>
      <c r="AS550" s="3"/>
      <c r="AT550" s="3"/>
      <c r="AU550" s="3" t="s">
        <v>7947</v>
      </c>
      <c r="AV550" s="3" t="s">
        <v>7948</v>
      </c>
      <c r="AW550" s="3">
        <v>8.0164600000000004</v>
      </c>
      <c r="AX550" s="3" t="s">
        <v>7949</v>
      </c>
      <c r="AY550" s="3" t="s">
        <v>7950</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7965</v>
      </c>
      <c r="C551" s="3" t="s">
        <v>7966</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7946</v>
      </c>
      <c r="AJ551" s="3" t="s">
        <v>74</v>
      </c>
      <c r="AK551" s="3" t="s">
        <v>65</v>
      </c>
      <c r="AL551" s="3" t="s">
        <v>220</v>
      </c>
      <c r="AM551" s="3" t="s">
        <v>221</v>
      </c>
      <c r="AN551" s="3">
        <v>3.6646299999999998</v>
      </c>
      <c r="AO551" s="3" t="s">
        <v>68</v>
      </c>
      <c r="AP551" s="3"/>
      <c r="AQ551" s="3"/>
      <c r="AR551" s="3" t="s">
        <v>68</v>
      </c>
      <c r="AS551" s="3"/>
      <c r="AT551" s="3"/>
      <c r="AU551" s="3" t="s">
        <v>7947</v>
      </c>
      <c r="AV551" s="3" t="s">
        <v>7948</v>
      </c>
      <c r="AW551" s="3">
        <v>8.0164600000000004</v>
      </c>
      <c r="AX551" s="3" t="s">
        <v>7949</v>
      </c>
      <c r="AY551" s="3" t="s">
        <v>7950</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7967</v>
      </c>
      <c r="C552" s="3" t="s">
        <v>7968</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7946</v>
      </c>
      <c r="AJ552" s="3" t="s">
        <v>74</v>
      </c>
      <c r="AK552" s="3" t="s">
        <v>65</v>
      </c>
      <c r="AL552" s="3" t="s">
        <v>220</v>
      </c>
      <c r="AM552" s="3" t="s">
        <v>221</v>
      </c>
      <c r="AN552" s="3">
        <v>4.5206</v>
      </c>
      <c r="AO552" s="3" t="s">
        <v>68</v>
      </c>
      <c r="AP552" s="3"/>
      <c r="AQ552" s="3"/>
      <c r="AR552" s="3" t="s">
        <v>68</v>
      </c>
      <c r="AS552" s="3"/>
      <c r="AT552" s="3"/>
      <c r="AU552" s="3" t="s">
        <v>7947</v>
      </c>
      <c r="AV552" s="3" t="s">
        <v>7948</v>
      </c>
      <c r="AW552" s="3">
        <v>9.8889200000000006</v>
      </c>
      <c r="AX552" s="3" t="s">
        <v>7949</v>
      </c>
      <c r="AY552" s="3" t="s">
        <v>7950</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7969</v>
      </c>
      <c r="C553" s="3" t="s">
        <v>7970</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7946</v>
      </c>
      <c r="AJ553" s="3" t="s">
        <v>74</v>
      </c>
      <c r="AK553" s="3" t="s">
        <v>65</v>
      </c>
      <c r="AL553" s="3" t="s">
        <v>220</v>
      </c>
      <c r="AM553" s="3" t="s">
        <v>221</v>
      </c>
      <c r="AN553" s="3">
        <v>2.7157800000000001</v>
      </c>
      <c r="AO553" s="3" t="s">
        <v>68</v>
      </c>
      <c r="AP553" s="3"/>
      <c r="AQ553" s="3"/>
      <c r="AR553" s="3" t="s">
        <v>68</v>
      </c>
      <c r="AS553" s="3"/>
      <c r="AT553" s="3"/>
      <c r="AU553" s="3" t="s">
        <v>7947</v>
      </c>
      <c r="AV553" s="3" t="s">
        <v>7948</v>
      </c>
      <c r="AW553" s="3">
        <v>5.9381599999999999</v>
      </c>
      <c r="AX553" s="3" t="s">
        <v>7949</v>
      </c>
      <c r="AY553" s="3" t="s">
        <v>7950</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7971</v>
      </c>
      <c r="C554" s="3" t="s">
        <v>7972</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7946</v>
      </c>
      <c r="AJ554" s="3" t="s">
        <v>74</v>
      </c>
      <c r="AK554" s="3" t="s">
        <v>65</v>
      </c>
      <c r="AL554" s="3" t="s">
        <v>220</v>
      </c>
      <c r="AM554" s="3" t="s">
        <v>221</v>
      </c>
      <c r="AN554" s="3">
        <v>3.2776700000000001</v>
      </c>
      <c r="AO554" s="3" t="s">
        <v>68</v>
      </c>
      <c r="AP554" s="3"/>
      <c r="AQ554" s="3"/>
      <c r="AR554" s="3" t="s">
        <v>68</v>
      </c>
      <c r="AS554" s="3"/>
      <c r="AT554" s="3"/>
      <c r="AU554" s="3" t="s">
        <v>7947</v>
      </c>
      <c r="AV554" s="3" t="s">
        <v>7948</v>
      </c>
      <c r="AW554" s="3">
        <v>7.1667399999999999</v>
      </c>
      <c r="AX554" s="3" t="s">
        <v>7949</v>
      </c>
      <c r="AY554" s="3" t="s">
        <v>7950</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7973</v>
      </c>
      <c r="C555" s="3" t="s">
        <v>7974</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7946</v>
      </c>
      <c r="AJ555" s="3" t="s">
        <v>74</v>
      </c>
      <c r="AK555" s="3" t="s">
        <v>65</v>
      </c>
      <c r="AL555" s="3" t="s">
        <v>220</v>
      </c>
      <c r="AM555" s="3" t="s">
        <v>221</v>
      </c>
      <c r="AN555" s="3">
        <v>3.2542499999999999</v>
      </c>
      <c r="AO555" s="3" t="s">
        <v>68</v>
      </c>
      <c r="AP555" s="3"/>
      <c r="AQ555" s="3"/>
      <c r="AR555" s="3" t="s">
        <v>68</v>
      </c>
      <c r="AS555" s="3"/>
      <c r="AT555" s="3"/>
      <c r="AU555" s="3" t="s">
        <v>7947</v>
      </c>
      <c r="AV555" s="3" t="s">
        <v>7948</v>
      </c>
      <c r="AW555" s="3">
        <v>7.1155499999999998</v>
      </c>
      <c r="AX555" s="3" t="s">
        <v>7949</v>
      </c>
      <c r="AY555" s="3" t="s">
        <v>7950</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t="s">
        <v>60</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7975</v>
      </c>
      <c r="C557" s="3" t="s">
        <v>7976</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7977</v>
      </c>
      <c r="C558" s="3" t="s">
        <v>7978</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7979</v>
      </c>
      <c r="C559" s="3" t="s">
        <v>7980</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7981</v>
      </c>
      <c r="C560" s="3" t="s">
        <v>7982</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7983</v>
      </c>
      <c r="C561" s="3" t="s">
        <v>7984</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7985</v>
      </c>
      <c r="C562" s="3" t="s">
        <v>7986</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7987</v>
      </c>
      <c r="C563" s="3" t="s">
        <v>7988</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7989</v>
      </c>
      <c r="C564" s="3" t="s">
        <v>7990</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7991</v>
      </c>
      <c r="C565" s="3" t="s">
        <v>7992</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8001</v>
      </c>
      <c r="C566" s="3" t="s">
        <v>8002</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8003</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8004</v>
      </c>
      <c r="C567" s="3" t="s">
        <v>8005</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8003</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8006</v>
      </c>
      <c r="C568" s="3" t="s">
        <v>8007</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8003</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8008</v>
      </c>
      <c r="C569" s="3" t="s">
        <v>8009</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8003</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8010</v>
      </c>
      <c r="C570" s="3" t="s">
        <v>8011</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8003</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8012</v>
      </c>
      <c r="C571" s="3" t="s">
        <v>8013</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8003</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8014</v>
      </c>
      <c r="C572" s="3" t="s">
        <v>8015</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8003</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8016</v>
      </c>
      <c r="C573" s="3" t="s">
        <v>8017</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8003</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8018</v>
      </c>
      <c r="C574" s="3" t="s">
        <v>8019</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8003</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8020</v>
      </c>
      <c r="C575" s="3" t="s">
        <v>8021</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8003</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8022</v>
      </c>
      <c r="C576" s="3" t="s">
        <v>8023</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8003</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8024</v>
      </c>
      <c r="C577" s="3" t="s">
        <v>8025</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8003</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8026</v>
      </c>
      <c r="C578" s="3" t="s">
        <v>8027</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8003</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8028</v>
      </c>
      <c r="C579" s="3" t="s">
        <v>8029</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8003</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8030</v>
      </c>
      <c r="C580" s="3" t="s">
        <v>8031</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8003</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8032</v>
      </c>
      <c r="C581" s="3" t="s">
        <v>8033</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8003</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8034</v>
      </c>
      <c r="C582" s="3" t="s">
        <v>8035</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8003</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8036</v>
      </c>
      <c r="C583" s="3" t="s">
        <v>8037</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8003</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8038</v>
      </c>
      <c r="C584" s="3" t="s">
        <v>8039</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8003</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8040</v>
      </c>
      <c r="C585" s="3" t="s">
        <v>8041</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8003</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8042</v>
      </c>
      <c r="C586" s="3" t="s">
        <v>8043</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8003</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8044</v>
      </c>
      <c r="C587" s="3" t="s">
        <v>8045</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v>45825</v>
      </c>
      <c r="AG587" s="3" t="s">
        <v>943</v>
      </c>
      <c r="AH587" s="3" t="s">
        <v>1131</v>
      </c>
      <c r="AI587" s="3" t="s">
        <v>8046</v>
      </c>
      <c r="AJ587" s="3" t="s">
        <v>74</v>
      </c>
      <c r="AK587" s="3" t="s">
        <v>65</v>
      </c>
      <c r="AL587" s="3" t="s">
        <v>1132</v>
      </c>
      <c r="AM587" s="3" t="s">
        <v>1133</v>
      </c>
      <c r="AN587" s="3">
        <v>100.5634</v>
      </c>
      <c r="AO587" s="3" t="s">
        <v>68</v>
      </c>
      <c r="AP587" s="3"/>
      <c r="AQ587" s="3"/>
      <c r="AR587" s="3" t="s">
        <v>68</v>
      </c>
      <c r="AS587" s="3"/>
      <c r="AT587" s="3"/>
      <c r="AU587" s="3" t="s">
        <v>8047</v>
      </c>
      <c r="AV587" s="3" t="s">
        <v>8048</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8049</v>
      </c>
      <c r="C588" s="3" t="s">
        <v>8050</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t="s">
        <v>60</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7851</v>
      </c>
      <c r="C618" s="3" t="s">
        <v>7852</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7853</v>
      </c>
      <c r="C619" s="3" t="s">
        <v>7854</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7855</v>
      </c>
      <c r="C621" s="3" t="s">
        <v>7856</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7857</v>
      </c>
      <c r="C622" s="3" t="s">
        <v>7858</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7859</v>
      </c>
      <c r="C623" s="3" t="s">
        <v>7860</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t="s">
        <v>60</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t="s">
        <v>60</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t="s">
        <v>60</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t="s">
        <v>60</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8084</v>
      </c>
      <c r="C629" s="3" t="s">
        <v>8085</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8086</v>
      </c>
      <c r="C630" s="3" t="s">
        <v>8087</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8088</v>
      </c>
      <c r="AY630" s="3" t="s">
        <v>8089</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t="s">
        <v>60</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v>45825</v>
      </c>
      <c r="AG632" s="3" t="s">
        <v>943</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v>45825</v>
      </c>
      <c r="AG633" s="3" t="s">
        <v>943</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t="s">
        <v>60</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t="s">
        <v>60</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t="s">
        <v>60</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t="s">
        <v>60</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7928</v>
      </c>
      <c r="C639" s="3" t="s">
        <v>7929</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7930</v>
      </c>
      <c r="AJ639" s="3" t="s">
        <v>74</v>
      </c>
      <c r="AK639" s="3" t="s">
        <v>98</v>
      </c>
      <c r="AL639" s="3" t="s">
        <v>216</v>
      </c>
      <c r="AM639" s="3" t="s">
        <v>217</v>
      </c>
      <c r="AN639" s="3">
        <v>9.1433099999999996</v>
      </c>
      <c r="AO639" s="3" t="s">
        <v>68</v>
      </c>
      <c r="AP639" s="3"/>
      <c r="AQ639" s="3"/>
      <c r="AR639" s="3" t="s">
        <v>68</v>
      </c>
      <c r="AS639" s="3"/>
      <c r="AT639" s="3"/>
      <c r="AU639" s="3" t="s">
        <v>7931</v>
      </c>
      <c r="AV639" s="3" t="s">
        <v>7932</v>
      </c>
      <c r="AW639" s="3">
        <v>19.997</v>
      </c>
      <c r="AX639" s="3" t="s">
        <v>7933</v>
      </c>
      <c r="AY639" s="3" t="s">
        <v>7934</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7935</v>
      </c>
      <c r="C640" s="3" t="s">
        <v>7936</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7930</v>
      </c>
      <c r="AJ640" s="3" t="s">
        <v>74</v>
      </c>
      <c r="AK640" s="3" t="s">
        <v>98</v>
      </c>
      <c r="AL640" s="3" t="s">
        <v>216</v>
      </c>
      <c r="AM640" s="3" t="s">
        <v>217</v>
      </c>
      <c r="AN640" s="3">
        <v>162.65898999999999</v>
      </c>
      <c r="AO640" s="3" t="s">
        <v>68</v>
      </c>
      <c r="AP640" s="3"/>
      <c r="AQ640" s="3"/>
      <c r="AR640" s="3" t="s">
        <v>68</v>
      </c>
      <c r="AS640" s="3"/>
      <c r="AT640" s="3"/>
      <c r="AU640" s="3" t="s">
        <v>7931</v>
      </c>
      <c r="AV640" s="3" t="s">
        <v>7932</v>
      </c>
      <c r="AW640" s="3">
        <v>355.74498</v>
      </c>
      <c r="AX640" s="3" t="s">
        <v>7933</v>
      </c>
      <c r="AY640" s="3" t="s">
        <v>7934</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9455</v>
      </c>
      <c r="C641" s="3" t="s">
        <v>9456</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7937</v>
      </c>
      <c r="C642" s="3" t="s">
        <v>7938</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7939</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7940</v>
      </c>
      <c r="AY642" s="3" t="s">
        <v>7941</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7942</v>
      </c>
      <c r="C643" s="3" t="s">
        <v>7943</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7939</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7940</v>
      </c>
      <c r="AY643" s="3" t="s">
        <v>7941</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v>45825</v>
      </c>
      <c r="AG644" s="3" t="s">
        <v>943</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v>45825.356782407405</v>
      </c>
      <c r="AB645" s="4" t="s">
        <v>60</v>
      </c>
      <c r="AC645" s="4">
        <v>45825</v>
      </c>
      <c r="AD645" s="4">
        <v>45826</v>
      </c>
      <c r="AE645" s="4">
        <v>45827</v>
      </c>
      <c r="AF645" s="4"/>
      <c r="AG645" s="3" t="s">
        <v>62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t="s">
        <v>60</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t="s">
        <v>60</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t="s">
        <v>60</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7993</v>
      </c>
      <c r="C667" s="3" t="s">
        <v>7994</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7995</v>
      </c>
      <c r="C668" s="3" t="s">
        <v>7996</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7997</v>
      </c>
      <c r="C669" s="3" t="s">
        <v>7998</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7999</v>
      </c>
      <c r="C670" s="3" t="s">
        <v>8000</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8051</v>
      </c>
      <c r="C677" s="3" t="s">
        <v>8052</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v>45825</v>
      </c>
      <c r="AG677" s="3" t="s">
        <v>943</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v>45825</v>
      </c>
      <c r="AG678" s="3" t="s">
        <v>943</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t="s">
        <v>60</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8053</v>
      </c>
      <c r="C683" s="3" t="s">
        <v>8054</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8055</v>
      </c>
      <c r="AI683" s="3" t="s">
        <v>8056</v>
      </c>
      <c r="AJ683" s="3" t="s">
        <v>74</v>
      </c>
      <c r="AK683" s="3" t="s">
        <v>164</v>
      </c>
      <c r="AL683" s="3" t="s">
        <v>284</v>
      </c>
      <c r="AM683" s="3" t="s">
        <v>213</v>
      </c>
      <c r="AN683" s="3">
        <v>4.2561900000000001</v>
      </c>
      <c r="AO683" s="3" t="s">
        <v>211</v>
      </c>
      <c r="AP683" s="3" t="s">
        <v>212</v>
      </c>
      <c r="AQ683" s="3">
        <v>4.2561900000000001</v>
      </c>
      <c r="AR683" s="3" t="s">
        <v>68</v>
      </c>
      <c r="AS683" s="3"/>
      <c r="AT683" s="3"/>
      <c r="AU683" s="3" t="s">
        <v>8057</v>
      </c>
      <c r="AV683" s="3" t="s">
        <v>8058</v>
      </c>
      <c r="AW683" s="3">
        <v>7.9121800000000002</v>
      </c>
      <c r="AX683" s="3" t="s">
        <v>8059</v>
      </c>
      <c r="AY683" s="3" t="s">
        <v>8060</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8061</v>
      </c>
      <c r="C684" s="3" t="s">
        <v>8062</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8055</v>
      </c>
      <c r="AI684" s="3" t="s">
        <v>8056</v>
      </c>
      <c r="AJ684" s="3" t="s">
        <v>74</v>
      </c>
      <c r="AK684" s="3" t="s">
        <v>164</v>
      </c>
      <c r="AL684" s="3" t="s">
        <v>284</v>
      </c>
      <c r="AM684" s="3" t="s">
        <v>213</v>
      </c>
      <c r="AN684" s="3">
        <v>3.6663299999999999</v>
      </c>
      <c r="AO684" s="3" t="s">
        <v>211</v>
      </c>
      <c r="AP684" s="3" t="s">
        <v>212</v>
      </c>
      <c r="AQ684" s="3">
        <v>3.6663299999999999</v>
      </c>
      <c r="AR684" s="3" t="s">
        <v>68</v>
      </c>
      <c r="AS684" s="3"/>
      <c r="AT684" s="3"/>
      <c r="AU684" s="3" t="s">
        <v>8057</v>
      </c>
      <c r="AV684" s="3" t="s">
        <v>8058</v>
      </c>
      <c r="AW684" s="3">
        <v>6.8160800000000004</v>
      </c>
      <c r="AX684" s="3" t="s">
        <v>8063</v>
      </c>
      <c r="AY684" s="3" t="s">
        <v>8064</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8065</v>
      </c>
      <c r="C685" s="3" t="s">
        <v>8066</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8055</v>
      </c>
      <c r="AI685" s="3" t="s">
        <v>8056</v>
      </c>
      <c r="AJ685" s="3" t="s">
        <v>74</v>
      </c>
      <c r="AK685" s="3" t="s">
        <v>164</v>
      </c>
      <c r="AL685" s="3" t="s">
        <v>284</v>
      </c>
      <c r="AM685" s="3" t="s">
        <v>213</v>
      </c>
      <c r="AN685" s="3">
        <v>5.7789200000000003</v>
      </c>
      <c r="AO685" s="3" t="s">
        <v>211</v>
      </c>
      <c r="AP685" s="3" t="s">
        <v>212</v>
      </c>
      <c r="AQ685" s="3">
        <v>5.7789200000000003</v>
      </c>
      <c r="AR685" s="3" t="s">
        <v>68</v>
      </c>
      <c r="AS685" s="3"/>
      <c r="AT685" s="3"/>
      <c r="AU685" s="3" t="s">
        <v>8057</v>
      </c>
      <c r="AV685" s="3" t="s">
        <v>8058</v>
      </c>
      <c r="AW685" s="3">
        <v>10.743259999999999</v>
      </c>
      <c r="AX685" s="3" t="s">
        <v>8063</v>
      </c>
      <c r="AY685" s="3" t="s">
        <v>8064</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8067</v>
      </c>
      <c r="C686" s="3" t="s">
        <v>8068</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8055</v>
      </c>
      <c r="AI686" s="3" t="s">
        <v>8056</v>
      </c>
      <c r="AJ686" s="3" t="s">
        <v>74</v>
      </c>
      <c r="AK686" s="3" t="s">
        <v>164</v>
      </c>
      <c r="AL686" s="3" t="s">
        <v>284</v>
      </c>
      <c r="AM686" s="3" t="s">
        <v>213</v>
      </c>
      <c r="AN686" s="3">
        <v>3.8135300000000001</v>
      </c>
      <c r="AO686" s="3" t="s">
        <v>211</v>
      </c>
      <c r="AP686" s="3" t="s">
        <v>212</v>
      </c>
      <c r="AQ686" s="3">
        <v>3.8135300000000001</v>
      </c>
      <c r="AR686" s="3" t="s">
        <v>68</v>
      </c>
      <c r="AS686" s="3"/>
      <c r="AT686" s="3"/>
      <c r="AU686" s="3" t="s">
        <v>8057</v>
      </c>
      <c r="AV686" s="3" t="s">
        <v>8058</v>
      </c>
      <c r="AW686" s="3">
        <v>7.0892499999999998</v>
      </c>
      <c r="AX686" s="3" t="s">
        <v>8063</v>
      </c>
      <c r="AY686" s="3" t="s">
        <v>8064</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8069</v>
      </c>
      <c r="C687" s="3" t="s">
        <v>8070</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8055</v>
      </c>
      <c r="AI687" s="3" t="s">
        <v>8056</v>
      </c>
      <c r="AJ687" s="3" t="s">
        <v>74</v>
      </c>
      <c r="AK687" s="3" t="s">
        <v>164</v>
      </c>
      <c r="AL687" s="3" t="s">
        <v>284</v>
      </c>
      <c r="AM687" s="3" t="s">
        <v>213</v>
      </c>
      <c r="AN687" s="3">
        <v>6.3600399999999997</v>
      </c>
      <c r="AO687" s="3" t="s">
        <v>211</v>
      </c>
      <c r="AP687" s="3" t="s">
        <v>212</v>
      </c>
      <c r="AQ687" s="3">
        <v>6.3600399999999997</v>
      </c>
      <c r="AR687" s="3" t="s">
        <v>68</v>
      </c>
      <c r="AS687" s="3"/>
      <c r="AT687" s="3"/>
      <c r="AU687" s="3" t="s">
        <v>8057</v>
      </c>
      <c r="AV687" s="3" t="s">
        <v>8058</v>
      </c>
      <c r="AW687" s="3">
        <v>11.82347</v>
      </c>
      <c r="AX687" s="3" t="s">
        <v>8063</v>
      </c>
      <c r="AY687" s="3" t="s">
        <v>8064</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8071</v>
      </c>
      <c r="C688" s="3" t="s">
        <v>8072</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8055</v>
      </c>
      <c r="AI688" s="3" t="s">
        <v>8056</v>
      </c>
      <c r="AJ688" s="3" t="s">
        <v>74</v>
      </c>
      <c r="AK688" s="3" t="s">
        <v>164</v>
      </c>
      <c r="AL688" s="3" t="s">
        <v>284</v>
      </c>
      <c r="AM688" s="3" t="s">
        <v>213</v>
      </c>
      <c r="AN688" s="3">
        <v>2.615E-2</v>
      </c>
      <c r="AO688" s="3" t="s">
        <v>211</v>
      </c>
      <c r="AP688" s="3" t="s">
        <v>212</v>
      </c>
      <c r="AQ688" s="3">
        <v>2.615E-2</v>
      </c>
      <c r="AR688" s="3" t="s">
        <v>68</v>
      </c>
      <c r="AS688" s="3"/>
      <c r="AT688" s="3"/>
      <c r="AU688" s="3" t="s">
        <v>8057</v>
      </c>
      <c r="AV688" s="3" t="s">
        <v>8058</v>
      </c>
      <c r="AW688" s="3">
        <v>4.8619999999999997E-2</v>
      </c>
      <c r="AX688" s="3" t="s">
        <v>8059</v>
      </c>
      <c r="AY688" s="3" t="s">
        <v>8060</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8073</v>
      </c>
      <c r="C689" s="3" t="s">
        <v>8074</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8055</v>
      </c>
      <c r="AI689" s="3" t="s">
        <v>8075</v>
      </c>
      <c r="AJ689" s="3" t="s">
        <v>74</v>
      </c>
      <c r="AK689" s="3" t="s">
        <v>629</v>
      </c>
      <c r="AL689" s="3" t="s">
        <v>284</v>
      </c>
      <c r="AM689" s="3" t="s">
        <v>213</v>
      </c>
      <c r="AN689" s="3">
        <v>3.45858</v>
      </c>
      <c r="AO689" s="3" t="s">
        <v>211</v>
      </c>
      <c r="AP689" s="3" t="s">
        <v>212</v>
      </c>
      <c r="AQ689" s="3">
        <v>3.45858</v>
      </c>
      <c r="AR689" s="3" t="s">
        <v>68</v>
      </c>
      <c r="AS689" s="3"/>
      <c r="AT689" s="3"/>
      <c r="AU689" s="3" t="s">
        <v>8057</v>
      </c>
      <c r="AV689" s="3" t="s">
        <v>8058</v>
      </c>
      <c r="AW689" s="3">
        <v>6.4289500000000004</v>
      </c>
      <c r="AX689" s="3" t="s">
        <v>8059</v>
      </c>
      <c r="AY689" s="3" t="s">
        <v>8060</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8076</v>
      </c>
      <c r="C690" s="3" t="s">
        <v>8077</v>
      </c>
      <c r="D690" s="3" t="s">
        <v>75</v>
      </c>
      <c r="E690" s="3" t="s">
        <v>8078</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8055</v>
      </c>
      <c r="AI690" s="3" t="s">
        <v>8079</v>
      </c>
      <c r="AJ690" s="3" t="s">
        <v>74</v>
      </c>
      <c r="AK690" s="3" t="s">
        <v>164</v>
      </c>
      <c r="AL690" s="3" t="s">
        <v>284</v>
      </c>
      <c r="AM690" s="3" t="s">
        <v>213</v>
      </c>
      <c r="AN690" s="3">
        <v>9.6833500000000008</v>
      </c>
      <c r="AO690" s="3" t="s">
        <v>211</v>
      </c>
      <c r="AP690" s="3" t="s">
        <v>212</v>
      </c>
      <c r="AQ690" s="3">
        <v>9.6833500000000008</v>
      </c>
      <c r="AR690" s="3" t="s">
        <v>68</v>
      </c>
      <c r="AS690" s="3"/>
      <c r="AT690" s="3"/>
      <c r="AU690" s="3" t="s">
        <v>8057</v>
      </c>
      <c r="AV690" s="3" t="s">
        <v>8058</v>
      </c>
      <c r="AW690" s="3">
        <v>18.002289999999999</v>
      </c>
      <c r="AX690" s="3" t="s">
        <v>8063</v>
      </c>
      <c r="AY690" s="3" t="s">
        <v>8064</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10273</v>
      </c>
      <c r="C691" s="3" t="s">
        <v>10274</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8080</v>
      </c>
      <c r="C692" s="3" t="s">
        <v>8081</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8082</v>
      </c>
      <c r="C693" s="3" t="s">
        <v>8083</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t="s">
        <v>60</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t="s">
        <v>60</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t="s">
        <v>60</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9457</v>
      </c>
      <c r="C702" s="3" t="s">
        <v>9458</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9459</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9460</v>
      </c>
      <c r="AY702" s="3" t="s">
        <v>9461</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10275</v>
      </c>
      <c r="C703" s="3" t="s">
        <v>10276</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v>45825</v>
      </c>
      <c r="AG707" s="3" t="s">
        <v>943</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t="s">
        <v>60</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t="s">
        <v>60</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9462</v>
      </c>
      <c r="C713" s="3" t="s">
        <v>9463</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9464</v>
      </c>
      <c r="AJ713" s="3" t="s">
        <v>74</v>
      </c>
      <c r="AK713" s="3" t="s">
        <v>65</v>
      </c>
      <c r="AL713" s="3" t="s">
        <v>175</v>
      </c>
      <c r="AM713" s="3" t="s">
        <v>176</v>
      </c>
      <c r="AN713" s="3">
        <v>4.53308</v>
      </c>
      <c r="AO713" s="3" t="s">
        <v>91</v>
      </c>
      <c r="AP713" s="3" t="s">
        <v>92</v>
      </c>
      <c r="AQ713" s="3">
        <v>4.53308</v>
      </c>
      <c r="AR713" s="3" t="s">
        <v>68</v>
      </c>
      <c r="AS713" s="3"/>
      <c r="AT713" s="3"/>
      <c r="AU713" s="3" t="s">
        <v>9465</v>
      </c>
      <c r="AV713" s="3" t="s">
        <v>9466</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t="s">
        <v>60</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t="s">
        <v>60</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t="s">
        <v>60</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t="s">
        <v>60</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v>45825</v>
      </c>
      <c r="AG724" s="3" t="s">
        <v>943</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v>45825</v>
      </c>
      <c r="AG726" s="3" t="s">
        <v>943</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8120</v>
      </c>
      <c r="C730" s="3" t="s">
        <v>8121</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t="s">
        <v>60</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t="s">
        <v>60</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8090</v>
      </c>
      <c r="C738" s="3" t="s">
        <v>8091</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v>45825</v>
      </c>
      <c r="AG738" s="3" t="s">
        <v>943</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8122</v>
      </c>
      <c r="C739" s="3" t="s">
        <v>8123</v>
      </c>
      <c r="D739" s="3" t="s">
        <v>84</v>
      </c>
      <c r="E739" s="3" t="s">
        <v>157</v>
      </c>
      <c r="F739" s="3" t="s">
        <v>72</v>
      </c>
      <c r="G739" s="3">
        <v>227</v>
      </c>
      <c r="H739" s="4">
        <v>45820</v>
      </c>
      <c r="I739" s="4" t="s">
        <v>60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8124</v>
      </c>
      <c r="AJ739" s="3" t="s">
        <v>74</v>
      </c>
      <c r="AK739" s="3" t="s">
        <v>65</v>
      </c>
      <c r="AL739" s="3" t="s">
        <v>175</v>
      </c>
      <c r="AM739" s="3" t="s">
        <v>176</v>
      </c>
      <c r="AN739" s="3">
        <v>6.2687099999999996</v>
      </c>
      <c r="AO739" s="3" t="s">
        <v>91</v>
      </c>
      <c r="AP739" s="3" t="s">
        <v>92</v>
      </c>
      <c r="AQ739" s="3">
        <v>6.2687099999999996</v>
      </c>
      <c r="AR739" s="3" t="s">
        <v>68</v>
      </c>
      <c r="AS739" s="3"/>
      <c r="AT739" s="3"/>
      <c r="AU739" s="3" t="s">
        <v>8125</v>
      </c>
      <c r="AV739" s="3" t="s">
        <v>8126</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8127</v>
      </c>
      <c r="C741" s="3" t="s">
        <v>8128</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v>45825</v>
      </c>
      <c r="AG741" s="3" t="s">
        <v>943</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9467</v>
      </c>
      <c r="C743" s="3" t="s">
        <v>9468</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8129</v>
      </c>
      <c r="C744" s="3" t="s">
        <v>8130</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8131</v>
      </c>
      <c r="AJ744" s="3" t="s">
        <v>74</v>
      </c>
      <c r="AK744" s="3" t="s">
        <v>65</v>
      </c>
      <c r="AL744" s="3" t="s">
        <v>220</v>
      </c>
      <c r="AM744" s="3" t="s">
        <v>221</v>
      </c>
      <c r="AN744" s="3">
        <v>0.25746000000000002</v>
      </c>
      <c r="AO744" s="3" t="s">
        <v>68</v>
      </c>
      <c r="AP744" s="3"/>
      <c r="AQ744" s="3"/>
      <c r="AR744" s="3" t="s">
        <v>68</v>
      </c>
      <c r="AS744" s="3"/>
      <c r="AT744" s="3"/>
      <c r="AU744" s="3" t="s">
        <v>8132</v>
      </c>
      <c r="AV744" s="3" t="s">
        <v>8133</v>
      </c>
      <c r="AW744" s="3">
        <v>0.56311999999999995</v>
      </c>
      <c r="AX744" s="3" t="s">
        <v>8134</v>
      </c>
      <c r="AY744" s="3" t="s">
        <v>8135</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8136</v>
      </c>
      <c r="C746" s="3" t="s">
        <v>8137</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8138</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8139</v>
      </c>
      <c r="C747" s="3" t="s">
        <v>8140</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8138</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8141</v>
      </c>
      <c r="C748" s="3" t="s">
        <v>8142</v>
      </c>
      <c r="D748" s="3" t="s">
        <v>75</v>
      </c>
      <c r="E748" s="3" t="s">
        <v>238</v>
      </c>
      <c r="F748" s="3" t="s">
        <v>72</v>
      </c>
      <c r="G748" s="3">
        <v>2601</v>
      </c>
      <c r="H748" s="4">
        <v>45820</v>
      </c>
      <c r="I748" s="4" t="s">
        <v>60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8143</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8144</v>
      </c>
      <c r="C749" s="3" t="s">
        <v>8145</v>
      </c>
      <c r="D749" s="3" t="s">
        <v>75</v>
      </c>
      <c r="E749" s="3" t="s">
        <v>238</v>
      </c>
      <c r="F749" s="3" t="s">
        <v>72</v>
      </c>
      <c r="G749" s="3">
        <v>2157</v>
      </c>
      <c r="H749" s="4">
        <v>45820</v>
      </c>
      <c r="I749" s="4" t="s">
        <v>60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8143</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t="s">
        <v>60</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v>45825</v>
      </c>
      <c r="AC754" s="4">
        <v>45825</v>
      </c>
      <c r="AD754" s="4">
        <v>45826</v>
      </c>
      <c r="AE754" s="4">
        <v>45828</v>
      </c>
      <c r="AF754" s="4"/>
      <c r="AG754" s="3" t="s">
        <v>944</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t="s">
        <v>60</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t="s">
        <v>60</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8146</v>
      </c>
      <c r="C764" s="3" t="s">
        <v>8147</v>
      </c>
      <c r="D764" s="3" t="s">
        <v>84</v>
      </c>
      <c r="E764" s="3" t="s">
        <v>179</v>
      </c>
      <c r="F764" s="3" t="s">
        <v>72</v>
      </c>
      <c r="G764" s="3">
        <v>841</v>
      </c>
      <c r="H764" s="4">
        <v>45820</v>
      </c>
      <c r="I764" s="4" t="s">
        <v>60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8148</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8149</v>
      </c>
      <c r="AY764" s="3" t="s">
        <v>8150</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8151</v>
      </c>
      <c r="C765" s="3" t="s">
        <v>8152</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8153</v>
      </c>
      <c r="C766" s="3" t="s">
        <v>8154</v>
      </c>
      <c r="D766" s="3" t="s">
        <v>84</v>
      </c>
      <c r="E766" s="3" t="s">
        <v>137</v>
      </c>
      <c r="F766" s="3" t="s">
        <v>72</v>
      </c>
      <c r="G766" s="3">
        <v>1187</v>
      </c>
      <c r="H766" s="4">
        <v>45820</v>
      </c>
      <c r="I766" s="4" t="s">
        <v>60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8155</v>
      </c>
      <c r="C767" s="3" t="s">
        <v>8156</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8157</v>
      </c>
      <c r="C768" s="3" t="s">
        <v>8158</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8159</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8160</v>
      </c>
      <c r="C769" s="3" t="s">
        <v>8161</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8162</v>
      </c>
      <c r="C770" s="3" t="s">
        <v>8163</v>
      </c>
      <c r="D770" s="3" t="s">
        <v>84</v>
      </c>
      <c r="E770" s="3" t="s">
        <v>137</v>
      </c>
      <c r="F770" s="3" t="s">
        <v>72</v>
      </c>
      <c r="G770" s="3">
        <v>4027</v>
      </c>
      <c r="H770" s="4">
        <v>45820</v>
      </c>
      <c r="I770" s="4" t="s">
        <v>60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8164</v>
      </c>
      <c r="C771" s="3" t="s">
        <v>8165</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11126</v>
      </c>
      <c r="C772" s="3" t="s">
        <v>11127</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11128</v>
      </c>
      <c r="AJ772" s="3" t="s">
        <v>74</v>
      </c>
      <c r="AK772" s="3" t="s">
        <v>3918</v>
      </c>
      <c r="AL772" s="3" t="s">
        <v>3919</v>
      </c>
      <c r="AM772" s="3" t="s">
        <v>3920</v>
      </c>
      <c r="AN772" s="3">
        <v>62.019300000000001</v>
      </c>
      <c r="AO772" s="3" t="s">
        <v>68</v>
      </c>
      <c r="AP772" s="3"/>
      <c r="AQ772" s="3"/>
      <c r="AR772" s="3" t="s">
        <v>68</v>
      </c>
      <c r="AS772" s="3"/>
      <c r="AT772" s="3"/>
      <c r="AU772" s="3" t="s">
        <v>11129</v>
      </c>
      <c r="AV772" s="3" t="s">
        <v>11130</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11131</v>
      </c>
      <c r="C773" s="3" t="s">
        <v>11132</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8166</v>
      </c>
      <c r="C774" s="3" t="s">
        <v>8167</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t="s">
        <v>60</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t="s">
        <v>60</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v>45825.387071759258</v>
      </c>
      <c r="AB777" s="4" t="s">
        <v>60</v>
      </c>
      <c r="AC777" s="4">
        <v>45826</v>
      </c>
      <c r="AD777" s="4">
        <v>45826</v>
      </c>
      <c r="AE777" s="4">
        <v>45828</v>
      </c>
      <c r="AF777" s="4"/>
      <c r="AG777" s="3" t="s">
        <v>62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8168</v>
      </c>
      <c r="C780" s="3" t="s">
        <v>8169</v>
      </c>
      <c r="D780" s="3" t="s">
        <v>84</v>
      </c>
      <c r="E780" s="3" t="s">
        <v>179</v>
      </c>
      <c r="F780" s="3" t="s">
        <v>72</v>
      </c>
      <c r="G780" s="3">
        <v>12</v>
      </c>
      <c r="H780" s="4">
        <v>45820</v>
      </c>
      <c r="I780" s="4" t="s">
        <v>60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8148</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8149</v>
      </c>
      <c r="AY780" s="3" t="s">
        <v>8150</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8172</v>
      </c>
      <c r="C783" s="3" t="s">
        <v>8173</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8174</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8175</v>
      </c>
      <c r="C784" s="3" t="s">
        <v>8176</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8177</v>
      </c>
      <c r="C785" s="3" t="s">
        <v>8178</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8179</v>
      </c>
      <c r="C786" s="3" t="s">
        <v>8180</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8181</v>
      </c>
      <c r="C787" s="3" t="s">
        <v>8182</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8183</v>
      </c>
      <c r="C788" s="3" t="s">
        <v>8184</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8185</v>
      </c>
      <c r="C789" s="3" t="s">
        <v>8186</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8187</v>
      </c>
      <c r="C790" s="3" t="s">
        <v>8188</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8189</v>
      </c>
      <c r="C791" s="3" t="s">
        <v>8190</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8191</v>
      </c>
      <c r="C792" s="3" t="s">
        <v>8192</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8193</v>
      </c>
      <c r="C793" s="3" t="s">
        <v>8194</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8195</v>
      </c>
      <c r="C794" s="3" t="s">
        <v>8196</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8197</v>
      </c>
      <c r="C795" s="3" t="s">
        <v>8198</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8199</v>
      </c>
      <c r="C796" s="3" t="s">
        <v>8200</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8201</v>
      </c>
      <c r="C797" s="3" t="s">
        <v>8202</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8203</v>
      </c>
      <c r="C798" s="3" t="s">
        <v>8204</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8205</v>
      </c>
      <c r="C799" s="3" t="s">
        <v>8206</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8207</v>
      </c>
      <c r="C800" s="3" t="s">
        <v>8208</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8209</v>
      </c>
      <c r="C801" s="3" t="s">
        <v>8210</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8211</v>
      </c>
      <c r="C802" s="3" t="s">
        <v>8212</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8213</v>
      </c>
      <c r="C803" s="3" t="s">
        <v>8214</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8221</v>
      </c>
      <c r="C804" s="3" t="s">
        <v>8222</v>
      </c>
      <c r="D804" s="3" t="s">
        <v>84</v>
      </c>
      <c r="E804" s="3" t="s">
        <v>137</v>
      </c>
      <c r="F804" s="3" t="s">
        <v>72</v>
      </c>
      <c r="G804" s="3">
        <v>2072</v>
      </c>
      <c r="H804" s="4">
        <v>45820</v>
      </c>
      <c r="I804" s="4" t="s">
        <v>60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8223</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8092</v>
      </c>
      <c r="C806" s="3" t="s">
        <v>8093</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8094</v>
      </c>
      <c r="AI806" s="3" t="s">
        <v>8095</v>
      </c>
      <c r="AJ806" s="3" t="s">
        <v>74</v>
      </c>
      <c r="AK806" s="3" t="s">
        <v>98</v>
      </c>
      <c r="AL806" s="3" t="s">
        <v>6629</v>
      </c>
      <c r="AM806" s="3" t="s">
        <v>6630</v>
      </c>
      <c r="AN806" s="3">
        <v>12.16398</v>
      </c>
      <c r="AO806" s="3" t="s">
        <v>68</v>
      </c>
      <c r="AP806" s="3"/>
      <c r="AQ806" s="3"/>
      <c r="AR806" s="3" t="s">
        <v>68</v>
      </c>
      <c r="AS806" s="3"/>
      <c r="AT806" s="3"/>
      <c r="AU806" s="3" t="s">
        <v>8096</v>
      </c>
      <c r="AV806" s="3" t="s">
        <v>8097</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8098</v>
      </c>
      <c r="C807" s="3" t="s">
        <v>8099</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8094</v>
      </c>
      <c r="AI807" s="3" t="s">
        <v>8095</v>
      </c>
      <c r="AJ807" s="3" t="s">
        <v>74</v>
      </c>
      <c r="AK807" s="3" t="s">
        <v>98</v>
      </c>
      <c r="AL807" s="3" t="s">
        <v>6629</v>
      </c>
      <c r="AM807" s="3" t="s">
        <v>6630</v>
      </c>
      <c r="AN807" s="3">
        <v>4.0118</v>
      </c>
      <c r="AO807" s="3" t="s">
        <v>68</v>
      </c>
      <c r="AP807" s="3"/>
      <c r="AQ807" s="3"/>
      <c r="AR807" s="3" t="s">
        <v>68</v>
      </c>
      <c r="AS807" s="3"/>
      <c r="AT807" s="3"/>
      <c r="AU807" s="3" t="s">
        <v>8096</v>
      </c>
      <c r="AV807" s="3" t="s">
        <v>8097</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9469</v>
      </c>
      <c r="C808" s="3" t="s">
        <v>9470</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8100</v>
      </c>
      <c r="C809" s="3" t="s">
        <v>8101</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8094</v>
      </c>
      <c r="AI809" s="3" t="s">
        <v>8095</v>
      </c>
      <c r="AJ809" s="3" t="s">
        <v>74</v>
      </c>
      <c r="AK809" s="3" t="s">
        <v>98</v>
      </c>
      <c r="AL809" s="3" t="s">
        <v>6629</v>
      </c>
      <c r="AM809" s="3" t="s">
        <v>6630</v>
      </c>
      <c r="AN809" s="3">
        <v>0.37364999999999998</v>
      </c>
      <c r="AO809" s="3" t="s">
        <v>68</v>
      </c>
      <c r="AP809" s="3"/>
      <c r="AQ809" s="3"/>
      <c r="AR809" s="3" t="s">
        <v>68</v>
      </c>
      <c r="AS809" s="3"/>
      <c r="AT809" s="3"/>
      <c r="AU809" s="3" t="s">
        <v>8096</v>
      </c>
      <c r="AV809" s="3" t="s">
        <v>8097</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9471</v>
      </c>
      <c r="C810" s="3" t="s">
        <v>9472</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9473</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9474</v>
      </c>
      <c r="AY810" s="3" t="s">
        <v>9475</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9476</v>
      </c>
      <c r="C811" s="3" t="s">
        <v>9477</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9473</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9474</v>
      </c>
      <c r="AY811" s="3" t="s">
        <v>9475</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7355</v>
      </c>
      <c r="C812" s="3" t="s">
        <v>7356</v>
      </c>
      <c r="D812" s="3" t="s">
        <v>84</v>
      </c>
      <c r="E812" s="3" t="s">
        <v>150</v>
      </c>
      <c r="F812" s="3" t="s">
        <v>72</v>
      </c>
      <c r="G812" s="3">
        <v>722</v>
      </c>
      <c r="H812" s="4">
        <v>45822</v>
      </c>
      <c r="I812" s="4" t="s">
        <v>60</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8102</v>
      </c>
      <c r="C813" s="3" t="s">
        <v>8103</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8104</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8105</v>
      </c>
      <c r="AY813" s="3" t="s">
        <v>8106</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8107</v>
      </c>
      <c r="C814" s="3" t="s">
        <v>8108</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8109</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8110</v>
      </c>
      <c r="AY814" s="3" t="s">
        <v>8111</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8112</v>
      </c>
      <c r="C815" s="3" t="s">
        <v>8113</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8104</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8105</v>
      </c>
      <c r="AY815" s="3" t="s">
        <v>8106</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8114</v>
      </c>
      <c r="C816" s="3" t="s">
        <v>8115</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8116</v>
      </c>
      <c r="C817" s="3" t="s">
        <v>8117</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8109</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8110</v>
      </c>
      <c r="AY817" s="3" t="s">
        <v>8111</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8118</v>
      </c>
      <c r="C818" s="3" t="s">
        <v>8119</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t="s">
        <v>60</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9478</v>
      </c>
      <c r="C820" s="3" t="s">
        <v>9479</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9480</v>
      </c>
      <c r="AJ820" s="3" t="s">
        <v>74</v>
      </c>
      <c r="AK820" s="3" t="s">
        <v>98</v>
      </c>
      <c r="AL820" s="3" t="s">
        <v>123</v>
      </c>
      <c r="AM820" s="3" t="s">
        <v>124</v>
      </c>
      <c r="AN820" s="3">
        <v>9.3799999999999994E-2</v>
      </c>
      <c r="AO820" s="3" t="s">
        <v>125</v>
      </c>
      <c r="AP820" s="3" t="s">
        <v>126</v>
      </c>
      <c r="AQ820" s="3">
        <v>9.3799999999999994E-2</v>
      </c>
      <c r="AR820" s="3" t="s">
        <v>68</v>
      </c>
      <c r="AS820" s="3"/>
      <c r="AT820" s="3"/>
      <c r="AU820" s="3" t="s">
        <v>9481</v>
      </c>
      <c r="AV820" s="3" t="s">
        <v>9482</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8419</v>
      </c>
      <c r="C821" s="3" t="s">
        <v>8420</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8421</v>
      </c>
      <c r="AI821" s="3" t="s">
        <v>8422</v>
      </c>
      <c r="AJ821" s="3" t="s">
        <v>74</v>
      </c>
      <c r="AK821" s="3" t="s">
        <v>98</v>
      </c>
      <c r="AL821" s="3" t="s">
        <v>8423</v>
      </c>
      <c r="AM821" s="3" t="s">
        <v>8424</v>
      </c>
      <c r="AN821" s="3">
        <v>4.9859600000000004</v>
      </c>
      <c r="AO821" s="3" t="s">
        <v>68</v>
      </c>
      <c r="AP821" s="3"/>
      <c r="AQ821" s="3"/>
      <c r="AR821" s="3" t="s">
        <v>68</v>
      </c>
      <c r="AS821" s="3"/>
      <c r="AT821" s="3"/>
      <c r="AU821" s="3" t="s">
        <v>8425</v>
      </c>
      <c r="AV821" s="3" t="s">
        <v>8426</v>
      </c>
      <c r="AW821" s="3">
        <v>10.904249999999999</v>
      </c>
      <c r="AX821" s="3" t="s">
        <v>8427</v>
      </c>
      <c r="AY821" s="3" t="s">
        <v>8428</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8429</v>
      </c>
      <c r="C822" s="3" t="s">
        <v>8430</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8421</v>
      </c>
      <c r="AI822" s="3" t="s">
        <v>8422</v>
      </c>
      <c r="AJ822" s="3" t="s">
        <v>74</v>
      </c>
      <c r="AK822" s="3" t="s">
        <v>98</v>
      </c>
      <c r="AL822" s="3" t="s">
        <v>8423</v>
      </c>
      <c r="AM822" s="3" t="s">
        <v>8424</v>
      </c>
      <c r="AN822" s="3">
        <v>2.9576799999999999</v>
      </c>
      <c r="AO822" s="3" t="s">
        <v>68</v>
      </c>
      <c r="AP822" s="3"/>
      <c r="AQ822" s="3"/>
      <c r="AR822" s="3" t="s">
        <v>68</v>
      </c>
      <c r="AS822" s="3"/>
      <c r="AT822" s="3"/>
      <c r="AU822" s="3" t="s">
        <v>8425</v>
      </c>
      <c r="AV822" s="3" t="s">
        <v>8426</v>
      </c>
      <c r="AW822" s="3">
        <v>6.4677300000000004</v>
      </c>
      <c r="AX822" s="3" t="s">
        <v>8427</v>
      </c>
      <c r="AY822" s="3" t="s">
        <v>8428</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t="s">
        <v>60</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9483</v>
      </c>
      <c r="C825" s="3" t="s">
        <v>9484</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9485</v>
      </c>
      <c r="C826" s="3" t="s">
        <v>9486</v>
      </c>
      <c r="D826" s="3" t="s">
        <v>84</v>
      </c>
      <c r="E826" s="3" t="s">
        <v>192</v>
      </c>
      <c r="F826" s="3" t="s">
        <v>72</v>
      </c>
      <c r="G826" s="3">
        <v>98</v>
      </c>
      <c r="H826" s="4">
        <v>45821</v>
      </c>
      <c r="I826" s="4" t="s">
        <v>60</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9487</v>
      </c>
      <c r="C827" s="3" t="s">
        <v>9488</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9489</v>
      </c>
      <c r="AJ827" s="3" t="s">
        <v>74</v>
      </c>
      <c r="AK827" s="3" t="s">
        <v>65</v>
      </c>
      <c r="AL827" s="3" t="s">
        <v>140</v>
      </c>
      <c r="AM827" s="3" t="s">
        <v>141</v>
      </c>
      <c r="AN827" s="3">
        <v>78.179019999999994</v>
      </c>
      <c r="AO827" s="3" t="s">
        <v>68</v>
      </c>
      <c r="AP827" s="3"/>
      <c r="AQ827" s="3"/>
      <c r="AR827" s="3" t="s">
        <v>68</v>
      </c>
      <c r="AS827" s="3"/>
      <c r="AT827" s="3"/>
      <c r="AU827" s="3" t="s">
        <v>9490</v>
      </c>
      <c r="AV827" s="3" t="s">
        <v>9491</v>
      </c>
      <c r="AW827" s="3">
        <v>170.95438999999999</v>
      </c>
      <c r="AX827" s="3" t="s">
        <v>194</v>
      </c>
      <c r="AY827" s="3" t="s">
        <v>195</v>
      </c>
      <c r="AZ827" s="3">
        <v>3530</v>
      </c>
      <c r="BA827" s="3" t="s">
        <v>196</v>
      </c>
      <c r="BB827" s="3">
        <v>3530</v>
      </c>
      <c r="BC827" s="3" t="s">
        <v>60</v>
      </c>
      <c r="BD827" s="3" t="s">
        <v>60</v>
      </c>
      <c r="BE827" s="3" t="s">
        <v>9492</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9493</v>
      </c>
      <c r="C828" s="3" t="s">
        <v>9494</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t="s">
        <v>60</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t="s">
        <v>60</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t="s">
        <v>60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t="s">
        <v>60</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t="s">
        <v>60</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9495</v>
      </c>
      <c r="C835" s="3" t="s">
        <v>9496</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9497</v>
      </c>
      <c r="AJ835" s="3" t="s">
        <v>74</v>
      </c>
      <c r="AK835" s="3" t="s">
        <v>65</v>
      </c>
      <c r="AL835" s="3" t="s">
        <v>220</v>
      </c>
      <c r="AM835" s="3" t="s">
        <v>221</v>
      </c>
      <c r="AN835" s="3">
        <v>3.4329999999999999E-2</v>
      </c>
      <c r="AO835" s="3" t="s">
        <v>68</v>
      </c>
      <c r="AP835" s="3"/>
      <c r="AQ835" s="3"/>
      <c r="AR835" s="3" t="s">
        <v>68</v>
      </c>
      <c r="AS835" s="3"/>
      <c r="AT835" s="3"/>
      <c r="AU835" s="3" t="s">
        <v>9498</v>
      </c>
      <c r="AV835" s="3" t="s">
        <v>9499</v>
      </c>
      <c r="AW835" s="3">
        <v>7.5090000000000004E-2</v>
      </c>
      <c r="AX835" s="3" t="s">
        <v>9500</v>
      </c>
      <c r="AY835" s="3" t="s">
        <v>9501</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9502</v>
      </c>
      <c r="C836" s="3" t="s">
        <v>9503</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9497</v>
      </c>
      <c r="AJ836" s="3" t="s">
        <v>74</v>
      </c>
      <c r="AK836" s="3" t="s">
        <v>65</v>
      </c>
      <c r="AL836" s="3" t="s">
        <v>220</v>
      </c>
      <c r="AM836" s="3" t="s">
        <v>221</v>
      </c>
      <c r="AN836" s="3">
        <v>3.4329999999999999E-2</v>
      </c>
      <c r="AO836" s="3" t="s">
        <v>68</v>
      </c>
      <c r="AP836" s="3"/>
      <c r="AQ836" s="3"/>
      <c r="AR836" s="3" t="s">
        <v>68</v>
      </c>
      <c r="AS836" s="3"/>
      <c r="AT836" s="3"/>
      <c r="AU836" s="3" t="s">
        <v>9498</v>
      </c>
      <c r="AV836" s="3" t="s">
        <v>9499</v>
      </c>
      <c r="AW836" s="3">
        <v>7.5090000000000004E-2</v>
      </c>
      <c r="AX836" s="3" t="s">
        <v>9500</v>
      </c>
      <c r="AY836" s="3" t="s">
        <v>9501</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9504</v>
      </c>
      <c r="C837" s="3" t="s">
        <v>9505</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9497</v>
      </c>
      <c r="AJ837" s="3" t="s">
        <v>74</v>
      </c>
      <c r="AK837" s="3" t="s">
        <v>65</v>
      </c>
      <c r="AL837" s="3" t="s">
        <v>220</v>
      </c>
      <c r="AM837" s="3" t="s">
        <v>221</v>
      </c>
      <c r="AN837" s="3">
        <v>2.9430000000000001E-2</v>
      </c>
      <c r="AO837" s="3" t="s">
        <v>68</v>
      </c>
      <c r="AP837" s="3"/>
      <c r="AQ837" s="3"/>
      <c r="AR837" s="3" t="s">
        <v>68</v>
      </c>
      <c r="AS837" s="3"/>
      <c r="AT837" s="3"/>
      <c r="AU837" s="3" t="s">
        <v>9498</v>
      </c>
      <c r="AV837" s="3" t="s">
        <v>9499</v>
      </c>
      <c r="AW837" s="3">
        <v>6.4360000000000001E-2</v>
      </c>
      <c r="AX837" s="3" t="s">
        <v>9500</v>
      </c>
      <c r="AY837" s="3" t="s">
        <v>9501</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9506</v>
      </c>
      <c r="C838" s="3" t="s">
        <v>9507</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9497</v>
      </c>
      <c r="AJ838" s="3" t="s">
        <v>74</v>
      </c>
      <c r="AK838" s="3" t="s">
        <v>65</v>
      </c>
      <c r="AL838" s="3" t="s">
        <v>220</v>
      </c>
      <c r="AM838" s="3" t="s">
        <v>221</v>
      </c>
      <c r="AN838" s="3">
        <v>2.9430000000000001E-2</v>
      </c>
      <c r="AO838" s="3" t="s">
        <v>68</v>
      </c>
      <c r="AP838" s="3"/>
      <c r="AQ838" s="3"/>
      <c r="AR838" s="3" t="s">
        <v>68</v>
      </c>
      <c r="AS838" s="3"/>
      <c r="AT838" s="3"/>
      <c r="AU838" s="3" t="s">
        <v>9498</v>
      </c>
      <c r="AV838" s="3" t="s">
        <v>9499</v>
      </c>
      <c r="AW838" s="3">
        <v>6.4360000000000001E-2</v>
      </c>
      <c r="AX838" s="3" t="s">
        <v>9500</v>
      </c>
      <c r="AY838" s="3" t="s">
        <v>9501</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9508</v>
      </c>
      <c r="C839" s="3" t="s">
        <v>9509</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9497</v>
      </c>
      <c r="AJ839" s="3" t="s">
        <v>74</v>
      </c>
      <c r="AK839" s="3" t="s">
        <v>65</v>
      </c>
      <c r="AL839" s="3" t="s">
        <v>220</v>
      </c>
      <c r="AM839" s="3" t="s">
        <v>221</v>
      </c>
      <c r="AN839" s="3">
        <v>3.6195300000000001</v>
      </c>
      <c r="AO839" s="3" t="s">
        <v>68</v>
      </c>
      <c r="AP839" s="3"/>
      <c r="AQ839" s="3"/>
      <c r="AR839" s="3" t="s">
        <v>68</v>
      </c>
      <c r="AS839" s="3"/>
      <c r="AT839" s="3"/>
      <c r="AU839" s="3" t="s">
        <v>9498</v>
      </c>
      <c r="AV839" s="3" t="s">
        <v>9499</v>
      </c>
      <c r="AW839" s="3">
        <v>7.9168599999999998</v>
      </c>
      <c r="AX839" s="3" t="s">
        <v>9500</v>
      </c>
      <c r="AY839" s="3" t="s">
        <v>9501</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9510</v>
      </c>
      <c r="C840" s="3" t="s">
        <v>9511</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9497</v>
      </c>
      <c r="AJ840" s="3" t="s">
        <v>74</v>
      </c>
      <c r="AK840" s="3" t="s">
        <v>65</v>
      </c>
      <c r="AL840" s="3" t="s">
        <v>220</v>
      </c>
      <c r="AM840" s="3" t="s">
        <v>221</v>
      </c>
      <c r="AN840" s="3">
        <v>3.6195300000000001</v>
      </c>
      <c r="AO840" s="3" t="s">
        <v>68</v>
      </c>
      <c r="AP840" s="3"/>
      <c r="AQ840" s="3"/>
      <c r="AR840" s="3" t="s">
        <v>68</v>
      </c>
      <c r="AS840" s="3"/>
      <c r="AT840" s="3"/>
      <c r="AU840" s="3" t="s">
        <v>9498</v>
      </c>
      <c r="AV840" s="3" t="s">
        <v>9499</v>
      </c>
      <c r="AW840" s="3">
        <v>7.9168599999999998</v>
      </c>
      <c r="AX840" s="3" t="s">
        <v>9500</v>
      </c>
      <c r="AY840" s="3" t="s">
        <v>9501</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9512</v>
      </c>
      <c r="C841" s="3" t="s">
        <v>9513</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9497</v>
      </c>
      <c r="AJ841" s="3" t="s">
        <v>74</v>
      </c>
      <c r="AK841" s="3" t="s">
        <v>65</v>
      </c>
      <c r="AL841" s="3" t="s">
        <v>220</v>
      </c>
      <c r="AM841" s="3" t="s">
        <v>221</v>
      </c>
      <c r="AN841" s="3">
        <v>3.4506299999999999</v>
      </c>
      <c r="AO841" s="3" t="s">
        <v>68</v>
      </c>
      <c r="AP841" s="3"/>
      <c r="AQ841" s="3"/>
      <c r="AR841" s="3" t="s">
        <v>68</v>
      </c>
      <c r="AS841" s="3"/>
      <c r="AT841" s="3"/>
      <c r="AU841" s="3" t="s">
        <v>9498</v>
      </c>
      <c r="AV841" s="3" t="s">
        <v>9499</v>
      </c>
      <c r="AW841" s="3">
        <v>7.5483399999999996</v>
      </c>
      <c r="AX841" s="3" t="s">
        <v>9500</v>
      </c>
      <c r="AY841" s="3" t="s">
        <v>9501</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9514</v>
      </c>
      <c r="C842" s="3" t="s">
        <v>9515</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9497</v>
      </c>
      <c r="AJ842" s="3" t="s">
        <v>74</v>
      </c>
      <c r="AK842" s="3" t="s">
        <v>65</v>
      </c>
      <c r="AL842" s="3" t="s">
        <v>220</v>
      </c>
      <c r="AM842" s="3" t="s">
        <v>221</v>
      </c>
      <c r="AN842" s="3">
        <v>3.4506299999999999</v>
      </c>
      <c r="AO842" s="3" t="s">
        <v>68</v>
      </c>
      <c r="AP842" s="3"/>
      <c r="AQ842" s="3"/>
      <c r="AR842" s="3" t="s">
        <v>68</v>
      </c>
      <c r="AS842" s="3"/>
      <c r="AT842" s="3"/>
      <c r="AU842" s="3" t="s">
        <v>9498</v>
      </c>
      <c r="AV842" s="3" t="s">
        <v>9499</v>
      </c>
      <c r="AW842" s="3">
        <v>7.5483399999999996</v>
      </c>
      <c r="AX842" s="3" t="s">
        <v>9500</v>
      </c>
      <c r="AY842" s="3" t="s">
        <v>9501</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9516</v>
      </c>
      <c r="C843" s="3" t="s">
        <v>9517</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9497</v>
      </c>
      <c r="AJ843" s="3" t="s">
        <v>74</v>
      </c>
      <c r="AK843" s="3" t="s">
        <v>65</v>
      </c>
      <c r="AL843" s="3" t="s">
        <v>220</v>
      </c>
      <c r="AM843" s="3" t="s">
        <v>221</v>
      </c>
      <c r="AN843" s="3">
        <v>3.9321199999999998</v>
      </c>
      <c r="AO843" s="3" t="s">
        <v>68</v>
      </c>
      <c r="AP843" s="3"/>
      <c r="AQ843" s="3"/>
      <c r="AR843" s="3" t="s">
        <v>68</v>
      </c>
      <c r="AS843" s="3"/>
      <c r="AT843" s="3"/>
      <c r="AU843" s="3" t="s">
        <v>9498</v>
      </c>
      <c r="AV843" s="3" t="s">
        <v>9499</v>
      </c>
      <c r="AW843" s="3">
        <v>8.6015999999999995</v>
      </c>
      <c r="AX843" s="3" t="s">
        <v>9500</v>
      </c>
      <c r="AY843" s="3" t="s">
        <v>9501</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9518</v>
      </c>
      <c r="C844" s="3" t="s">
        <v>9519</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9497</v>
      </c>
      <c r="AJ844" s="3" t="s">
        <v>74</v>
      </c>
      <c r="AK844" s="3" t="s">
        <v>65</v>
      </c>
      <c r="AL844" s="3" t="s">
        <v>220</v>
      </c>
      <c r="AM844" s="3" t="s">
        <v>221</v>
      </c>
      <c r="AN844" s="3">
        <v>3.9321199999999998</v>
      </c>
      <c r="AO844" s="3" t="s">
        <v>68</v>
      </c>
      <c r="AP844" s="3"/>
      <c r="AQ844" s="3"/>
      <c r="AR844" s="3" t="s">
        <v>68</v>
      </c>
      <c r="AS844" s="3"/>
      <c r="AT844" s="3"/>
      <c r="AU844" s="3" t="s">
        <v>9498</v>
      </c>
      <c r="AV844" s="3" t="s">
        <v>9499</v>
      </c>
      <c r="AW844" s="3">
        <v>8.6015999999999995</v>
      </c>
      <c r="AX844" s="3" t="s">
        <v>9500</v>
      </c>
      <c r="AY844" s="3" t="s">
        <v>9501</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9520</v>
      </c>
      <c r="C845" s="3" t="s">
        <v>9521</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9497</v>
      </c>
      <c r="AJ845" s="3" t="s">
        <v>74</v>
      </c>
      <c r="AK845" s="3" t="s">
        <v>65</v>
      </c>
      <c r="AL845" s="3" t="s">
        <v>220</v>
      </c>
      <c r="AM845" s="3" t="s">
        <v>221</v>
      </c>
      <c r="AN845" s="3">
        <v>3.4415499999999999</v>
      </c>
      <c r="AO845" s="3" t="s">
        <v>68</v>
      </c>
      <c r="AP845" s="3"/>
      <c r="AQ845" s="3"/>
      <c r="AR845" s="3" t="s">
        <v>68</v>
      </c>
      <c r="AS845" s="3"/>
      <c r="AT845" s="3"/>
      <c r="AU845" s="3" t="s">
        <v>9498</v>
      </c>
      <c r="AV845" s="3" t="s">
        <v>9499</v>
      </c>
      <c r="AW845" s="3">
        <v>7.52508</v>
      </c>
      <c r="AX845" s="3" t="s">
        <v>9500</v>
      </c>
      <c r="AY845" s="3" t="s">
        <v>9501</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9522</v>
      </c>
      <c r="C846" s="3" t="s">
        <v>9523</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9497</v>
      </c>
      <c r="AJ846" s="3" t="s">
        <v>74</v>
      </c>
      <c r="AK846" s="3" t="s">
        <v>65</v>
      </c>
      <c r="AL846" s="3" t="s">
        <v>220</v>
      </c>
      <c r="AM846" s="3" t="s">
        <v>221</v>
      </c>
      <c r="AN846" s="3">
        <v>3.02014</v>
      </c>
      <c r="AO846" s="3" t="s">
        <v>68</v>
      </c>
      <c r="AP846" s="3"/>
      <c r="AQ846" s="3"/>
      <c r="AR846" s="3" t="s">
        <v>68</v>
      </c>
      <c r="AS846" s="3"/>
      <c r="AT846" s="3"/>
      <c r="AU846" s="3" t="s">
        <v>9498</v>
      </c>
      <c r="AV846" s="3" t="s">
        <v>9499</v>
      </c>
      <c r="AW846" s="3">
        <v>6.6036400000000004</v>
      </c>
      <c r="AX846" s="3" t="s">
        <v>9500</v>
      </c>
      <c r="AY846" s="3" t="s">
        <v>9501</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9524</v>
      </c>
      <c r="C847" s="3" t="s">
        <v>9525</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9497</v>
      </c>
      <c r="AJ847" s="3" t="s">
        <v>74</v>
      </c>
      <c r="AK847" s="3" t="s">
        <v>65</v>
      </c>
      <c r="AL847" s="3" t="s">
        <v>220</v>
      </c>
      <c r="AM847" s="3" t="s">
        <v>221</v>
      </c>
      <c r="AN847" s="3">
        <v>2.9967199999999998</v>
      </c>
      <c r="AO847" s="3" t="s">
        <v>68</v>
      </c>
      <c r="AP847" s="3"/>
      <c r="AQ847" s="3"/>
      <c r="AR847" s="3" t="s">
        <v>68</v>
      </c>
      <c r="AS847" s="3"/>
      <c r="AT847" s="3"/>
      <c r="AU847" s="3" t="s">
        <v>9498</v>
      </c>
      <c r="AV847" s="3" t="s">
        <v>9499</v>
      </c>
      <c r="AW847" s="3">
        <v>6.5524500000000003</v>
      </c>
      <c r="AX847" s="3" t="s">
        <v>9500</v>
      </c>
      <c r="AY847" s="3" t="s">
        <v>9501</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9526</v>
      </c>
      <c r="C848" s="3" t="s">
        <v>9527</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9497</v>
      </c>
      <c r="AJ848" s="3" t="s">
        <v>74</v>
      </c>
      <c r="AK848" s="3" t="s">
        <v>65</v>
      </c>
      <c r="AL848" s="3" t="s">
        <v>220</v>
      </c>
      <c r="AM848" s="3" t="s">
        <v>221</v>
      </c>
      <c r="AN848" s="3">
        <v>2.145E-2</v>
      </c>
      <c r="AO848" s="3" t="s">
        <v>68</v>
      </c>
      <c r="AP848" s="3"/>
      <c r="AQ848" s="3"/>
      <c r="AR848" s="3" t="s">
        <v>68</v>
      </c>
      <c r="AS848" s="3"/>
      <c r="AT848" s="3"/>
      <c r="AU848" s="3" t="s">
        <v>9498</v>
      </c>
      <c r="AV848" s="3" t="s">
        <v>9499</v>
      </c>
      <c r="AW848" s="3">
        <v>4.6929999999999999E-2</v>
      </c>
      <c r="AX848" s="3" t="s">
        <v>9500</v>
      </c>
      <c r="AY848" s="3" t="s">
        <v>9501</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9528</v>
      </c>
      <c r="C849" s="3" t="s">
        <v>9529</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9530</v>
      </c>
      <c r="C850" s="3" t="s">
        <v>9531</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9532</v>
      </c>
      <c r="C851" s="3" t="s">
        <v>9533</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9534</v>
      </c>
      <c r="C852" s="3" t="s">
        <v>9535</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9536</v>
      </c>
      <c r="C853" s="3" t="s">
        <v>9537</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9538</v>
      </c>
      <c r="C854" s="3" t="s">
        <v>9539</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9540</v>
      </c>
      <c r="C855" s="3" t="s">
        <v>9541</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9542</v>
      </c>
      <c r="C856" s="3" t="s">
        <v>9543</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9544</v>
      </c>
      <c r="C857" s="3" t="s">
        <v>9545</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9546</v>
      </c>
      <c r="C858" s="3" t="s">
        <v>9547</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9548</v>
      </c>
      <c r="C859" s="3" t="s">
        <v>9549</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9550</v>
      </c>
      <c r="C860" s="3" t="s">
        <v>9551</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9552</v>
      </c>
      <c r="C861" s="3" t="s">
        <v>9553</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9554</v>
      </c>
      <c r="C862" s="3" t="s">
        <v>9555</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8003</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11133</v>
      </c>
      <c r="C865" s="3" t="s">
        <v>11134</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11135</v>
      </c>
      <c r="C866" s="3" t="s">
        <v>11136</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11137</v>
      </c>
      <c r="C867" s="3" t="s">
        <v>11138</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11139</v>
      </c>
      <c r="C868" s="3" t="s">
        <v>11140</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11141</v>
      </c>
      <c r="C869" s="3" t="s">
        <v>11142</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11143</v>
      </c>
      <c r="C870" s="3" t="s">
        <v>11144</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11145</v>
      </c>
      <c r="C871" s="3" t="s">
        <v>11146</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11147</v>
      </c>
      <c r="C872" s="3" t="s">
        <v>11148</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11149</v>
      </c>
      <c r="C873" s="3" t="s">
        <v>11150</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13067</v>
      </c>
      <c r="C875" s="3" t="s">
        <v>13068</v>
      </c>
      <c r="D875" s="3" t="s">
        <v>205</v>
      </c>
      <c r="E875" s="3" t="s">
        <v>263</v>
      </c>
      <c r="F875" s="3" t="s">
        <v>72</v>
      </c>
      <c r="G875" s="3">
        <v>509</v>
      </c>
      <c r="H875" s="4">
        <v>45824</v>
      </c>
      <c r="I875" s="4">
        <v>45824</v>
      </c>
      <c r="J875" s="4">
        <v>45824</v>
      </c>
      <c r="K875" s="4">
        <v>45825</v>
      </c>
      <c r="L875" s="4">
        <v>45825.350844907407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138</v>
      </c>
      <c r="AH875" s="3" t="s">
        <v>13069</v>
      </c>
      <c r="AI875" s="3" t="s">
        <v>13070</v>
      </c>
      <c r="AJ875" s="3" t="s">
        <v>74</v>
      </c>
      <c r="AK875" s="3" t="s">
        <v>98</v>
      </c>
      <c r="AL875" s="3" t="s">
        <v>13071</v>
      </c>
      <c r="AM875" s="3" t="s">
        <v>13072</v>
      </c>
      <c r="AN875" s="3">
        <v>12.81005</v>
      </c>
      <c r="AO875" s="3" t="s">
        <v>68</v>
      </c>
      <c r="AP875" s="3"/>
      <c r="AQ875" s="3"/>
      <c r="AR875" s="3" t="s">
        <v>68</v>
      </c>
      <c r="AS875" s="3"/>
      <c r="AT875" s="3"/>
      <c r="AU875" s="3" t="s">
        <v>13073</v>
      </c>
      <c r="AV875" s="3" t="s">
        <v>13074</v>
      </c>
      <c r="AW875" s="3">
        <v>28.015779999999999</v>
      </c>
      <c r="AX875" s="3" t="s">
        <v>13075</v>
      </c>
      <c r="AY875" s="3" t="s">
        <v>13076</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t="s">
        <v>60</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11151</v>
      </c>
      <c r="C877" s="3" t="s">
        <v>11152</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8131</v>
      </c>
      <c r="AJ877" s="3" t="s">
        <v>74</v>
      </c>
      <c r="AK877" s="3" t="s">
        <v>65</v>
      </c>
      <c r="AL877" s="3" t="s">
        <v>220</v>
      </c>
      <c r="AM877" s="3" t="s">
        <v>221</v>
      </c>
      <c r="AN877" s="3">
        <v>0.84282999999999997</v>
      </c>
      <c r="AO877" s="3" t="s">
        <v>68</v>
      </c>
      <c r="AP877" s="3"/>
      <c r="AQ877" s="3"/>
      <c r="AR877" s="3" t="s">
        <v>68</v>
      </c>
      <c r="AS877" s="3"/>
      <c r="AT877" s="3"/>
      <c r="AU877" s="3" t="s">
        <v>8132</v>
      </c>
      <c r="AV877" s="3" t="s">
        <v>8133</v>
      </c>
      <c r="AW877" s="3">
        <v>1.8428800000000001</v>
      </c>
      <c r="AX877" s="3" t="s">
        <v>8134</v>
      </c>
      <c r="AY877" s="3" t="s">
        <v>8135</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11153</v>
      </c>
      <c r="C878" s="3" t="s">
        <v>11154</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8131</v>
      </c>
      <c r="AJ878" s="3" t="s">
        <v>74</v>
      </c>
      <c r="AK878" s="3" t="s">
        <v>65</v>
      </c>
      <c r="AL878" s="3" t="s">
        <v>220</v>
      </c>
      <c r="AM878" s="3" t="s">
        <v>221</v>
      </c>
      <c r="AN878" s="3">
        <v>0.64198</v>
      </c>
      <c r="AO878" s="3" t="s">
        <v>68</v>
      </c>
      <c r="AP878" s="3"/>
      <c r="AQ878" s="3"/>
      <c r="AR878" s="3" t="s">
        <v>68</v>
      </c>
      <c r="AS878" s="3"/>
      <c r="AT878" s="3"/>
      <c r="AU878" s="3" t="s">
        <v>8132</v>
      </c>
      <c r="AV878" s="3" t="s">
        <v>8133</v>
      </c>
      <c r="AW878" s="3">
        <v>1.4043399999999999</v>
      </c>
      <c r="AX878" s="3" t="s">
        <v>8134</v>
      </c>
      <c r="AY878" s="3" t="s">
        <v>8135</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v>45825</v>
      </c>
      <c r="AC880" s="4">
        <v>45826</v>
      </c>
      <c r="AD880" s="4">
        <v>45827</v>
      </c>
      <c r="AE880" s="4">
        <v>45828</v>
      </c>
      <c r="AF880" s="4"/>
      <c r="AG880" s="3" t="s">
        <v>944</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v>45825</v>
      </c>
      <c r="AC881" s="4">
        <v>45826</v>
      </c>
      <c r="AD881" s="4">
        <v>45827</v>
      </c>
      <c r="AE881" s="4">
        <v>45828</v>
      </c>
      <c r="AF881" s="4"/>
      <c r="AG881" s="3" t="s">
        <v>944</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v>45825</v>
      </c>
      <c r="AC882" s="4">
        <v>45826</v>
      </c>
      <c r="AD882" s="4">
        <v>45827</v>
      </c>
      <c r="AE882" s="4">
        <v>45828</v>
      </c>
      <c r="AF882" s="4"/>
      <c r="AG882" s="3" t="s">
        <v>944</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v>45825</v>
      </c>
      <c r="AC883" s="4">
        <v>45826</v>
      </c>
      <c r="AD883" s="4">
        <v>45827</v>
      </c>
      <c r="AE883" s="4">
        <v>45828</v>
      </c>
      <c r="AF883" s="4"/>
      <c r="AG883" s="3" t="s">
        <v>944</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t="s">
        <v>60</v>
      </c>
      <c r="AC888" s="4">
        <v>45826</v>
      </c>
      <c r="AD888" s="4">
        <v>45827</v>
      </c>
      <c r="AE888" s="4">
        <v>45828</v>
      </c>
      <c r="AF888" s="4">
        <v>45825</v>
      </c>
      <c r="AG888" s="3" t="s">
        <v>943</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11155</v>
      </c>
      <c r="C897" s="3" t="s">
        <v>11156</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9450</v>
      </c>
      <c r="AJ897" s="3" t="s">
        <v>74</v>
      </c>
      <c r="AK897" s="3" t="s">
        <v>512</v>
      </c>
      <c r="AL897" s="3" t="s">
        <v>1211</v>
      </c>
      <c r="AM897" s="3" t="s">
        <v>1212</v>
      </c>
      <c r="AN897" s="3">
        <v>20.416309999999999</v>
      </c>
      <c r="AO897" s="3" t="s">
        <v>68</v>
      </c>
      <c r="AP897" s="3"/>
      <c r="AQ897" s="3"/>
      <c r="AR897" s="3" t="s">
        <v>68</v>
      </c>
      <c r="AS897" s="3"/>
      <c r="AT897" s="3"/>
      <c r="AU897" s="3" t="s">
        <v>9451</v>
      </c>
      <c r="AV897" s="3" t="s">
        <v>9452</v>
      </c>
      <c r="AW897" s="3">
        <v>44.649760000000001</v>
      </c>
      <c r="AX897" s="3" t="s">
        <v>9453</v>
      </c>
      <c r="AY897" s="3" t="s">
        <v>9454</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t="s">
        <v>60</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t="s">
        <v>60</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t="s">
        <v>60</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11157</v>
      </c>
      <c r="C915" s="3" t="s">
        <v>11158</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11128</v>
      </c>
      <c r="AJ915" s="3" t="s">
        <v>74</v>
      </c>
      <c r="AK915" s="3" t="s">
        <v>3918</v>
      </c>
      <c r="AL915" s="3" t="s">
        <v>3919</v>
      </c>
      <c r="AM915" s="3" t="s">
        <v>3920</v>
      </c>
      <c r="AN915" s="3">
        <v>0.83965999999999996</v>
      </c>
      <c r="AO915" s="3" t="s">
        <v>68</v>
      </c>
      <c r="AP915" s="3"/>
      <c r="AQ915" s="3"/>
      <c r="AR915" s="3" t="s">
        <v>68</v>
      </c>
      <c r="AS915" s="3"/>
      <c r="AT915" s="3"/>
      <c r="AU915" s="3" t="s">
        <v>11129</v>
      </c>
      <c r="AV915" s="3" t="s">
        <v>11130</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11159</v>
      </c>
      <c r="C916" s="3" t="s">
        <v>11160</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9450</v>
      </c>
      <c r="AJ916" s="3" t="s">
        <v>74</v>
      </c>
      <c r="AK916" s="3" t="s">
        <v>512</v>
      </c>
      <c r="AL916" s="3" t="s">
        <v>1211</v>
      </c>
      <c r="AM916" s="3" t="s">
        <v>1212</v>
      </c>
      <c r="AN916" s="3">
        <v>8.1729999999999997E-2</v>
      </c>
      <c r="AO916" s="3" t="s">
        <v>68</v>
      </c>
      <c r="AP916" s="3"/>
      <c r="AQ916" s="3"/>
      <c r="AR916" s="3" t="s">
        <v>68</v>
      </c>
      <c r="AS916" s="3"/>
      <c r="AT916" s="3"/>
      <c r="AU916" s="3" t="s">
        <v>9451</v>
      </c>
      <c r="AV916" s="3" t="s">
        <v>9452</v>
      </c>
      <c r="AW916" s="3">
        <v>0.17876</v>
      </c>
      <c r="AX916" s="3" t="s">
        <v>9453</v>
      </c>
      <c r="AY916" s="3" t="s">
        <v>9454</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9556</v>
      </c>
      <c r="C917" s="3" t="s">
        <v>9557</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9558</v>
      </c>
      <c r="AJ917" s="3" t="s">
        <v>74</v>
      </c>
      <c r="AK917" s="3" t="s">
        <v>98</v>
      </c>
      <c r="AL917" s="3" t="s">
        <v>216</v>
      </c>
      <c r="AM917" s="3" t="s">
        <v>217</v>
      </c>
      <c r="AN917" s="3">
        <v>0.55367999999999995</v>
      </c>
      <c r="AO917" s="3" t="s">
        <v>68</v>
      </c>
      <c r="AP917" s="3"/>
      <c r="AQ917" s="3"/>
      <c r="AR917" s="3" t="s">
        <v>68</v>
      </c>
      <c r="AS917" s="3"/>
      <c r="AT917" s="3"/>
      <c r="AU917" s="3" t="s">
        <v>9559</v>
      </c>
      <c r="AV917" s="3" t="s">
        <v>9560</v>
      </c>
      <c r="AW917" s="3">
        <v>1.2109700000000001</v>
      </c>
      <c r="AX917" s="3" t="s">
        <v>8149</v>
      </c>
      <c r="AY917" s="3" t="s">
        <v>8150</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12100</v>
      </c>
      <c r="C918" s="3" t="s">
        <v>12101</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t="s">
        <v>60</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13077</v>
      </c>
      <c r="C921" s="3" t="s">
        <v>13078</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13079</v>
      </c>
      <c r="AJ921" s="3" t="s">
        <v>181</v>
      </c>
      <c r="AK921" s="3" t="s">
        <v>98</v>
      </c>
      <c r="AL921" s="3" t="s">
        <v>182</v>
      </c>
      <c r="AM921" s="3" t="s">
        <v>183</v>
      </c>
      <c r="AN921" s="3">
        <v>8.5555000000000003</v>
      </c>
      <c r="AO921" s="3" t="s">
        <v>68</v>
      </c>
      <c r="AP921" s="3"/>
      <c r="AQ921" s="3"/>
      <c r="AR921" s="3" t="s">
        <v>68</v>
      </c>
      <c r="AS921" s="3"/>
      <c r="AT921" s="3"/>
      <c r="AU921" s="3" t="s">
        <v>13080</v>
      </c>
      <c r="AV921" s="3" t="s">
        <v>13081</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v>45825</v>
      </c>
      <c r="AC922" s="4">
        <v>45826</v>
      </c>
      <c r="AD922" s="4">
        <v>45827</v>
      </c>
      <c r="AE922" s="4">
        <v>45828</v>
      </c>
      <c r="AF922" s="4"/>
      <c r="AG922" s="3" t="s">
        <v>944</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8170</v>
      </c>
      <c r="C928" s="3" t="s">
        <v>8171</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v>45825.314317129632</v>
      </c>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14022</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14022</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14023</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14023</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v>45825.387650462966</v>
      </c>
      <c r="Y932" s="4" t="s">
        <v>61</v>
      </c>
      <c r="Z932" s="4">
        <v>45826</v>
      </c>
      <c r="AA932" s="4"/>
      <c r="AB932" s="4" t="s">
        <v>60</v>
      </c>
      <c r="AC932" s="4">
        <v>45827</v>
      </c>
      <c r="AD932" s="4">
        <v>45827</v>
      </c>
      <c r="AE932" s="4">
        <v>45828</v>
      </c>
      <c r="AF932" s="4"/>
      <c r="AG932" s="3" t="s">
        <v>95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8215</v>
      </c>
      <c r="C934" s="3" t="s">
        <v>8216</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11161</v>
      </c>
      <c r="C935" s="3" t="s">
        <v>11162</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11163</v>
      </c>
      <c r="AJ935" s="3" t="s">
        <v>74</v>
      </c>
      <c r="AK935" s="3" t="s">
        <v>65</v>
      </c>
      <c r="AL935" s="3" t="s">
        <v>220</v>
      </c>
      <c r="AM935" s="3" t="s">
        <v>221</v>
      </c>
      <c r="AN935" s="3">
        <v>1.5596399999999999</v>
      </c>
      <c r="AO935" s="3" t="s">
        <v>68</v>
      </c>
      <c r="AP935" s="3"/>
      <c r="AQ935" s="3"/>
      <c r="AR935" s="3" t="s">
        <v>68</v>
      </c>
      <c r="AS935" s="3"/>
      <c r="AT935" s="3"/>
      <c r="AU935" s="3" t="s">
        <v>11164</v>
      </c>
      <c r="AV935" s="3" t="s">
        <v>11165</v>
      </c>
      <c r="AW935" s="3">
        <v>3.41133</v>
      </c>
      <c r="AX935" s="3" t="s">
        <v>11166</v>
      </c>
      <c r="AY935" s="3" t="s">
        <v>11167</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11168</v>
      </c>
      <c r="C936" s="3" t="s">
        <v>11169</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11163</v>
      </c>
      <c r="AJ936" s="3" t="s">
        <v>74</v>
      </c>
      <c r="AK936" s="3" t="s">
        <v>65</v>
      </c>
      <c r="AL936" s="3" t="s">
        <v>220</v>
      </c>
      <c r="AM936" s="3" t="s">
        <v>221</v>
      </c>
      <c r="AN936" s="3">
        <v>2.14818</v>
      </c>
      <c r="AO936" s="3" t="s">
        <v>68</v>
      </c>
      <c r="AP936" s="3"/>
      <c r="AQ936" s="3"/>
      <c r="AR936" s="3" t="s">
        <v>68</v>
      </c>
      <c r="AS936" s="3"/>
      <c r="AT936" s="3"/>
      <c r="AU936" s="3" t="s">
        <v>11164</v>
      </c>
      <c r="AV936" s="3" t="s">
        <v>11165</v>
      </c>
      <c r="AW936" s="3">
        <v>4.69862</v>
      </c>
      <c r="AX936" s="3" t="s">
        <v>11166</v>
      </c>
      <c r="AY936" s="3" t="s">
        <v>11167</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8217</v>
      </c>
      <c r="C937" s="3" t="s">
        <v>8218</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8219</v>
      </c>
      <c r="C938" s="3" t="s">
        <v>8220</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t="s">
        <v>60</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t="s">
        <v>60</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t="s">
        <v>60</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t="s">
        <v>60</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t="s">
        <v>60</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t="s">
        <v>60</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11170</v>
      </c>
      <c r="C957" s="3" t="s">
        <v>11171</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9450</v>
      </c>
      <c r="AJ957" s="3" t="s">
        <v>74</v>
      </c>
      <c r="AK957" s="3" t="s">
        <v>512</v>
      </c>
      <c r="AL957" s="3" t="s">
        <v>1211</v>
      </c>
      <c r="AM957" s="3" t="s">
        <v>1212</v>
      </c>
      <c r="AN957" s="3">
        <v>1.635E-2</v>
      </c>
      <c r="AO957" s="3" t="s">
        <v>68</v>
      </c>
      <c r="AP957" s="3"/>
      <c r="AQ957" s="3"/>
      <c r="AR957" s="3" t="s">
        <v>68</v>
      </c>
      <c r="AS957" s="3"/>
      <c r="AT957" s="3"/>
      <c r="AU957" s="3" t="s">
        <v>9451</v>
      </c>
      <c r="AV957" s="3" t="s">
        <v>9452</v>
      </c>
      <c r="AW957" s="3">
        <v>3.5749999999999997E-2</v>
      </c>
      <c r="AX957" s="3" t="s">
        <v>9453</v>
      </c>
      <c r="AY957" s="3" t="s">
        <v>9454</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10277</v>
      </c>
      <c r="C958" s="3" t="s">
        <v>10278</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8421</v>
      </c>
      <c r="AI958" s="3" t="s">
        <v>9363</v>
      </c>
      <c r="AJ958" s="3" t="s">
        <v>74</v>
      </c>
      <c r="AK958" s="3" t="s">
        <v>98</v>
      </c>
      <c r="AL958" s="3" t="s">
        <v>8423</v>
      </c>
      <c r="AM958" s="3" t="s">
        <v>8424</v>
      </c>
      <c r="AN958" s="3">
        <v>3.4723899999999999</v>
      </c>
      <c r="AO958" s="3" t="s">
        <v>68</v>
      </c>
      <c r="AP958" s="3"/>
      <c r="AQ958" s="3"/>
      <c r="AR958" s="3" t="s">
        <v>68</v>
      </c>
      <c r="AS958" s="3"/>
      <c r="AT958" s="3"/>
      <c r="AU958" s="3" t="s">
        <v>9364</v>
      </c>
      <c r="AV958" s="3" t="s">
        <v>9365</v>
      </c>
      <c r="AW958" s="3">
        <v>7.5941000000000001</v>
      </c>
      <c r="AX958" s="3" t="s">
        <v>9366</v>
      </c>
      <c r="AY958" s="3" t="s">
        <v>9367</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8447</v>
      </c>
      <c r="C959" s="3" t="s">
        <v>8448</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8449</v>
      </c>
      <c r="C960" s="3" t="s">
        <v>8450</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8451</v>
      </c>
      <c r="C961" s="3" t="s">
        <v>8452</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8453</v>
      </c>
      <c r="C962" s="3" t="s">
        <v>8454</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8455</v>
      </c>
      <c r="C964" s="3" t="s">
        <v>8456</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8457</v>
      </c>
      <c r="C965" s="3" t="s">
        <v>8458</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8459</v>
      </c>
      <c r="C966" s="3" t="s">
        <v>8460</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8461</v>
      </c>
      <c r="C967" s="3" t="s">
        <v>8462</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8463</v>
      </c>
      <c r="C968" s="3" t="s">
        <v>8464</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8465</v>
      </c>
      <c r="C969" s="3" t="s">
        <v>8466</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t="s">
        <v>60</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8467</v>
      </c>
      <c r="C971" s="3" t="s">
        <v>8468</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8469</v>
      </c>
      <c r="C972" s="3" t="s">
        <v>8470</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11172</v>
      </c>
      <c r="C973" s="3" t="s">
        <v>11173</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11174</v>
      </c>
      <c r="C974" s="3" t="s">
        <v>11175</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11176</v>
      </c>
      <c r="C975" s="3" t="s">
        <v>11177</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11178</v>
      </c>
      <c r="C976" s="3" t="s">
        <v>11179</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11180</v>
      </c>
      <c r="C977" s="3" t="s">
        <v>11181</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11182</v>
      </c>
      <c r="C978" s="3" t="s">
        <v>11183</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t="s">
        <v>60</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9561</v>
      </c>
      <c r="C980" s="3" t="s">
        <v>9562</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9563</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9564</v>
      </c>
      <c r="AY980" s="3" t="s">
        <v>9565</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11184</v>
      </c>
      <c r="C982" s="3" t="s">
        <v>11185</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9566</v>
      </c>
      <c r="C983" s="3" t="s">
        <v>9567</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v>45825.400150462963</v>
      </c>
      <c r="AB983" s="4" t="s">
        <v>60</v>
      </c>
      <c r="AC983" s="4" t="s">
        <v>60</v>
      </c>
      <c r="AD983" s="4">
        <v>45827</v>
      </c>
      <c r="AE983" s="4">
        <v>45828</v>
      </c>
      <c r="AF983" s="4">
        <v>45825</v>
      </c>
      <c r="AG983" s="3" t="s">
        <v>943</v>
      </c>
      <c r="AH983" s="3" t="s">
        <v>264</v>
      </c>
      <c r="AI983" s="3" t="s">
        <v>9563</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9564</v>
      </c>
      <c r="AY983" s="3" t="s">
        <v>9565</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11186</v>
      </c>
      <c r="C984" s="3" t="s">
        <v>11187</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9568</v>
      </c>
      <c r="C988" s="3" t="s">
        <v>9569</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9570</v>
      </c>
      <c r="C989" s="3" t="s">
        <v>9571</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t="s">
        <v>60</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t="s">
        <v>60</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t="s">
        <v>60</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12102</v>
      </c>
      <c r="C993" s="3" t="s">
        <v>12103</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12104</v>
      </c>
      <c r="AJ993" s="3" t="s">
        <v>1019</v>
      </c>
      <c r="AK993" s="3" t="s">
        <v>98</v>
      </c>
      <c r="AL993" s="3" t="s">
        <v>326</v>
      </c>
      <c r="AM993" s="3" t="s">
        <v>327</v>
      </c>
      <c r="AN993" s="3">
        <v>1.7790900000000001</v>
      </c>
      <c r="AO993" s="3" t="s">
        <v>68</v>
      </c>
      <c r="AP993" s="3"/>
      <c r="AQ993" s="3"/>
      <c r="AR993" s="3" t="s">
        <v>68</v>
      </c>
      <c r="AS993" s="3"/>
      <c r="AT993" s="3"/>
      <c r="AU993" s="3" t="s">
        <v>12105</v>
      </c>
      <c r="AV993" s="3" t="s">
        <v>12106</v>
      </c>
      <c r="AW993" s="3">
        <v>7.7811300000000001</v>
      </c>
      <c r="AX993" s="3" t="s">
        <v>12107</v>
      </c>
      <c r="AY993" s="3" t="s">
        <v>12108</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11188</v>
      </c>
      <c r="C994" s="3" t="s">
        <v>11189</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11190</v>
      </c>
      <c r="AI994" s="3" t="s">
        <v>11191</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11192</v>
      </c>
      <c r="AY994" s="3" t="s">
        <v>11193</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9572</v>
      </c>
      <c r="C995" s="3" t="s">
        <v>9573</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9574</v>
      </c>
      <c r="C996" s="3" t="s">
        <v>9575</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9576</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10279</v>
      </c>
      <c r="C997" s="3" t="s">
        <v>10280</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10281</v>
      </c>
      <c r="C998" s="3" t="s">
        <v>10282</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11194</v>
      </c>
      <c r="C999" s="3" t="s">
        <v>11195</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11196</v>
      </c>
      <c r="C1000" s="3" t="s">
        <v>11197</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10283</v>
      </c>
      <c r="C1001" s="3" t="s">
        <v>10284</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8421</v>
      </c>
      <c r="AI1001" s="3" t="s">
        <v>9363</v>
      </c>
      <c r="AJ1001" s="3" t="s">
        <v>74</v>
      </c>
      <c r="AK1001" s="3" t="s">
        <v>98</v>
      </c>
      <c r="AL1001" s="3" t="s">
        <v>8423</v>
      </c>
      <c r="AM1001" s="3" t="s">
        <v>8424</v>
      </c>
      <c r="AN1001" s="3">
        <v>45.039520000000003</v>
      </c>
      <c r="AO1001" s="3" t="s">
        <v>68</v>
      </c>
      <c r="AP1001" s="3"/>
      <c r="AQ1001" s="3"/>
      <c r="AR1001" s="3" t="s">
        <v>68</v>
      </c>
      <c r="AS1001" s="3"/>
      <c r="AT1001" s="3"/>
      <c r="AU1001" s="3" t="s">
        <v>9364</v>
      </c>
      <c r="AV1001" s="3" t="s">
        <v>9365</v>
      </c>
      <c r="AW1001" s="3">
        <v>98.491230000000002</v>
      </c>
      <c r="AX1001" s="3" t="s">
        <v>9366</v>
      </c>
      <c r="AY1001" s="3" t="s">
        <v>9367</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11198</v>
      </c>
      <c r="C1002" s="3" t="s">
        <v>11199</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7861</v>
      </c>
      <c r="C1003" s="3" t="s">
        <v>7862</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9577</v>
      </c>
      <c r="C1004" s="3" t="s">
        <v>9578</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t="s">
        <v>60</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9579</v>
      </c>
      <c r="C1007" s="3" t="s">
        <v>9580</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9581</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9582</v>
      </c>
      <c r="AY1007" s="3" t="s">
        <v>9583</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t="s">
        <v>60</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t="s">
        <v>60</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8224</v>
      </c>
      <c r="C1012" s="3" t="s">
        <v>8225</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8226</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9584</v>
      </c>
      <c r="C1013" s="3" t="s">
        <v>9585</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t="s">
        <v>60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t="s">
        <v>60</v>
      </c>
      <c r="AC1015" s="4">
        <v>45826</v>
      </c>
      <c r="AD1015" s="4">
        <v>45827</v>
      </c>
      <c r="AE1015" s="4">
        <v>45829</v>
      </c>
      <c r="AF1015" s="4">
        <v>45825</v>
      </c>
      <c r="AG1015" s="3" t="s">
        <v>943</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11200</v>
      </c>
      <c r="C1016" s="3" t="s">
        <v>11201</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11202</v>
      </c>
      <c r="AJ1016" s="3" t="s">
        <v>74</v>
      </c>
      <c r="AK1016" s="3" t="s">
        <v>98</v>
      </c>
      <c r="AL1016" s="3" t="s">
        <v>216</v>
      </c>
      <c r="AM1016" s="3" t="s">
        <v>217</v>
      </c>
      <c r="AN1016" s="3">
        <v>12.163399999999999</v>
      </c>
      <c r="AO1016" s="3" t="s">
        <v>68</v>
      </c>
      <c r="AP1016" s="3"/>
      <c r="AQ1016" s="3"/>
      <c r="AR1016" s="3" t="s">
        <v>68</v>
      </c>
      <c r="AS1016" s="3"/>
      <c r="AT1016" s="3"/>
      <c r="AU1016" s="3" t="s">
        <v>11203</v>
      </c>
      <c r="AV1016" s="3" t="s">
        <v>11204</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9586</v>
      </c>
      <c r="C1017" s="3" t="s">
        <v>9587</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9588</v>
      </c>
      <c r="C1018" s="3" t="s">
        <v>9589</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9590</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8635</v>
      </c>
      <c r="C1019" s="3" t="s">
        <v>8636</v>
      </c>
      <c r="D1019" s="3" t="s">
        <v>84</v>
      </c>
      <c r="E1019" s="3" t="s">
        <v>303</v>
      </c>
      <c r="F1019" s="3" t="s">
        <v>72</v>
      </c>
      <c r="G1019" s="3">
        <v>204</v>
      </c>
      <c r="H1019" s="4">
        <v>45822</v>
      </c>
      <c r="I1019" s="4" t="s">
        <v>60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t="s">
        <v>60</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9591</v>
      </c>
      <c r="C1023" s="3" t="s">
        <v>9592</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9593</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9594</v>
      </c>
      <c r="AY1023" s="3" t="s">
        <v>9595</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9596</v>
      </c>
      <c r="C1025" s="3" t="s">
        <v>9597</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9598</v>
      </c>
      <c r="C1026" s="3" t="s">
        <v>9599</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t="s">
        <v>60</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t="s">
        <v>60</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t="s">
        <v>60</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9600</v>
      </c>
      <c r="C1033" s="3" t="s">
        <v>9601</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v>45825</v>
      </c>
      <c r="AG1033" s="3" t="s">
        <v>943</v>
      </c>
      <c r="AH1033" s="3" t="s">
        <v>1131</v>
      </c>
      <c r="AI1033" s="3" t="s">
        <v>8046</v>
      </c>
      <c r="AJ1033" s="3" t="s">
        <v>74</v>
      </c>
      <c r="AK1033" s="3" t="s">
        <v>65</v>
      </c>
      <c r="AL1033" s="3" t="s">
        <v>1132</v>
      </c>
      <c r="AM1033" s="3" t="s">
        <v>1133</v>
      </c>
      <c r="AN1033" s="3">
        <v>61.098550000000003</v>
      </c>
      <c r="AO1033" s="3" t="s">
        <v>68</v>
      </c>
      <c r="AP1033" s="3"/>
      <c r="AQ1033" s="3"/>
      <c r="AR1033" s="3" t="s">
        <v>68</v>
      </c>
      <c r="AS1033" s="3"/>
      <c r="AT1033" s="3"/>
      <c r="AU1033" s="3" t="s">
        <v>8047</v>
      </c>
      <c r="AV1033" s="3" t="s">
        <v>8048</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11205</v>
      </c>
      <c r="C1034" s="3" t="s">
        <v>11206</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11207</v>
      </c>
      <c r="C1035" s="3" t="s">
        <v>11208</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11209</v>
      </c>
      <c r="C1036" s="3" t="s">
        <v>11210</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9602</v>
      </c>
      <c r="C1037" s="3" t="s">
        <v>9603</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9604</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9605</v>
      </c>
      <c r="AY1037" s="3" t="s">
        <v>9606</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9607</v>
      </c>
      <c r="C1041" s="3" t="s">
        <v>9608</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9609</v>
      </c>
      <c r="C1042" s="3" t="s">
        <v>9610</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9611</v>
      </c>
      <c r="C1043" s="3" t="s">
        <v>9612</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9613</v>
      </c>
      <c r="C1044" s="3" t="s">
        <v>9614</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9615</v>
      </c>
      <c r="C1045" s="3" t="s">
        <v>9616</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9617</v>
      </c>
      <c r="C1046" s="3" t="s">
        <v>9618</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9619</v>
      </c>
      <c r="C1047" s="3" t="s">
        <v>9620</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9621</v>
      </c>
      <c r="C1048" s="3" t="s">
        <v>9622</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9623</v>
      </c>
      <c r="C1049" s="3" t="s">
        <v>9624</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9625</v>
      </c>
      <c r="C1050" s="3" t="s">
        <v>9626</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9627</v>
      </c>
      <c r="C1051" s="3" t="s">
        <v>9628</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9629</v>
      </c>
      <c r="C1052" s="3" t="s">
        <v>9630</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9631</v>
      </c>
      <c r="C1053" s="3" t="s">
        <v>9632</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9633</v>
      </c>
      <c r="C1054" s="3" t="s">
        <v>9634</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9635</v>
      </c>
      <c r="C1055" s="3" t="s">
        <v>9636</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11211</v>
      </c>
      <c r="C1056" s="3" t="s">
        <v>11212</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9637</v>
      </c>
      <c r="C1057" s="3" t="s">
        <v>9638</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11213</v>
      </c>
      <c r="C1058" s="3" t="s">
        <v>11214</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9639</v>
      </c>
      <c r="C1059" s="3" t="s">
        <v>9640</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11215</v>
      </c>
      <c r="C1060" s="3" t="s">
        <v>11216</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11217</v>
      </c>
      <c r="C1061" s="3" t="s">
        <v>11218</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11219</v>
      </c>
      <c r="C1062" s="3" t="s">
        <v>11220</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11221</v>
      </c>
      <c r="C1063" s="3" t="s">
        <v>11222</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11223</v>
      </c>
      <c r="C1064" s="3" t="s">
        <v>11224</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11225</v>
      </c>
      <c r="C1065" s="3" t="s">
        <v>11226</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11227</v>
      </c>
      <c r="C1066" s="3" t="s">
        <v>11228</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11229</v>
      </c>
      <c r="C1067" s="3" t="s">
        <v>11230</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11231</v>
      </c>
      <c r="C1068" s="3" t="s">
        <v>11232</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11233</v>
      </c>
      <c r="C1069" s="3" t="s">
        <v>11234</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11235</v>
      </c>
      <c r="C1070" s="3" t="s">
        <v>11236</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11237</v>
      </c>
      <c r="C1071" s="3" t="s">
        <v>11238</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11239</v>
      </c>
      <c r="C1072" s="3" t="s">
        <v>11240</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9641</v>
      </c>
      <c r="C1073" s="3" t="s">
        <v>9642</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11241</v>
      </c>
      <c r="C1074" s="3" t="s">
        <v>11242</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9643</v>
      </c>
      <c r="C1075" s="3" t="s">
        <v>9644</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9645</v>
      </c>
      <c r="C1077" s="3" t="s">
        <v>9646</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9647</v>
      </c>
      <c r="C1078" s="3" t="s">
        <v>9648</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9649</v>
      </c>
      <c r="C1079" s="3" t="s">
        <v>9650</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9651</v>
      </c>
      <c r="C1080" s="3" t="s">
        <v>9652</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9653</v>
      </c>
      <c r="C1081" s="3" t="s">
        <v>9654</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9655</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9656</v>
      </c>
      <c r="C1082" s="3" t="s">
        <v>9657</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9658</v>
      </c>
      <c r="C1083" s="3" t="s">
        <v>9659</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9660</v>
      </c>
      <c r="C1084" s="3" t="s">
        <v>9661</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13082</v>
      </c>
      <c r="C1087" s="3" t="s">
        <v>13083</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9662</v>
      </c>
      <c r="C1089" s="3" t="s">
        <v>9663</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t="s">
        <v>60</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12109</v>
      </c>
      <c r="C1091" s="3" t="s">
        <v>12110</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10255</v>
      </c>
      <c r="AJ1091" s="3" t="s">
        <v>74</v>
      </c>
      <c r="AK1091" s="3" t="s">
        <v>98</v>
      </c>
      <c r="AL1091" s="3" t="s">
        <v>1719</v>
      </c>
      <c r="AM1091" s="3" t="s">
        <v>1720</v>
      </c>
      <c r="AN1091" s="3">
        <v>65.01276</v>
      </c>
      <c r="AO1091" s="3" t="s">
        <v>68</v>
      </c>
      <c r="AP1091" s="3"/>
      <c r="AQ1091" s="3"/>
      <c r="AR1091" s="3" t="s">
        <v>68</v>
      </c>
      <c r="AS1091" s="3"/>
      <c r="AT1091" s="3"/>
      <c r="AU1091" s="3" t="s">
        <v>10256</v>
      </c>
      <c r="AV1091" s="3" t="s">
        <v>10257</v>
      </c>
      <c r="AW1091" s="3">
        <v>78.210539999999995</v>
      </c>
      <c r="AX1091" s="3" t="s">
        <v>10258</v>
      </c>
      <c r="AY1091" s="3" t="s">
        <v>10259</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12111</v>
      </c>
      <c r="C1092" s="3" t="s">
        <v>12112</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10255</v>
      </c>
      <c r="AJ1092" s="3" t="s">
        <v>74</v>
      </c>
      <c r="AK1092" s="3" t="s">
        <v>98</v>
      </c>
      <c r="AL1092" s="3" t="s">
        <v>1719</v>
      </c>
      <c r="AM1092" s="3" t="s">
        <v>1720</v>
      </c>
      <c r="AN1092" s="3">
        <v>21.670919999999999</v>
      </c>
      <c r="AO1092" s="3" t="s">
        <v>68</v>
      </c>
      <c r="AP1092" s="3"/>
      <c r="AQ1092" s="3"/>
      <c r="AR1092" s="3" t="s">
        <v>68</v>
      </c>
      <c r="AS1092" s="3"/>
      <c r="AT1092" s="3"/>
      <c r="AU1092" s="3" t="s">
        <v>10256</v>
      </c>
      <c r="AV1092" s="3" t="s">
        <v>10257</v>
      </c>
      <c r="AW1092" s="3">
        <v>26.070180000000001</v>
      </c>
      <c r="AX1092" s="3" t="s">
        <v>10258</v>
      </c>
      <c r="AY1092" s="3" t="s">
        <v>10259</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v>45825.32236111111</v>
      </c>
      <c r="W1102" s="4">
        <v>45825</v>
      </c>
      <c r="X1102" s="4"/>
      <c r="Y1102" s="4" t="s">
        <v>60</v>
      </c>
      <c r="Z1102" s="4">
        <v>45825</v>
      </c>
      <c r="AA1102" s="4"/>
      <c r="AB1102" s="4" t="s">
        <v>60</v>
      </c>
      <c r="AC1102" s="4">
        <v>45826</v>
      </c>
      <c r="AD1102" s="4">
        <v>45827</v>
      </c>
      <c r="AE1102" s="4">
        <v>45829</v>
      </c>
      <c r="AF1102" s="4"/>
      <c r="AG1102" s="3" t="s">
        <v>292</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v>45825</v>
      </c>
      <c r="AG1106" s="3" t="s">
        <v>943</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9669</v>
      </c>
      <c r="C1108" s="3" t="s">
        <v>9670</v>
      </c>
      <c r="D1108" s="3" t="s">
        <v>84</v>
      </c>
      <c r="E1108" s="3" t="s">
        <v>150</v>
      </c>
      <c r="F1108" s="3" t="s">
        <v>72</v>
      </c>
      <c r="G1108" s="3">
        <v>247</v>
      </c>
      <c r="H1108" s="4">
        <v>45821</v>
      </c>
      <c r="I1108" s="4" t="s">
        <v>60</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9671</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9672</v>
      </c>
      <c r="AY1108" s="3" t="s">
        <v>9673</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9674</v>
      </c>
      <c r="C1110" s="3" t="s">
        <v>9675</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v>45825</v>
      </c>
      <c r="AG1110" s="3" t="s">
        <v>943</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9676</v>
      </c>
      <c r="C1111" s="3" t="s">
        <v>9677</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v>45825</v>
      </c>
      <c r="AG1111" s="3" t="s">
        <v>943</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9678</v>
      </c>
      <c r="C1112" s="3" t="s">
        <v>9679</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v>45825.400381944448</v>
      </c>
      <c r="AB1112" s="4" t="s">
        <v>60</v>
      </c>
      <c r="AC1112" s="4" t="s">
        <v>60</v>
      </c>
      <c r="AD1112" s="4">
        <v>45828</v>
      </c>
      <c r="AE1112" s="4">
        <v>45829</v>
      </c>
      <c r="AF1112" s="4"/>
      <c r="AG1112" s="3" t="s">
        <v>62</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9680</v>
      </c>
      <c r="C1113" s="3" t="s">
        <v>9681</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9581</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9582</v>
      </c>
      <c r="AY1113" s="3" t="s">
        <v>9583</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11243</v>
      </c>
      <c r="C1114" s="3" t="s">
        <v>11244</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11245</v>
      </c>
      <c r="AJ1114" s="3" t="s">
        <v>74</v>
      </c>
      <c r="AK1114" s="3" t="s">
        <v>98</v>
      </c>
      <c r="AL1114" s="3" t="s">
        <v>216</v>
      </c>
      <c r="AM1114" s="3" t="s">
        <v>217</v>
      </c>
      <c r="AN1114" s="3">
        <v>24.657109999999999</v>
      </c>
      <c r="AO1114" s="3" t="s">
        <v>68</v>
      </c>
      <c r="AP1114" s="3"/>
      <c r="AQ1114" s="3"/>
      <c r="AR1114" s="3" t="s">
        <v>68</v>
      </c>
      <c r="AS1114" s="3"/>
      <c r="AT1114" s="3"/>
      <c r="AU1114" s="3" t="s">
        <v>11246</v>
      </c>
      <c r="AV1114" s="3" t="s">
        <v>11247</v>
      </c>
      <c r="AW1114" s="3">
        <v>53.927340000000001</v>
      </c>
      <c r="AX1114" s="3" t="s">
        <v>11248</v>
      </c>
      <c r="AY1114" s="3" t="s">
        <v>9838</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9682</v>
      </c>
      <c r="C1115" s="3" t="s">
        <v>9683</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9684</v>
      </c>
      <c r="C1116" s="3" t="s">
        <v>9685</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9686</v>
      </c>
      <c r="C1117" s="3" t="s">
        <v>9687</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9688</v>
      </c>
      <c r="C1118" s="3" t="s">
        <v>9689</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9690</v>
      </c>
      <c r="C1119" s="3" t="s">
        <v>9691</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9692</v>
      </c>
      <c r="C1120" s="3" t="s">
        <v>9693</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9694</v>
      </c>
      <c r="C1121" s="3" t="s">
        <v>9695</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9696</v>
      </c>
      <c r="C1122" s="3" t="s">
        <v>9697</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9698</v>
      </c>
      <c r="C1123" s="3" t="s">
        <v>9699</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9700</v>
      </c>
      <c r="C1124" s="3" t="s">
        <v>9701</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9702</v>
      </c>
      <c r="C1125" s="3" t="s">
        <v>9703</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9704</v>
      </c>
      <c r="C1126" s="3" t="s">
        <v>9705</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9706</v>
      </c>
      <c r="C1127" s="3" t="s">
        <v>9707</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9708</v>
      </c>
      <c r="C1128" s="3" t="s">
        <v>9709</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9710</v>
      </c>
      <c r="C1129" s="3" t="s">
        <v>9711</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11249</v>
      </c>
      <c r="C1130" s="3" t="s">
        <v>11250</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11251</v>
      </c>
      <c r="C1131" s="3" t="s">
        <v>11252</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11253</v>
      </c>
      <c r="C1132" s="3" t="s">
        <v>11254</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11255</v>
      </c>
      <c r="C1133" s="3" t="s">
        <v>11256</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11257</v>
      </c>
      <c r="C1134" s="3" t="s">
        <v>11258</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11259</v>
      </c>
      <c r="C1135" s="3" t="s">
        <v>11260</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11261</v>
      </c>
      <c r="C1136" s="3" t="s">
        <v>11262</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11263</v>
      </c>
      <c r="AJ1136" s="3" t="s">
        <v>74</v>
      </c>
      <c r="AK1136" s="3" t="s">
        <v>65</v>
      </c>
      <c r="AL1136" s="3" t="s">
        <v>216</v>
      </c>
      <c r="AM1136" s="3" t="s">
        <v>217</v>
      </c>
      <c r="AN1136" s="3">
        <v>105.71810000000001</v>
      </c>
      <c r="AO1136" s="3" t="s">
        <v>68</v>
      </c>
      <c r="AP1136" s="3"/>
      <c r="AQ1136" s="3"/>
      <c r="AR1136" s="3" t="s">
        <v>68</v>
      </c>
      <c r="AS1136" s="3"/>
      <c r="AT1136" s="3"/>
      <c r="AU1136" s="3" t="s">
        <v>11264</v>
      </c>
      <c r="AV1136" s="3" t="s">
        <v>11265</v>
      </c>
      <c r="AW1136" s="3">
        <v>231.17322999999999</v>
      </c>
      <c r="AX1136" s="3" t="s">
        <v>11266</v>
      </c>
      <c r="AY1136" s="3" t="s">
        <v>11267</v>
      </c>
      <c r="AZ1136" s="3">
        <v>5003</v>
      </c>
      <c r="BA1136" s="3" t="s">
        <v>196</v>
      </c>
      <c r="BB1136" s="3">
        <v>5003</v>
      </c>
      <c r="BC1136" s="3" t="s">
        <v>60</v>
      </c>
      <c r="BD1136" s="3" t="s">
        <v>60</v>
      </c>
      <c r="BE1136" s="3" t="s">
        <v>11268</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11269</v>
      </c>
      <c r="C1137" s="3" t="s">
        <v>11270</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11271</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11272</v>
      </c>
      <c r="AY1137" s="3" t="s">
        <v>11273</v>
      </c>
      <c r="AZ1137" s="3">
        <v>6933</v>
      </c>
      <c r="BA1137" s="3" t="s">
        <v>196</v>
      </c>
      <c r="BB1137" s="3">
        <v>6933</v>
      </c>
      <c r="BC1137" s="3" t="s">
        <v>60</v>
      </c>
      <c r="BD1137" s="3" t="s">
        <v>60</v>
      </c>
      <c r="BE1137" s="3" t="s">
        <v>11268</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11274</v>
      </c>
      <c r="C1138" s="3" t="s">
        <v>11275</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11276</v>
      </c>
      <c r="C1139" s="3" t="s">
        <v>11277</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11278</v>
      </c>
      <c r="C1140" s="3" t="s">
        <v>11279</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7925</v>
      </c>
      <c r="AI1140" s="3" t="s">
        <v>11280</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11281</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11282</v>
      </c>
      <c r="C1141" s="3" t="s">
        <v>11283</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7925</v>
      </c>
      <c r="AI1141" s="3" t="s">
        <v>11280</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11281</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9712</v>
      </c>
      <c r="C1142" s="3" t="s">
        <v>9713</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11284</v>
      </c>
      <c r="C1143" s="3" t="s">
        <v>11285</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7930</v>
      </c>
      <c r="AJ1143" s="3" t="s">
        <v>74</v>
      </c>
      <c r="AK1143" s="3" t="s">
        <v>98</v>
      </c>
      <c r="AL1143" s="3" t="s">
        <v>216</v>
      </c>
      <c r="AM1143" s="3" t="s">
        <v>217</v>
      </c>
      <c r="AN1143" s="3">
        <v>150.39465999999999</v>
      </c>
      <c r="AO1143" s="3" t="s">
        <v>68</v>
      </c>
      <c r="AP1143" s="3"/>
      <c r="AQ1143" s="3"/>
      <c r="AR1143" s="3" t="s">
        <v>68</v>
      </c>
      <c r="AS1143" s="3"/>
      <c r="AT1143" s="3"/>
      <c r="AU1143" s="3" t="s">
        <v>7931</v>
      </c>
      <c r="AV1143" s="3" t="s">
        <v>7932</v>
      </c>
      <c r="AW1143" s="3">
        <v>328.92212999999998</v>
      </c>
      <c r="AX1143" s="3" t="s">
        <v>7933</v>
      </c>
      <c r="AY1143" s="3" t="s">
        <v>7934</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9714</v>
      </c>
      <c r="C1144" s="3" t="s">
        <v>9715</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7939</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7940</v>
      </c>
      <c r="AY1144" s="3" t="s">
        <v>7941</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8719</v>
      </c>
      <c r="C1145" s="3" t="s">
        <v>8720</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8728</v>
      </c>
      <c r="C1146" s="3" t="s">
        <v>8729</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8730</v>
      </c>
      <c r="C1147" s="3" t="s">
        <v>8731</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8736</v>
      </c>
      <c r="C1148" s="3" t="s">
        <v>8737</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8756</v>
      </c>
      <c r="C1149" s="3" t="s">
        <v>8757</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8738</v>
      </c>
      <c r="C1150" s="3" t="s">
        <v>8739</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8758</v>
      </c>
      <c r="C1151" s="3" t="s">
        <v>8759</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8725</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8726</v>
      </c>
      <c r="AY1151" s="3" t="s">
        <v>8727</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8400</v>
      </c>
      <c r="C1152" s="3" t="s">
        <v>8401</v>
      </c>
      <c r="D1152" s="3" t="s">
        <v>255</v>
      </c>
      <c r="E1152" s="3" t="s">
        <v>256</v>
      </c>
      <c r="F1152" s="3" t="s">
        <v>59</v>
      </c>
      <c r="G1152" s="3">
        <v>902</v>
      </c>
      <c r="H1152" s="4">
        <v>45820</v>
      </c>
      <c r="I1152" s="4" t="s">
        <v>60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8402</v>
      </c>
      <c r="C1153" s="3" t="s">
        <v>8403</v>
      </c>
      <c r="D1153" s="3" t="s">
        <v>255</v>
      </c>
      <c r="E1153" s="3" t="s">
        <v>256</v>
      </c>
      <c r="F1153" s="3" t="s">
        <v>59</v>
      </c>
      <c r="G1153" s="3">
        <v>554</v>
      </c>
      <c r="H1153" s="4">
        <v>45820</v>
      </c>
      <c r="I1153" s="4" t="s">
        <v>60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9716</v>
      </c>
      <c r="C1154" s="3" t="s">
        <v>9717</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8404</v>
      </c>
      <c r="C1155" s="3" t="s">
        <v>8405</v>
      </c>
      <c r="D1155" s="3" t="s">
        <v>255</v>
      </c>
      <c r="E1155" s="3" t="s">
        <v>256</v>
      </c>
      <c r="F1155" s="3" t="s">
        <v>59</v>
      </c>
      <c r="G1155" s="3">
        <v>464</v>
      </c>
      <c r="H1155" s="4">
        <v>45820</v>
      </c>
      <c r="I1155" s="4" t="s">
        <v>60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8406</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8407</v>
      </c>
      <c r="AY1155" s="3" t="s">
        <v>8408</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8409</v>
      </c>
      <c r="C1156" s="3" t="s">
        <v>8410</v>
      </c>
      <c r="D1156" s="3" t="s">
        <v>255</v>
      </c>
      <c r="E1156" s="3" t="s">
        <v>256</v>
      </c>
      <c r="F1156" s="3" t="s">
        <v>59</v>
      </c>
      <c r="G1156" s="3">
        <v>343</v>
      </c>
      <c r="H1156" s="4">
        <v>45820</v>
      </c>
      <c r="I1156" s="4" t="s">
        <v>60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8406</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8407</v>
      </c>
      <c r="AY1156" s="3" t="s">
        <v>8408</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8746</v>
      </c>
      <c r="C1157" s="3" t="s">
        <v>8747</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9718</v>
      </c>
      <c r="C1158" s="3" t="s">
        <v>9719</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9497</v>
      </c>
      <c r="AJ1158" s="3" t="s">
        <v>74</v>
      </c>
      <c r="AK1158" s="3" t="s">
        <v>65</v>
      </c>
      <c r="AL1158" s="3" t="s">
        <v>220</v>
      </c>
      <c r="AM1158" s="3" t="s">
        <v>221</v>
      </c>
      <c r="AN1158" s="3">
        <v>1.23594</v>
      </c>
      <c r="AO1158" s="3" t="s">
        <v>68</v>
      </c>
      <c r="AP1158" s="3"/>
      <c r="AQ1158" s="3"/>
      <c r="AR1158" s="3" t="s">
        <v>68</v>
      </c>
      <c r="AS1158" s="3"/>
      <c r="AT1158" s="3"/>
      <c r="AU1158" s="3" t="s">
        <v>9498</v>
      </c>
      <c r="AV1158" s="3" t="s">
        <v>9499</v>
      </c>
      <c r="AW1158" s="3">
        <v>2.7033200000000002</v>
      </c>
      <c r="AX1158" s="3" t="s">
        <v>9500</v>
      </c>
      <c r="AY1158" s="3" t="s">
        <v>9501</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9720</v>
      </c>
      <c r="C1159" s="3" t="s">
        <v>9721</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9497</v>
      </c>
      <c r="AJ1159" s="3" t="s">
        <v>74</v>
      </c>
      <c r="AK1159" s="3" t="s">
        <v>65</v>
      </c>
      <c r="AL1159" s="3" t="s">
        <v>220</v>
      </c>
      <c r="AM1159" s="3" t="s">
        <v>221</v>
      </c>
      <c r="AN1159" s="3">
        <v>6.1796899999999999</v>
      </c>
      <c r="AO1159" s="3" t="s">
        <v>68</v>
      </c>
      <c r="AP1159" s="3"/>
      <c r="AQ1159" s="3"/>
      <c r="AR1159" s="3" t="s">
        <v>68</v>
      </c>
      <c r="AS1159" s="3"/>
      <c r="AT1159" s="3"/>
      <c r="AU1159" s="3" t="s">
        <v>9498</v>
      </c>
      <c r="AV1159" s="3" t="s">
        <v>9499</v>
      </c>
      <c r="AW1159" s="3">
        <v>13.516590000000001</v>
      </c>
      <c r="AX1159" s="3" t="s">
        <v>9500</v>
      </c>
      <c r="AY1159" s="3" t="s">
        <v>9501</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9722</v>
      </c>
      <c r="C1160" s="3" t="s">
        <v>9723</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9497</v>
      </c>
      <c r="AJ1160" s="3" t="s">
        <v>74</v>
      </c>
      <c r="AK1160" s="3" t="s">
        <v>65</v>
      </c>
      <c r="AL1160" s="3" t="s">
        <v>220</v>
      </c>
      <c r="AM1160" s="3" t="s">
        <v>221</v>
      </c>
      <c r="AN1160" s="3">
        <v>6.1796899999999999</v>
      </c>
      <c r="AO1160" s="3" t="s">
        <v>68</v>
      </c>
      <c r="AP1160" s="3"/>
      <c r="AQ1160" s="3"/>
      <c r="AR1160" s="3" t="s">
        <v>68</v>
      </c>
      <c r="AS1160" s="3"/>
      <c r="AT1160" s="3"/>
      <c r="AU1160" s="3" t="s">
        <v>9498</v>
      </c>
      <c r="AV1160" s="3" t="s">
        <v>9499</v>
      </c>
      <c r="AW1160" s="3">
        <v>13.516590000000001</v>
      </c>
      <c r="AX1160" s="3" t="s">
        <v>9500</v>
      </c>
      <c r="AY1160" s="3" t="s">
        <v>9501</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9724</v>
      </c>
      <c r="C1161" s="3" t="s">
        <v>9725</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9497</v>
      </c>
      <c r="AJ1161" s="3" t="s">
        <v>74</v>
      </c>
      <c r="AK1161" s="3" t="s">
        <v>65</v>
      </c>
      <c r="AL1161" s="3" t="s">
        <v>220</v>
      </c>
      <c r="AM1161" s="3" t="s">
        <v>221</v>
      </c>
      <c r="AN1161" s="3">
        <v>8.5062099999999994</v>
      </c>
      <c r="AO1161" s="3" t="s">
        <v>68</v>
      </c>
      <c r="AP1161" s="3"/>
      <c r="AQ1161" s="3"/>
      <c r="AR1161" s="3" t="s">
        <v>68</v>
      </c>
      <c r="AS1161" s="3"/>
      <c r="AT1161" s="3"/>
      <c r="AU1161" s="3" t="s">
        <v>9498</v>
      </c>
      <c r="AV1161" s="3" t="s">
        <v>9499</v>
      </c>
      <c r="AW1161" s="3">
        <v>18.60755</v>
      </c>
      <c r="AX1161" s="3" t="s">
        <v>9500</v>
      </c>
      <c r="AY1161" s="3" t="s">
        <v>9501</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9726</v>
      </c>
      <c r="C1162" s="3" t="s">
        <v>9727</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9497</v>
      </c>
      <c r="AJ1162" s="3" t="s">
        <v>74</v>
      </c>
      <c r="AK1162" s="3" t="s">
        <v>65</v>
      </c>
      <c r="AL1162" s="3" t="s">
        <v>220</v>
      </c>
      <c r="AM1162" s="3" t="s">
        <v>221</v>
      </c>
      <c r="AN1162" s="3">
        <v>7.8642399999999997</v>
      </c>
      <c r="AO1162" s="3" t="s">
        <v>68</v>
      </c>
      <c r="AP1162" s="3"/>
      <c r="AQ1162" s="3"/>
      <c r="AR1162" s="3" t="s">
        <v>68</v>
      </c>
      <c r="AS1162" s="3"/>
      <c r="AT1162" s="3"/>
      <c r="AU1162" s="3" t="s">
        <v>9498</v>
      </c>
      <c r="AV1162" s="3" t="s">
        <v>9499</v>
      </c>
      <c r="AW1162" s="3">
        <v>17.203199999999999</v>
      </c>
      <c r="AX1162" s="3" t="s">
        <v>9500</v>
      </c>
      <c r="AY1162" s="3" t="s">
        <v>9501</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9728</v>
      </c>
      <c r="C1163" s="3" t="s">
        <v>9729</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9497</v>
      </c>
      <c r="AJ1163" s="3" t="s">
        <v>74</v>
      </c>
      <c r="AK1163" s="3" t="s">
        <v>65</v>
      </c>
      <c r="AL1163" s="3" t="s">
        <v>220</v>
      </c>
      <c r="AM1163" s="3" t="s">
        <v>221</v>
      </c>
      <c r="AN1163" s="3">
        <v>8.5062099999999994</v>
      </c>
      <c r="AO1163" s="3" t="s">
        <v>68</v>
      </c>
      <c r="AP1163" s="3"/>
      <c r="AQ1163" s="3"/>
      <c r="AR1163" s="3" t="s">
        <v>68</v>
      </c>
      <c r="AS1163" s="3"/>
      <c r="AT1163" s="3"/>
      <c r="AU1163" s="3" t="s">
        <v>9498</v>
      </c>
      <c r="AV1163" s="3" t="s">
        <v>9499</v>
      </c>
      <c r="AW1163" s="3">
        <v>18.60755</v>
      </c>
      <c r="AX1163" s="3" t="s">
        <v>9500</v>
      </c>
      <c r="AY1163" s="3" t="s">
        <v>9501</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9730</v>
      </c>
      <c r="C1164" s="3" t="s">
        <v>9731</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9497</v>
      </c>
      <c r="AJ1164" s="3" t="s">
        <v>74</v>
      </c>
      <c r="AK1164" s="3" t="s">
        <v>65</v>
      </c>
      <c r="AL1164" s="3" t="s">
        <v>220</v>
      </c>
      <c r="AM1164" s="3" t="s">
        <v>221</v>
      </c>
      <c r="AN1164" s="3">
        <v>5.7778099999999997</v>
      </c>
      <c r="AO1164" s="3" t="s">
        <v>68</v>
      </c>
      <c r="AP1164" s="3"/>
      <c r="AQ1164" s="3"/>
      <c r="AR1164" s="3" t="s">
        <v>68</v>
      </c>
      <c r="AS1164" s="3"/>
      <c r="AT1164" s="3"/>
      <c r="AU1164" s="3" t="s">
        <v>9498</v>
      </c>
      <c r="AV1164" s="3" t="s">
        <v>9499</v>
      </c>
      <c r="AW1164" s="3">
        <v>12.639089999999999</v>
      </c>
      <c r="AX1164" s="3" t="s">
        <v>9500</v>
      </c>
      <c r="AY1164" s="3" t="s">
        <v>9501</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9732</v>
      </c>
      <c r="C1165" s="3" t="s">
        <v>9733</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9497</v>
      </c>
      <c r="AJ1165" s="3" t="s">
        <v>74</v>
      </c>
      <c r="AK1165" s="3" t="s">
        <v>65</v>
      </c>
      <c r="AL1165" s="3" t="s">
        <v>220</v>
      </c>
      <c r="AM1165" s="3" t="s">
        <v>221</v>
      </c>
      <c r="AN1165" s="3">
        <v>6.3212099999999998</v>
      </c>
      <c r="AO1165" s="3" t="s">
        <v>68</v>
      </c>
      <c r="AP1165" s="3"/>
      <c r="AQ1165" s="3"/>
      <c r="AR1165" s="3" t="s">
        <v>68</v>
      </c>
      <c r="AS1165" s="3"/>
      <c r="AT1165" s="3"/>
      <c r="AU1165" s="3" t="s">
        <v>9498</v>
      </c>
      <c r="AV1165" s="3" t="s">
        <v>9499</v>
      </c>
      <c r="AW1165" s="3">
        <v>13.821569999999999</v>
      </c>
      <c r="AX1165" s="3" t="s">
        <v>9500</v>
      </c>
      <c r="AY1165" s="3" t="s">
        <v>9501</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9734</v>
      </c>
      <c r="C1166" s="3" t="s">
        <v>9735</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9497</v>
      </c>
      <c r="AJ1166" s="3" t="s">
        <v>74</v>
      </c>
      <c r="AK1166" s="3" t="s">
        <v>65</v>
      </c>
      <c r="AL1166" s="3" t="s">
        <v>220</v>
      </c>
      <c r="AM1166" s="3" t="s">
        <v>221</v>
      </c>
      <c r="AN1166" s="3">
        <v>2.1070700000000002</v>
      </c>
      <c r="AO1166" s="3" t="s">
        <v>68</v>
      </c>
      <c r="AP1166" s="3"/>
      <c r="AQ1166" s="3"/>
      <c r="AR1166" s="3" t="s">
        <v>68</v>
      </c>
      <c r="AS1166" s="3"/>
      <c r="AT1166" s="3"/>
      <c r="AU1166" s="3" t="s">
        <v>9498</v>
      </c>
      <c r="AV1166" s="3" t="s">
        <v>9499</v>
      </c>
      <c r="AW1166" s="3">
        <v>4.6071900000000001</v>
      </c>
      <c r="AX1166" s="3" t="s">
        <v>9500</v>
      </c>
      <c r="AY1166" s="3" t="s">
        <v>9501</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9736</v>
      </c>
      <c r="C1167" s="3" t="s">
        <v>9737</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9497</v>
      </c>
      <c r="AJ1167" s="3" t="s">
        <v>74</v>
      </c>
      <c r="AK1167" s="3" t="s">
        <v>65</v>
      </c>
      <c r="AL1167" s="3" t="s">
        <v>220</v>
      </c>
      <c r="AM1167" s="3" t="s">
        <v>221</v>
      </c>
      <c r="AN1167" s="3">
        <v>2.5284900000000001</v>
      </c>
      <c r="AO1167" s="3" t="s">
        <v>68</v>
      </c>
      <c r="AP1167" s="3"/>
      <c r="AQ1167" s="3"/>
      <c r="AR1167" s="3" t="s">
        <v>68</v>
      </c>
      <c r="AS1167" s="3"/>
      <c r="AT1167" s="3"/>
      <c r="AU1167" s="3" t="s">
        <v>9498</v>
      </c>
      <c r="AV1167" s="3" t="s">
        <v>9499</v>
      </c>
      <c r="AW1167" s="3">
        <v>5.5286299999999997</v>
      </c>
      <c r="AX1167" s="3" t="s">
        <v>9500</v>
      </c>
      <c r="AY1167" s="3" t="s">
        <v>9501</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9738</v>
      </c>
      <c r="C1168" s="3" t="s">
        <v>9739</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9497</v>
      </c>
      <c r="AJ1168" s="3" t="s">
        <v>74</v>
      </c>
      <c r="AK1168" s="3" t="s">
        <v>65</v>
      </c>
      <c r="AL1168" s="3" t="s">
        <v>220</v>
      </c>
      <c r="AM1168" s="3" t="s">
        <v>221</v>
      </c>
      <c r="AN1168" s="3">
        <v>0.90110999999999997</v>
      </c>
      <c r="AO1168" s="3" t="s">
        <v>68</v>
      </c>
      <c r="AP1168" s="3"/>
      <c r="AQ1168" s="3"/>
      <c r="AR1168" s="3" t="s">
        <v>68</v>
      </c>
      <c r="AS1168" s="3"/>
      <c r="AT1168" s="3"/>
      <c r="AU1168" s="3" t="s">
        <v>9498</v>
      </c>
      <c r="AV1168" s="3" t="s">
        <v>9499</v>
      </c>
      <c r="AW1168" s="3">
        <v>1.9709300000000001</v>
      </c>
      <c r="AX1168" s="3" t="s">
        <v>9500</v>
      </c>
      <c r="AY1168" s="3" t="s">
        <v>9501</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9740</v>
      </c>
      <c r="C1169" s="3" t="s">
        <v>9741</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9742</v>
      </c>
      <c r="C1170" s="3" t="s">
        <v>9743</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9744</v>
      </c>
      <c r="C1171" s="3" t="s">
        <v>9745</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9746</v>
      </c>
      <c r="C1172" s="3" t="s">
        <v>9747</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9748</v>
      </c>
      <c r="C1173" s="3" t="s">
        <v>9749</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9750</v>
      </c>
      <c r="C1174" s="3" t="s">
        <v>9751</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9752</v>
      </c>
      <c r="C1175" s="3" t="s">
        <v>9753</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9754</v>
      </c>
      <c r="C1176" s="3" t="s">
        <v>9755</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9756</v>
      </c>
      <c r="C1177" s="3" t="s">
        <v>9757</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9758</v>
      </c>
      <c r="C1178" s="3" t="s">
        <v>9759</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9760</v>
      </c>
      <c r="C1179" s="3" t="s">
        <v>9761</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9762</v>
      </c>
      <c r="C1180" s="3" t="s">
        <v>9763</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9764</v>
      </c>
      <c r="C1181" s="3" t="s">
        <v>9765</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9766</v>
      </c>
      <c r="C1182" s="3" t="s">
        <v>9767</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9768</v>
      </c>
      <c r="C1183" s="3" t="s">
        <v>9769</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9770</v>
      </c>
      <c r="C1184" s="3" t="s">
        <v>9771</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9772</v>
      </c>
      <c r="C1185" s="3" t="s">
        <v>9773</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9774</v>
      </c>
      <c r="C1186" s="3" t="s">
        <v>9775</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12115</v>
      </c>
      <c r="C1187" s="3" t="s">
        <v>12116</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8748</v>
      </c>
      <c r="C1188" s="3" t="s">
        <v>8749</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12135</v>
      </c>
      <c r="C1189" s="3" t="s">
        <v>12136</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9581</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9582</v>
      </c>
      <c r="AY1189" s="3" t="s">
        <v>9583</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12113</v>
      </c>
      <c r="C1190" s="3" t="s">
        <v>12114</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9581</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9582</v>
      </c>
      <c r="AY1190" s="3" t="s">
        <v>9583</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9776</v>
      </c>
      <c r="C1199" s="3" t="s">
        <v>9777</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9778</v>
      </c>
      <c r="C1200" s="3" t="s">
        <v>9779</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9780</v>
      </c>
      <c r="C1201" s="3" t="s">
        <v>9781</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9782</v>
      </c>
      <c r="C1202" s="3" t="s">
        <v>9783</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9784</v>
      </c>
      <c r="C1203" s="3" t="s">
        <v>9785</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9786</v>
      </c>
      <c r="C1204" s="3" t="s">
        <v>9787</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9788</v>
      </c>
      <c r="C1205" s="3" t="s">
        <v>9789</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9790</v>
      </c>
      <c r="C1206" s="3" t="s">
        <v>9791</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9792</v>
      </c>
      <c r="C1207" s="3" t="s">
        <v>9793</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9794</v>
      </c>
      <c r="C1208" s="3" t="s">
        <v>9795</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9796</v>
      </c>
      <c r="C1209" s="3" t="s">
        <v>9797</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9798</v>
      </c>
      <c r="C1210" s="3" t="s">
        <v>9799</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9800</v>
      </c>
      <c r="C1211" s="3" t="s">
        <v>9801</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11286</v>
      </c>
      <c r="C1212" s="3" t="s">
        <v>11287</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11288</v>
      </c>
      <c r="C1213" s="3" t="s">
        <v>11289</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11290</v>
      </c>
      <c r="C1214" s="3" t="s">
        <v>11291</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11292</v>
      </c>
      <c r="C1215" s="3" t="s">
        <v>11293</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11294</v>
      </c>
      <c r="C1216" s="3" t="s">
        <v>11295</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11296</v>
      </c>
      <c r="C1217" s="3" t="s">
        <v>11297</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11298</v>
      </c>
      <c r="C1218" s="3" t="s">
        <v>11299</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11300</v>
      </c>
      <c r="C1219" s="3" t="s">
        <v>11301</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11302</v>
      </c>
      <c r="C1220" s="3" t="s">
        <v>11303</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11304</v>
      </c>
      <c r="C1221" s="3" t="s">
        <v>11305</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11306</v>
      </c>
      <c r="C1222" s="3" t="s">
        <v>11307</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11308</v>
      </c>
      <c r="C1223" s="3" t="s">
        <v>11309</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11310</v>
      </c>
      <c r="C1224" s="3" t="s">
        <v>11311</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11312</v>
      </c>
      <c r="C1225" s="3" t="s">
        <v>11313</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11314</v>
      </c>
      <c r="C1226" s="3" t="s">
        <v>11315</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11316</v>
      </c>
      <c r="C1227" s="3" t="s">
        <v>11317</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11318</v>
      </c>
      <c r="C1228" s="3" t="s">
        <v>11319</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9802</v>
      </c>
      <c r="C1230" s="3" t="s">
        <v>9803</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9804</v>
      </c>
      <c r="C1231" s="3" t="s">
        <v>9805</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9806</v>
      </c>
      <c r="C1232" s="3" t="s">
        <v>9807</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9808</v>
      </c>
      <c r="C1233" s="3" t="s">
        <v>9809</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9810</v>
      </c>
      <c r="C1234" s="3" t="s">
        <v>9811</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9812</v>
      </c>
      <c r="C1235" s="3" t="s">
        <v>9813</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9814</v>
      </c>
      <c r="C1236" s="3" t="s">
        <v>9815</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9816</v>
      </c>
      <c r="C1237" s="3" t="s">
        <v>9817</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9818</v>
      </c>
      <c r="C1238" s="3" t="s">
        <v>9819</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9820</v>
      </c>
      <c r="C1239" s="3" t="s">
        <v>9821</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9822</v>
      </c>
      <c r="C1240" s="3" t="s">
        <v>9823</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9824</v>
      </c>
      <c r="C1241" s="3" t="s">
        <v>9825</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9826</v>
      </c>
      <c r="C1242" s="3" t="s">
        <v>9827</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9828</v>
      </c>
      <c r="C1243" s="3" t="s">
        <v>9829</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9830</v>
      </c>
      <c r="C1244" s="3" t="s">
        <v>9831</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9832</v>
      </c>
      <c r="C1245" s="3" t="s">
        <v>9833</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13084</v>
      </c>
      <c r="C1246" s="3" t="s">
        <v>13085</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9834</v>
      </c>
      <c r="C1247" s="3" t="s">
        <v>9835</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9836</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9837</v>
      </c>
      <c r="AY1247" s="3" t="s">
        <v>9838</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9839</v>
      </c>
      <c r="C1248" s="3" t="s">
        <v>9840</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9836</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9837</v>
      </c>
      <c r="AY1248" s="3" t="s">
        <v>9838</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9841</v>
      </c>
      <c r="C1249" s="3" t="s">
        <v>9842</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9836</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9837</v>
      </c>
      <c r="AY1249" s="3" t="s">
        <v>9838</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9843</v>
      </c>
      <c r="C1250" s="3" t="s">
        <v>9844</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9836</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9837</v>
      </c>
      <c r="AY1250" s="3" t="s">
        <v>9838</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9845</v>
      </c>
      <c r="C1251" s="3" t="s">
        <v>9846</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9836</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9837</v>
      </c>
      <c r="AY1251" s="3" t="s">
        <v>9838</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9847</v>
      </c>
      <c r="C1252" s="3" t="s">
        <v>9848</v>
      </c>
      <c r="D1252" s="3" t="s">
        <v>84</v>
      </c>
      <c r="E1252" s="3" t="s">
        <v>185</v>
      </c>
      <c r="F1252" s="3" t="s">
        <v>72</v>
      </c>
      <c r="G1252" s="3">
        <v>300</v>
      </c>
      <c r="H1252" s="4">
        <v>45821</v>
      </c>
      <c r="I1252" s="4" t="s">
        <v>60</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9849</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9850</v>
      </c>
      <c r="AY1252" s="3" t="s">
        <v>9851</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9852</v>
      </c>
      <c r="C1253" s="3" t="s">
        <v>9853</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9849</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9850</v>
      </c>
      <c r="AY1253" s="3" t="s">
        <v>9851</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9854</v>
      </c>
      <c r="C1254" s="3" t="s">
        <v>9855</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9849</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9850</v>
      </c>
      <c r="AY1254" s="3" t="s">
        <v>9851</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9856</v>
      </c>
      <c r="C1255" s="3" t="s">
        <v>9857</v>
      </c>
      <c r="D1255" s="3" t="s">
        <v>84</v>
      </c>
      <c r="E1255" s="3" t="s">
        <v>185</v>
      </c>
      <c r="F1255" s="3" t="s">
        <v>72</v>
      </c>
      <c r="G1255" s="3">
        <v>359</v>
      </c>
      <c r="H1255" s="4">
        <v>45821</v>
      </c>
      <c r="I1255" s="4" t="s">
        <v>60</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9849</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9850</v>
      </c>
      <c r="AY1255" s="3" t="s">
        <v>9851</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9858</v>
      </c>
      <c r="C1256" s="3" t="s">
        <v>9859</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9860</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9861</v>
      </c>
      <c r="AY1256" s="3" t="s">
        <v>9862</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9863</v>
      </c>
      <c r="C1257" s="3" t="s">
        <v>9864</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9860</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9861</v>
      </c>
      <c r="AY1257" s="3" t="s">
        <v>9862</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9865</v>
      </c>
      <c r="C1258" s="3" t="s">
        <v>9866</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7930</v>
      </c>
      <c r="AJ1258" s="3" t="s">
        <v>74</v>
      </c>
      <c r="AK1258" s="3" t="s">
        <v>98</v>
      </c>
      <c r="AL1258" s="3" t="s">
        <v>216</v>
      </c>
      <c r="AM1258" s="3" t="s">
        <v>217</v>
      </c>
      <c r="AN1258" s="3">
        <v>144.7105</v>
      </c>
      <c r="AO1258" s="3" t="s">
        <v>68</v>
      </c>
      <c r="AP1258" s="3"/>
      <c r="AQ1258" s="3"/>
      <c r="AR1258" s="3" t="s">
        <v>68</v>
      </c>
      <c r="AS1258" s="3"/>
      <c r="AT1258" s="3"/>
      <c r="AU1258" s="3" t="s">
        <v>7931</v>
      </c>
      <c r="AV1258" s="3" t="s">
        <v>7932</v>
      </c>
      <c r="AW1258" s="3">
        <v>316.48892999999998</v>
      </c>
      <c r="AX1258" s="3" t="s">
        <v>7933</v>
      </c>
      <c r="AY1258" s="3" t="s">
        <v>7934</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9867</v>
      </c>
      <c r="C1259" s="3" t="s">
        <v>9868</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9869</v>
      </c>
      <c r="C1260" s="3" t="s">
        <v>9870</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9871</v>
      </c>
      <c r="C1261" s="3" t="s">
        <v>9872</v>
      </c>
      <c r="D1261" s="3" t="s">
        <v>84</v>
      </c>
      <c r="E1261" s="3" t="s">
        <v>185</v>
      </c>
      <c r="F1261" s="3" t="s">
        <v>72</v>
      </c>
      <c r="G1261" s="3">
        <v>453</v>
      </c>
      <c r="H1261" s="4">
        <v>45821</v>
      </c>
      <c r="I1261" s="4" t="s">
        <v>60</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9873</v>
      </c>
      <c r="C1262" s="3" t="s">
        <v>9874</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9875</v>
      </c>
      <c r="C1263" s="3" t="s">
        <v>9876</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9877</v>
      </c>
      <c r="C1264" s="3" t="s">
        <v>9878</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9879</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9880</v>
      </c>
      <c r="AY1264" s="3" t="s">
        <v>9881</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9882</v>
      </c>
      <c r="C1265" s="3" t="s">
        <v>9883</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9879</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9880</v>
      </c>
      <c r="AY1265" s="3" t="s">
        <v>9881</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9884</v>
      </c>
      <c r="C1266" s="3" t="s">
        <v>9885</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9879</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9880</v>
      </c>
      <c r="AY1266" s="3" t="s">
        <v>9881</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9886</v>
      </c>
      <c r="C1267" s="3" t="s">
        <v>9887</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9879</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9880</v>
      </c>
      <c r="AY1267" s="3" t="s">
        <v>9881</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9888</v>
      </c>
      <c r="C1268" s="3" t="s">
        <v>9889</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9879</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9880</v>
      </c>
      <c r="AY1268" s="3" t="s">
        <v>9881</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13086</v>
      </c>
      <c r="C1269" s="3" t="s">
        <v>13087</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13088</v>
      </c>
      <c r="AJ1269" s="3" t="s">
        <v>159</v>
      </c>
      <c r="AK1269" s="3" t="s">
        <v>98</v>
      </c>
      <c r="AL1269" s="3" t="s">
        <v>160</v>
      </c>
      <c r="AM1269" s="3" t="s">
        <v>161</v>
      </c>
      <c r="AN1269" s="3">
        <v>122.60768</v>
      </c>
      <c r="AO1269" s="3" t="s">
        <v>68</v>
      </c>
      <c r="AP1269" s="3"/>
      <c r="AQ1269" s="3"/>
      <c r="AR1269" s="3" t="s">
        <v>68</v>
      </c>
      <c r="AS1269" s="3"/>
      <c r="AT1269" s="3"/>
      <c r="AU1269" s="3" t="s">
        <v>13089</v>
      </c>
      <c r="AV1269" s="3" t="s">
        <v>13090</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t="s">
        <v>60</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t="s">
        <v>60</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t="s">
        <v>60</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t="s">
        <v>60</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t="s">
        <v>60</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t="s">
        <v>60</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t="s">
        <v>60</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9890</v>
      </c>
      <c r="C1303" s="3" t="s">
        <v>9891</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v>45825.313275462962</v>
      </c>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9892</v>
      </c>
      <c r="C1304" s="3" t="s">
        <v>9893</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v>45825.313171296293</v>
      </c>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9894</v>
      </c>
      <c r="C1305" s="3" t="s">
        <v>9895</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v>45825.313298611109</v>
      </c>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9896</v>
      </c>
      <c r="C1306" s="3" t="s">
        <v>9897</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v>45825.313252314816</v>
      </c>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9898</v>
      </c>
      <c r="C1307" s="3" t="s">
        <v>9899</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v>45825.313402777778</v>
      </c>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13091</v>
      </c>
      <c r="C1312" s="3" t="s">
        <v>13092</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11320</v>
      </c>
      <c r="C1316" s="3" t="s">
        <v>11321</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11322</v>
      </c>
      <c r="AI1316" s="3" t="s">
        <v>11323</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11324</v>
      </c>
      <c r="AY1316" s="3" t="s">
        <v>11325</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11326</v>
      </c>
      <c r="C1317" s="3" t="s">
        <v>11327</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11322</v>
      </c>
      <c r="AI1317" s="3" t="s">
        <v>11323</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11324</v>
      </c>
      <c r="AY1317" s="3" t="s">
        <v>11325</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11328</v>
      </c>
      <c r="C1318" s="3" t="s">
        <v>11329</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11322</v>
      </c>
      <c r="AI1318" s="3" t="s">
        <v>11330</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11331</v>
      </c>
      <c r="AY1318" s="3" t="s">
        <v>11332</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11333</v>
      </c>
      <c r="C1319" s="3" t="s">
        <v>11334</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11335</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11336</v>
      </c>
      <c r="AY1319" s="3" t="s">
        <v>11337</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11338</v>
      </c>
      <c r="C1320" s="3" t="s">
        <v>11339</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11340</v>
      </c>
      <c r="C1321" s="3" t="s">
        <v>11341</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11342</v>
      </c>
      <c r="C1322" s="3" t="s">
        <v>11343</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11322</v>
      </c>
      <c r="AI1322" s="3" t="s">
        <v>11330</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11331</v>
      </c>
      <c r="AY1322" s="3" t="s">
        <v>11332</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11344</v>
      </c>
      <c r="C1323" s="3" t="s">
        <v>11345</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11322</v>
      </c>
      <c r="AI1323" s="3" t="s">
        <v>11330</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11331</v>
      </c>
      <c r="AY1323" s="3" t="s">
        <v>11332</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11346</v>
      </c>
      <c r="C1324" s="3" t="s">
        <v>11347</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11322</v>
      </c>
      <c r="AI1324" s="3" t="s">
        <v>11323</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11324</v>
      </c>
      <c r="AY1324" s="3" t="s">
        <v>11325</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11348</v>
      </c>
      <c r="C1325" s="3" t="s">
        <v>11349</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11335</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11336</v>
      </c>
      <c r="AY1325" s="3" t="s">
        <v>11337</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11350</v>
      </c>
      <c r="C1326" s="3" t="s">
        <v>11351</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11322</v>
      </c>
      <c r="AI1326" s="3" t="s">
        <v>11330</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11331</v>
      </c>
      <c r="AY1326" s="3" t="s">
        <v>11332</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11352</v>
      </c>
      <c r="C1327" s="3" t="s">
        <v>11353</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11354</v>
      </c>
      <c r="C1328" s="3" t="s">
        <v>11355</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11322</v>
      </c>
      <c r="AI1328" s="3" t="s">
        <v>11323</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11324</v>
      </c>
      <c r="AY1328" s="3" t="s">
        <v>11325</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11356</v>
      </c>
      <c r="C1329" s="3" t="s">
        <v>11357</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11358</v>
      </c>
      <c r="C1330" s="3" t="s">
        <v>11359</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11335</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11336</v>
      </c>
      <c r="AY1330" s="3" t="s">
        <v>11337</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11360</v>
      </c>
      <c r="C1331" s="3" t="s">
        <v>11361</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11362</v>
      </c>
      <c r="C1332" s="3" t="s">
        <v>11363</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11322</v>
      </c>
      <c r="AI1332" s="3" t="s">
        <v>11323</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11324</v>
      </c>
      <c r="AY1332" s="3" t="s">
        <v>11325</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11364</v>
      </c>
      <c r="C1333" s="3" t="s">
        <v>11365</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11322</v>
      </c>
      <c r="AI1333" s="3" t="s">
        <v>11330</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11331</v>
      </c>
      <c r="AY1333" s="3" t="s">
        <v>11332</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11366</v>
      </c>
      <c r="C1334" s="3" t="s">
        <v>11367</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11322</v>
      </c>
      <c r="AI1334" s="3" t="s">
        <v>11330</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11331</v>
      </c>
      <c r="AY1334" s="3" t="s">
        <v>11332</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11368</v>
      </c>
      <c r="C1335" s="3" t="s">
        <v>11369</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11335</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11336</v>
      </c>
      <c r="AY1335" s="3" t="s">
        <v>11337</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11370</v>
      </c>
      <c r="C1336" s="3" t="s">
        <v>11371</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11372</v>
      </c>
      <c r="C1337" s="3" t="s">
        <v>11373</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11322</v>
      </c>
      <c r="AI1337" s="3" t="s">
        <v>11323</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11324</v>
      </c>
      <c r="AY1337" s="3" t="s">
        <v>11325</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11374</v>
      </c>
      <c r="C1338" s="3" t="s">
        <v>11375</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11322</v>
      </c>
      <c r="AI1338" s="3" t="s">
        <v>11323</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11324</v>
      </c>
      <c r="AY1338" s="3" t="s">
        <v>11325</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11376</v>
      </c>
      <c r="C1339" s="3" t="s">
        <v>11377</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11322</v>
      </c>
      <c r="AI1339" s="3" t="s">
        <v>11323</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11324</v>
      </c>
      <c r="AY1339" s="3" t="s">
        <v>11325</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11378</v>
      </c>
      <c r="C1340" s="3" t="s">
        <v>11379</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11322</v>
      </c>
      <c r="AI1340" s="3" t="s">
        <v>11330</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11331</v>
      </c>
      <c r="AY1340" s="3" t="s">
        <v>11332</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11380</v>
      </c>
      <c r="C1341" s="3" t="s">
        <v>11381</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11382</v>
      </c>
      <c r="C1342" s="3" t="s">
        <v>11383</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11335</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11336</v>
      </c>
      <c r="AY1342" s="3" t="s">
        <v>11337</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11384</v>
      </c>
      <c r="C1343" s="3" t="s">
        <v>11385</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11322</v>
      </c>
      <c r="AI1343" s="3" t="s">
        <v>11330</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11331</v>
      </c>
      <c r="AY1343" s="3" t="s">
        <v>11332</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11386</v>
      </c>
      <c r="C1344" s="3" t="s">
        <v>11387</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11322</v>
      </c>
      <c r="AI1344" s="3" t="s">
        <v>11323</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11324</v>
      </c>
      <c r="AY1344" s="3" t="s">
        <v>11325</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11388</v>
      </c>
      <c r="C1345" s="3" t="s">
        <v>11389</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11335</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11336</v>
      </c>
      <c r="AY1345" s="3" t="s">
        <v>11337</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11390</v>
      </c>
      <c r="C1346" s="3" t="s">
        <v>11391</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11392</v>
      </c>
      <c r="C1347" s="3" t="s">
        <v>11393</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11322</v>
      </c>
      <c r="AI1347" s="3" t="s">
        <v>11323</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11324</v>
      </c>
      <c r="AY1347" s="3" t="s">
        <v>11325</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11394</v>
      </c>
      <c r="C1348" s="3" t="s">
        <v>11395</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11322</v>
      </c>
      <c r="AI1348" s="3" t="s">
        <v>11323</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11324</v>
      </c>
      <c r="AY1348" s="3" t="s">
        <v>11325</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11396</v>
      </c>
      <c r="C1349" s="3" t="s">
        <v>11397</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11322</v>
      </c>
      <c r="AI1349" s="3" t="s">
        <v>11330</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11331</v>
      </c>
      <c r="AY1349" s="3" t="s">
        <v>11332</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11398</v>
      </c>
      <c r="C1350" s="3" t="s">
        <v>11399</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11400</v>
      </c>
      <c r="C1351" s="3" t="s">
        <v>11401</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11402</v>
      </c>
      <c r="C1352" s="3" t="s">
        <v>11403</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11322</v>
      </c>
      <c r="AI1352" s="3" t="s">
        <v>11323</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11324</v>
      </c>
      <c r="AY1352" s="3" t="s">
        <v>11325</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11404</v>
      </c>
      <c r="C1353" s="3" t="s">
        <v>11405</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t="s">
        <v>60</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12133</v>
      </c>
      <c r="C1358" s="3" t="s">
        <v>12134</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t="s">
        <v>60</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t="s">
        <v>60</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13752</v>
      </c>
      <c r="C1375" s="3" t="s">
        <v>13753</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13754</v>
      </c>
      <c r="AJ1375" s="3" t="s">
        <v>181</v>
      </c>
      <c r="AK1375" s="3" t="s">
        <v>98</v>
      </c>
      <c r="AL1375" s="3" t="s">
        <v>655</v>
      </c>
      <c r="AM1375" s="3" t="s">
        <v>656</v>
      </c>
      <c r="AN1375" s="3">
        <v>10.01454</v>
      </c>
      <c r="AO1375" s="3" t="s">
        <v>68</v>
      </c>
      <c r="AP1375" s="3"/>
      <c r="AQ1375" s="3"/>
      <c r="AR1375" s="3" t="s">
        <v>68</v>
      </c>
      <c r="AS1375" s="3"/>
      <c r="AT1375" s="3"/>
      <c r="AU1375" s="3" t="s">
        <v>13755</v>
      </c>
      <c r="AV1375" s="3" t="s">
        <v>13756</v>
      </c>
      <c r="AW1375" s="3">
        <v>18.617450000000002</v>
      </c>
      <c r="AX1375" s="3" t="s">
        <v>13757</v>
      </c>
      <c r="AY1375" s="3" t="s">
        <v>13758</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11406</v>
      </c>
      <c r="C1378" s="3" t="s">
        <v>11407</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11408</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11409</v>
      </c>
      <c r="AY1378" s="3" t="s">
        <v>11410</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t="s">
        <v>60</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t="s">
        <v>60</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t="s">
        <v>60</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11411</v>
      </c>
      <c r="C1383" s="3" t="s">
        <v>11412</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11413</v>
      </c>
      <c r="AI1383" s="3" t="s">
        <v>11414</v>
      </c>
      <c r="AJ1383" s="3" t="s">
        <v>74</v>
      </c>
      <c r="AK1383" s="3" t="s">
        <v>98</v>
      </c>
      <c r="AL1383" s="3" t="s">
        <v>11415</v>
      </c>
      <c r="AM1383" s="3" t="s">
        <v>11416</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9900</v>
      </c>
      <c r="C1384" s="3" t="s">
        <v>9901</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t="s">
        <v>60</v>
      </c>
      <c r="AC1391" s="4">
        <v>45827</v>
      </c>
      <c r="AD1391" s="4">
        <v>45828</v>
      </c>
      <c r="AE1391" s="4">
        <v>45830</v>
      </c>
      <c r="AF1391" s="4">
        <v>45825</v>
      </c>
      <c r="AG1391" s="3" t="s">
        <v>943</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11417</v>
      </c>
      <c r="C1394" s="3" t="s">
        <v>11418</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9666</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9667</v>
      </c>
      <c r="AY1394" s="3" t="s">
        <v>9668</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t="s">
        <v>60</v>
      </c>
      <c r="AC1395" s="4">
        <v>45828</v>
      </c>
      <c r="AD1395" s="4">
        <v>45829</v>
      </c>
      <c r="AE1395" s="4">
        <v>45830</v>
      </c>
      <c r="AF1395" s="4">
        <v>45825</v>
      </c>
      <c r="AG1395" s="3" t="s">
        <v>943</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13759</v>
      </c>
      <c r="C1396" s="3" t="s">
        <v>13760</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13761</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9340</v>
      </c>
      <c r="C1399" s="3" t="s">
        <v>7412</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9341</v>
      </c>
      <c r="C1400" s="3" t="s">
        <v>7413</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9342</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9343</v>
      </c>
      <c r="AY1400" s="3" t="s">
        <v>9344</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13762</v>
      </c>
      <c r="C1401" s="3" t="s">
        <v>13763</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13764</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13765</v>
      </c>
      <c r="AY1401" s="3" t="s">
        <v>13766</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8227</v>
      </c>
      <c r="C1402" s="3" t="s">
        <v>8228</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8229</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9902</v>
      </c>
      <c r="C1403" s="3" t="s">
        <v>9903</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t="s">
        <v>60</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8721</v>
      </c>
      <c r="C1406" s="3" t="s">
        <v>8722</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8732</v>
      </c>
      <c r="C1407" s="3" t="s">
        <v>8733</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11419</v>
      </c>
      <c r="C1408" s="3" t="s">
        <v>11420</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11421</v>
      </c>
      <c r="C1411" s="3" t="s">
        <v>11422</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11423</v>
      </c>
      <c r="AJ1411" s="3" t="s">
        <v>74</v>
      </c>
      <c r="AK1411" s="3" t="s">
        <v>247</v>
      </c>
      <c r="AL1411" s="3" t="s">
        <v>231</v>
      </c>
      <c r="AM1411" s="3" t="s">
        <v>232</v>
      </c>
      <c r="AN1411" s="3">
        <v>3.7447699999999999</v>
      </c>
      <c r="AO1411" s="3" t="s">
        <v>68</v>
      </c>
      <c r="AP1411" s="3"/>
      <c r="AQ1411" s="3"/>
      <c r="AR1411" s="3" t="s">
        <v>68</v>
      </c>
      <c r="AS1411" s="3"/>
      <c r="AT1411" s="3"/>
      <c r="AU1411" s="3" t="s">
        <v>11424</v>
      </c>
      <c r="AV1411" s="3" t="s">
        <v>11425</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11426</v>
      </c>
      <c r="C1412" s="3" t="s">
        <v>11427</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11423</v>
      </c>
      <c r="AJ1412" s="3" t="s">
        <v>74</v>
      </c>
      <c r="AK1412" s="3" t="s">
        <v>247</v>
      </c>
      <c r="AL1412" s="3" t="s">
        <v>231</v>
      </c>
      <c r="AM1412" s="3" t="s">
        <v>232</v>
      </c>
      <c r="AN1412" s="3">
        <v>32.091299999999997</v>
      </c>
      <c r="AO1412" s="3" t="s">
        <v>68</v>
      </c>
      <c r="AP1412" s="3"/>
      <c r="AQ1412" s="3"/>
      <c r="AR1412" s="3" t="s">
        <v>68</v>
      </c>
      <c r="AS1412" s="3"/>
      <c r="AT1412" s="3"/>
      <c r="AU1412" s="3" t="s">
        <v>11424</v>
      </c>
      <c r="AV1412" s="3" t="s">
        <v>11425</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11428</v>
      </c>
      <c r="C1413" s="3" t="s">
        <v>11429</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11423</v>
      </c>
      <c r="AJ1413" s="3" t="s">
        <v>74</v>
      </c>
      <c r="AK1413" s="3" t="s">
        <v>247</v>
      </c>
      <c r="AL1413" s="3" t="s">
        <v>231</v>
      </c>
      <c r="AM1413" s="3" t="s">
        <v>232</v>
      </c>
      <c r="AN1413" s="3">
        <v>4.86273</v>
      </c>
      <c r="AO1413" s="3" t="s">
        <v>68</v>
      </c>
      <c r="AP1413" s="3"/>
      <c r="AQ1413" s="3"/>
      <c r="AR1413" s="3" t="s">
        <v>68</v>
      </c>
      <c r="AS1413" s="3"/>
      <c r="AT1413" s="3"/>
      <c r="AU1413" s="3" t="s">
        <v>11424</v>
      </c>
      <c r="AV1413" s="3" t="s">
        <v>11425</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13093</v>
      </c>
      <c r="C1414" s="3" t="s">
        <v>13094</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t="s">
        <v>60</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13095</v>
      </c>
      <c r="C1416" s="3" t="s">
        <v>13096</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13097</v>
      </c>
      <c r="C1417" s="3" t="s">
        <v>13098</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t="s">
        <v>60</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13099</v>
      </c>
      <c r="C1419" s="3" t="s">
        <v>13100</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13101</v>
      </c>
      <c r="C1420" s="3" t="s">
        <v>13102</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13103</v>
      </c>
      <c r="C1421" s="3" t="s">
        <v>13104</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13105</v>
      </c>
      <c r="C1422" s="3" t="s">
        <v>13106</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13107</v>
      </c>
      <c r="C1423" s="3" t="s">
        <v>13108</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13109</v>
      </c>
      <c r="C1424" s="3" t="s">
        <v>13110</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13111</v>
      </c>
      <c r="C1425" s="3" t="s">
        <v>13112</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13113</v>
      </c>
      <c r="C1426" s="3" t="s">
        <v>13114</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13115</v>
      </c>
      <c r="C1427" s="3" t="s">
        <v>13116</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11430</v>
      </c>
      <c r="C1436" s="3" t="s">
        <v>11431</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v>45825.313449074078</v>
      </c>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13767</v>
      </c>
      <c r="C1437" s="3" t="s">
        <v>13768</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13769</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13770</v>
      </c>
      <c r="C1438" s="3" t="s">
        <v>13771</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13772</v>
      </c>
      <c r="AJ1438" s="3" t="s">
        <v>74</v>
      </c>
      <c r="AK1438" s="3" t="s">
        <v>98</v>
      </c>
      <c r="AL1438" s="3" t="s">
        <v>6629</v>
      </c>
      <c r="AM1438" s="3" t="s">
        <v>6630</v>
      </c>
      <c r="AN1438" s="3">
        <v>3.4459399999999998</v>
      </c>
      <c r="AO1438" s="3" t="s">
        <v>68</v>
      </c>
      <c r="AP1438" s="3"/>
      <c r="AQ1438" s="3"/>
      <c r="AR1438" s="3" t="s">
        <v>68</v>
      </c>
      <c r="AS1438" s="3"/>
      <c r="AT1438" s="3"/>
      <c r="AU1438" s="3" t="s">
        <v>13773</v>
      </c>
      <c r="AV1438" s="3" t="s">
        <v>13774</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13775</v>
      </c>
      <c r="C1439" s="3" t="s">
        <v>13776</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13772</v>
      </c>
      <c r="AJ1439" s="3" t="s">
        <v>74</v>
      </c>
      <c r="AK1439" s="3" t="s">
        <v>98</v>
      </c>
      <c r="AL1439" s="3" t="s">
        <v>6629</v>
      </c>
      <c r="AM1439" s="3" t="s">
        <v>6630</v>
      </c>
      <c r="AN1439" s="3">
        <v>9.3629999999999995</v>
      </c>
      <c r="AO1439" s="3" t="s">
        <v>68</v>
      </c>
      <c r="AP1439" s="3"/>
      <c r="AQ1439" s="3"/>
      <c r="AR1439" s="3" t="s">
        <v>68</v>
      </c>
      <c r="AS1439" s="3"/>
      <c r="AT1439" s="3"/>
      <c r="AU1439" s="3" t="s">
        <v>13773</v>
      </c>
      <c r="AV1439" s="3" t="s">
        <v>13774</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13777</v>
      </c>
      <c r="C1440" s="3" t="s">
        <v>13778</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13772</v>
      </c>
      <c r="AJ1440" s="3" t="s">
        <v>74</v>
      </c>
      <c r="AK1440" s="3" t="s">
        <v>98</v>
      </c>
      <c r="AL1440" s="3" t="s">
        <v>6629</v>
      </c>
      <c r="AM1440" s="3" t="s">
        <v>6630</v>
      </c>
      <c r="AN1440" s="3">
        <v>6.4130200000000004</v>
      </c>
      <c r="AO1440" s="3" t="s">
        <v>68</v>
      </c>
      <c r="AP1440" s="3"/>
      <c r="AQ1440" s="3"/>
      <c r="AR1440" s="3" t="s">
        <v>68</v>
      </c>
      <c r="AS1440" s="3"/>
      <c r="AT1440" s="3"/>
      <c r="AU1440" s="3" t="s">
        <v>13773</v>
      </c>
      <c r="AV1440" s="3" t="s">
        <v>13774</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8230</v>
      </c>
      <c r="C1442" s="3" t="s">
        <v>8231</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v>45825.32236111111</v>
      </c>
      <c r="W1442" s="4">
        <v>45825</v>
      </c>
      <c r="X1442" s="4"/>
      <c r="Y1442" s="4" t="s">
        <v>60</v>
      </c>
      <c r="Z1442" s="4">
        <v>45826</v>
      </c>
      <c r="AA1442" s="4"/>
      <c r="AB1442" s="4" t="s">
        <v>60</v>
      </c>
      <c r="AC1442" s="4">
        <v>45827</v>
      </c>
      <c r="AD1442" s="4">
        <v>45828</v>
      </c>
      <c r="AE1442" s="4">
        <v>45831</v>
      </c>
      <c r="AF1442" s="4"/>
      <c r="AG1442" s="3" t="s">
        <v>292</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t="s">
        <v>60</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11432</v>
      </c>
      <c r="C1448" s="3" t="s">
        <v>11433</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11434</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11435</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11436</v>
      </c>
      <c r="C1449" s="3" t="s">
        <v>11437</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11434</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11435</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11438</v>
      </c>
      <c r="C1450" s="3" t="s">
        <v>11439</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11434</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11435</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11440</v>
      </c>
      <c r="C1451" s="3" t="s">
        <v>11441</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11434</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11435</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11442</v>
      </c>
      <c r="C1452" s="3" t="s">
        <v>11443</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11434</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11435</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11444</v>
      </c>
      <c r="C1453" s="3" t="s">
        <v>11445</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11434</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11435</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11446</v>
      </c>
      <c r="C1454" s="3" t="s">
        <v>11447</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11434</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11435</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13779</v>
      </c>
      <c r="C1455" s="3" t="s">
        <v>13780</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13781</v>
      </c>
      <c r="AJ1455" s="3" t="s">
        <v>74</v>
      </c>
      <c r="AK1455" s="3" t="s">
        <v>98</v>
      </c>
      <c r="AL1455" s="3" t="s">
        <v>6629</v>
      </c>
      <c r="AM1455" s="3" t="s">
        <v>6630</v>
      </c>
      <c r="AN1455" s="3">
        <v>73.32996</v>
      </c>
      <c r="AO1455" s="3" t="s">
        <v>68</v>
      </c>
      <c r="AP1455" s="3"/>
      <c r="AQ1455" s="3"/>
      <c r="AR1455" s="3" t="s">
        <v>68</v>
      </c>
      <c r="AS1455" s="3"/>
      <c r="AT1455" s="3"/>
      <c r="AU1455" s="3" t="s">
        <v>13782</v>
      </c>
      <c r="AV1455" s="3" t="s">
        <v>13783</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10285</v>
      </c>
      <c r="C1456" s="3" t="s">
        <v>10286</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11448</v>
      </c>
      <c r="C1457" s="3" t="s">
        <v>11449</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11450</v>
      </c>
      <c r="C1458" s="3" t="s">
        <v>11451</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11452</v>
      </c>
      <c r="C1459" s="3" t="s">
        <v>11453</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11454</v>
      </c>
      <c r="C1460" s="3" t="s">
        <v>11455</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11456</v>
      </c>
      <c r="C1461" s="3" t="s">
        <v>11457</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11458</v>
      </c>
      <c r="C1462" s="3" t="s">
        <v>11459</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11460</v>
      </c>
      <c r="C1463" s="3" t="s">
        <v>11461</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11462</v>
      </c>
      <c r="C1464" s="3" t="s">
        <v>11463</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11464</v>
      </c>
      <c r="C1465" s="3" t="s">
        <v>11465</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11466</v>
      </c>
      <c r="C1466" s="3" t="s">
        <v>11467</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11468</v>
      </c>
      <c r="C1467" s="3" t="s">
        <v>11469</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11470</v>
      </c>
      <c r="C1468" s="3" t="s">
        <v>11471</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11472</v>
      </c>
      <c r="C1469" s="3" t="s">
        <v>11473</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11474</v>
      </c>
      <c r="C1470" s="3" t="s">
        <v>11475</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11476</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11477</v>
      </c>
      <c r="AY1470" s="3" t="s">
        <v>11478</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13117</v>
      </c>
      <c r="C1471" s="3" t="s">
        <v>13118</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13119</v>
      </c>
      <c r="C1472" s="3" t="s">
        <v>13120</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13121</v>
      </c>
      <c r="C1473" s="3" t="s">
        <v>13122</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13123</v>
      </c>
      <c r="C1474" s="3" t="s">
        <v>13124</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t="s">
        <v>60</v>
      </c>
      <c r="AC1480" s="4">
        <v>45828</v>
      </c>
      <c r="AD1480" s="4">
        <v>45829</v>
      </c>
      <c r="AE1480" s="4">
        <v>45831</v>
      </c>
      <c r="AF1480" s="4">
        <v>45825</v>
      </c>
      <c r="AG1480" s="3" t="s">
        <v>943</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t="s">
        <v>60</v>
      </c>
      <c r="AC1481" s="4">
        <v>45828</v>
      </c>
      <c r="AD1481" s="4">
        <v>45829</v>
      </c>
      <c r="AE1481" s="4">
        <v>45831</v>
      </c>
      <c r="AF1481" s="4">
        <v>45825</v>
      </c>
      <c r="AG1481" s="3" t="s">
        <v>943</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t="s">
        <v>60</v>
      </c>
      <c r="AC1483" s="4">
        <v>45828</v>
      </c>
      <c r="AD1483" s="4">
        <v>45829</v>
      </c>
      <c r="AE1483" s="4">
        <v>45831</v>
      </c>
      <c r="AF1483" s="4">
        <v>45825</v>
      </c>
      <c r="AG1483" s="3" t="s">
        <v>943</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11479</v>
      </c>
      <c r="C1485" s="3" t="s">
        <v>11480</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11481</v>
      </c>
      <c r="C1486" s="3" t="s">
        <v>11482</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8226</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11483</v>
      </c>
      <c r="C1487" s="3" t="s">
        <v>11484</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11485</v>
      </c>
      <c r="C1488" s="3" t="s">
        <v>11486</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11487</v>
      </c>
      <c r="C1489" s="3" t="s">
        <v>11488</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11489</v>
      </c>
      <c r="C1490" s="3" t="s">
        <v>11490</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11491</v>
      </c>
      <c r="C1491" s="3" t="s">
        <v>11492</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11493</v>
      </c>
      <c r="C1492" s="3" t="s">
        <v>11494</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11495</v>
      </c>
      <c r="C1493" s="3" t="s">
        <v>11496</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11497</v>
      </c>
      <c r="C1494" s="3" t="s">
        <v>11498</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11499</v>
      </c>
      <c r="C1495" s="3" t="s">
        <v>11500</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11501</v>
      </c>
      <c r="C1496" s="3" t="s">
        <v>11502</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11503</v>
      </c>
      <c r="C1497" s="3" t="s">
        <v>11504</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11505</v>
      </c>
      <c r="C1498" s="3" t="s">
        <v>11506</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11507</v>
      </c>
      <c r="C1499" s="3" t="s">
        <v>11508</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11509</v>
      </c>
      <c r="C1500" s="3" t="s">
        <v>11510</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11511</v>
      </c>
      <c r="C1501" s="3" t="s">
        <v>11512</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11513</v>
      </c>
      <c r="C1502" s="3" t="s">
        <v>11514</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11515</v>
      </c>
      <c r="C1503" s="3" t="s">
        <v>11516</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11517</v>
      </c>
      <c r="C1504" s="3" t="s">
        <v>11518</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11519</v>
      </c>
      <c r="C1505" s="3" t="s">
        <v>11520</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13125</v>
      </c>
      <c r="C1506" s="3" t="s">
        <v>13126</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11521</v>
      </c>
      <c r="C1508" s="3" t="s">
        <v>11522</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11523</v>
      </c>
      <c r="C1509" s="3" t="s">
        <v>11524</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11525</v>
      </c>
      <c r="C1510" s="3" t="s">
        <v>11526</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11527</v>
      </c>
      <c r="C1511" s="3" t="s">
        <v>11528</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12117</v>
      </c>
      <c r="C1512" s="3" t="s">
        <v>12118</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12119</v>
      </c>
      <c r="C1513" s="3" t="s">
        <v>12120</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12121</v>
      </c>
      <c r="C1514" s="3" t="s">
        <v>12122</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12123</v>
      </c>
      <c r="C1515" s="3" t="s">
        <v>12124</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13127</v>
      </c>
      <c r="C1516" s="3" t="s">
        <v>13128</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t="s">
        <v>60</v>
      </c>
      <c r="AC1517" s="4">
        <v>45828</v>
      </c>
      <c r="AD1517" s="4">
        <v>45829</v>
      </c>
      <c r="AE1517" s="4">
        <v>45831</v>
      </c>
      <c r="AF1517" s="4">
        <v>45825</v>
      </c>
      <c r="AG1517" s="3" t="s">
        <v>943</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11529</v>
      </c>
      <c r="C1518" s="3" t="s">
        <v>11530</v>
      </c>
      <c r="D1518" s="3" t="s">
        <v>84</v>
      </c>
      <c r="E1518" s="3" t="s">
        <v>137</v>
      </c>
      <c r="F1518" s="3" t="s">
        <v>72</v>
      </c>
      <c r="G1518" s="3">
        <v>10549</v>
      </c>
      <c r="H1518" s="4">
        <v>45824</v>
      </c>
      <c r="I1518" s="4">
        <v>45822</v>
      </c>
      <c r="J1518" s="4">
        <v>45822</v>
      </c>
      <c r="K1518" s="4">
        <v>45825</v>
      </c>
      <c r="L1518" s="4">
        <v>45825.365601851852</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138</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ML-02</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11531</v>
      </c>
      <c r="C1520" s="3" t="s">
        <v>11532</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8148</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8149</v>
      </c>
      <c r="AY1520" s="3" t="s">
        <v>8150</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11533</v>
      </c>
      <c r="C1521" s="3" t="s">
        <v>11534</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8148</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8149</v>
      </c>
      <c r="AY1521" s="3" t="s">
        <v>8150</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t="s">
        <v>60</v>
      </c>
      <c r="AC1527" s="4">
        <v>45828</v>
      </c>
      <c r="AD1527" s="4">
        <v>45829</v>
      </c>
      <c r="AE1527" s="4">
        <v>45831</v>
      </c>
      <c r="AF1527" s="4">
        <v>45825</v>
      </c>
      <c r="AG1527" s="3" t="s">
        <v>943</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t="s">
        <v>60</v>
      </c>
      <c r="AC1528" s="4">
        <v>45828</v>
      </c>
      <c r="AD1528" s="4">
        <v>45829</v>
      </c>
      <c r="AE1528" s="4">
        <v>45831</v>
      </c>
      <c r="AF1528" s="4">
        <v>45825</v>
      </c>
      <c r="AG1528" s="3" t="s">
        <v>943</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t="s">
        <v>60</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v>45825.323599537034</v>
      </c>
      <c r="W1530" s="4">
        <v>45826</v>
      </c>
      <c r="X1530" s="4"/>
      <c r="Y1530" s="4" t="s">
        <v>60</v>
      </c>
      <c r="Z1530" s="4">
        <v>45827</v>
      </c>
      <c r="AA1530" s="4"/>
      <c r="AB1530" s="4" t="s">
        <v>60</v>
      </c>
      <c r="AC1530" s="4">
        <v>45828</v>
      </c>
      <c r="AD1530" s="4">
        <v>45829</v>
      </c>
      <c r="AE1530" s="4">
        <v>45831</v>
      </c>
      <c r="AF1530" s="4"/>
      <c r="AG1530" s="3" t="s">
        <v>292</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v>45825.389664351853</v>
      </c>
      <c r="W1533" s="4">
        <v>45826</v>
      </c>
      <c r="X1533" s="4"/>
      <c r="Y1533" s="4" t="s">
        <v>60</v>
      </c>
      <c r="Z1533" s="4">
        <v>45827</v>
      </c>
      <c r="AA1533" s="4"/>
      <c r="AB1533" s="4" t="s">
        <v>60</v>
      </c>
      <c r="AC1533" s="4">
        <v>45828</v>
      </c>
      <c r="AD1533" s="4">
        <v>45829</v>
      </c>
      <c r="AE1533" s="4">
        <v>45831</v>
      </c>
      <c r="AF1533" s="4"/>
      <c r="AG1533" s="3" t="s">
        <v>292</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t="s">
        <v>60</v>
      </c>
      <c r="AC1534" s="4">
        <v>45828</v>
      </c>
      <c r="AD1534" s="4">
        <v>45829</v>
      </c>
      <c r="AE1534" s="4">
        <v>45831</v>
      </c>
      <c r="AF1534" s="4">
        <v>45825</v>
      </c>
      <c r="AG1534" s="3" t="s">
        <v>943</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t="s">
        <v>60</v>
      </c>
      <c r="AC1537" s="4">
        <v>45828</v>
      </c>
      <c r="AD1537" s="4">
        <v>45829</v>
      </c>
      <c r="AE1537" s="4">
        <v>45831</v>
      </c>
      <c r="AF1537" s="4">
        <v>45825</v>
      </c>
      <c r="AG1537" s="3" t="s">
        <v>943</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t="s">
        <v>60</v>
      </c>
      <c r="AC1541" s="4">
        <v>45828</v>
      </c>
      <c r="AD1541" s="4">
        <v>45829</v>
      </c>
      <c r="AE1541" s="4">
        <v>45831</v>
      </c>
      <c r="AF1541" s="4">
        <v>45825</v>
      </c>
      <c r="AG1541" s="3" t="s">
        <v>943</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t="s">
        <v>60</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v>45825</v>
      </c>
      <c r="AC1544" s="4">
        <v>45828</v>
      </c>
      <c r="AD1544" s="4">
        <v>45829</v>
      </c>
      <c r="AE1544" s="4">
        <v>45831</v>
      </c>
      <c r="AF1544" s="4"/>
      <c r="AG1544" s="3" t="s">
        <v>944</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t="s">
        <v>60</v>
      </c>
      <c r="AC1545" s="4">
        <v>45828</v>
      </c>
      <c r="AD1545" s="4">
        <v>45829</v>
      </c>
      <c r="AE1545" s="4">
        <v>45831</v>
      </c>
      <c r="AF1545" s="4">
        <v>45825</v>
      </c>
      <c r="AG1545" s="3" t="s">
        <v>943</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t="s">
        <v>60</v>
      </c>
      <c r="AC1547" s="4">
        <v>45828</v>
      </c>
      <c r="AD1547" s="4">
        <v>45829</v>
      </c>
      <c r="AE1547" s="4">
        <v>45831</v>
      </c>
      <c r="AF1547" s="4">
        <v>45825</v>
      </c>
      <c r="AG1547" s="3" t="s">
        <v>943</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v>45825</v>
      </c>
      <c r="AC1548" s="4">
        <v>45828</v>
      </c>
      <c r="AD1548" s="4">
        <v>45829</v>
      </c>
      <c r="AE1548" s="4">
        <v>45831</v>
      </c>
      <c r="AF1548" s="4"/>
      <c r="AG1548" s="3" t="s">
        <v>944</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t="s">
        <v>60</v>
      </c>
      <c r="AC1549" s="4">
        <v>45828</v>
      </c>
      <c r="AD1549" s="4">
        <v>45829</v>
      </c>
      <c r="AE1549" s="4">
        <v>45831</v>
      </c>
      <c r="AF1549" s="4">
        <v>45825</v>
      </c>
      <c r="AG1549" s="3" t="s">
        <v>943</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t="s">
        <v>60</v>
      </c>
      <c r="AC1550" s="4">
        <v>45828</v>
      </c>
      <c r="AD1550" s="4">
        <v>45829</v>
      </c>
      <c r="AE1550" s="4">
        <v>45831</v>
      </c>
      <c r="AF1550" s="4">
        <v>45825</v>
      </c>
      <c r="AG1550" s="3" t="s">
        <v>943</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t="s">
        <v>60</v>
      </c>
      <c r="AC1551" s="4">
        <v>45828</v>
      </c>
      <c r="AD1551" s="4">
        <v>45829</v>
      </c>
      <c r="AE1551" s="4">
        <v>45831</v>
      </c>
      <c r="AF1551" s="4">
        <v>45825</v>
      </c>
      <c r="AG1551" s="3" t="s">
        <v>943</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t="s">
        <v>60</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13129</v>
      </c>
      <c r="C1559" s="3" t="s">
        <v>13130</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8174</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13131</v>
      </c>
      <c r="C1560" s="3" t="s">
        <v>13132</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8174</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13133</v>
      </c>
      <c r="C1561" s="3" t="s">
        <v>13134</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8174</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13135</v>
      </c>
      <c r="C1562" s="3" t="s">
        <v>13136</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8174</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13137</v>
      </c>
      <c r="C1563" s="3" t="s">
        <v>13138</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8174</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13139</v>
      </c>
      <c r="C1564" s="3" t="s">
        <v>13140</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8174</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13141</v>
      </c>
      <c r="C1565" s="3" t="s">
        <v>13142</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8174</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13143</v>
      </c>
      <c r="C1566" s="3" t="s">
        <v>13144</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8174</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13145</v>
      </c>
      <c r="C1567" s="3" t="s">
        <v>13146</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8174</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13147</v>
      </c>
      <c r="C1568" s="3" t="s">
        <v>13148</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8174</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13149</v>
      </c>
      <c r="C1569" s="3" t="s">
        <v>13150</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8174</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13151</v>
      </c>
      <c r="C1570" s="3" t="s">
        <v>13152</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8174</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13153</v>
      </c>
      <c r="C1571" s="3" t="s">
        <v>13154</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8174</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13155</v>
      </c>
      <c r="C1572" s="3" t="s">
        <v>13156</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8174</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13157</v>
      </c>
      <c r="C1573" s="3" t="s">
        <v>13158</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8174</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13159</v>
      </c>
      <c r="C1574" s="3" t="s">
        <v>13160</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8174</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13161</v>
      </c>
      <c r="C1575" s="3" t="s">
        <v>13162</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8174</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13163</v>
      </c>
      <c r="C1576" s="3" t="s">
        <v>13164</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8174</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13165</v>
      </c>
      <c r="C1577" s="3" t="s">
        <v>13166</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8174</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13167</v>
      </c>
      <c r="C1578" s="3" t="s">
        <v>13168</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8174</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13169</v>
      </c>
      <c r="C1579" s="3" t="s">
        <v>13170</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8174</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13171</v>
      </c>
      <c r="C1580" s="3" t="s">
        <v>13172</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8174</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13173</v>
      </c>
      <c r="C1581" s="3" t="s">
        <v>13174</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8174</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13175</v>
      </c>
      <c r="C1582" s="3" t="s">
        <v>13176</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8174</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13177</v>
      </c>
      <c r="C1583" s="3" t="s">
        <v>13178</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8174</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13179</v>
      </c>
      <c r="C1584" s="3" t="s">
        <v>13180</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8174</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13181</v>
      </c>
      <c r="C1585" s="3" t="s">
        <v>13182</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8174</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13183</v>
      </c>
      <c r="C1586" s="3" t="s">
        <v>13184</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8174</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13185</v>
      </c>
      <c r="C1587" s="3" t="s">
        <v>13186</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8174</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13187</v>
      </c>
      <c r="C1588" s="3" t="s">
        <v>13188</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8174</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13189</v>
      </c>
      <c r="C1589" s="3" t="s">
        <v>13190</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8174</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13191</v>
      </c>
      <c r="C1590" s="3" t="s">
        <v>13192</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8174</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13193</v>
      </c>
      <c r="C1591" s="3" t="s">
        <v>13194</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8174</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13195</v>
      </c>
      <c r="C1592" s="3" t="s">
        <v>13196</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8174</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11535</v>
      </c>
      <c r="C1593" s="3" t="s">
        <v>11536</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11537</v>
      </c>
      <c r="C1594" s="3" t="s">
        <v>11538</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11539</v>
      </c>
      <c r="C1595" s="3" t="s">
        <v>11540</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11541</v>
      </c>
      <c r="C1596" s="3" t="s">
        <v>11542</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11543</v>
      </c>
      <c r="C1597" s="3" t="s">
        <v>11544</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11545</v>
      </c>
      <c r="C1598" s="3" t="s">
        <v>11546</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11547</v>
      </c>
      <c r="C1599" s="3" t="s">
        <v>11548</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11549</v>
      </c>
      <c r="C1600" s="3" t="s">
        <v>11550</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11551</v>
      </c>
      <c r="C1601" s="3" t="s">
        <v>11552</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11553</v>
      </c>
      <c r="C1602" s="3" t="s">
        <v>11554</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11555</v>
      </c>
      <c r="C1603" s="3" t="s">
        <v>11556</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11557</v>
      </c>
      <c r="C1604" s="3" t="s">
        <v>11558</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11559</v>
      </c>
      <c r="C1605" s="3" t="s">
        <v>11560</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11561</v>
      </c>
      <c r="C1606" s="3" t="s">
        <v>11562</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11563</v>
      </c>
      <c r="C1607" s="3" t="s">
        <v>11564</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11565</v>
      </c>
      <c r="C1608" s="3" t="s">
        <v>11566</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11567</v>
      </c>
      <c r="C1609" s="3" t="s">
        <v>11568</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11569</v>
      </c>
      <c r="C1610" s="3" t="s">
        <v>11570</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11571</v>
      </c>
      <c r="C1611" s="3" t="s">
        <v>11572</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11573</v>
      </c>
      <c r="C1612" s="3" t="s">
        <v>11574</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11575</v>
      </c>
      <c r="C1613" s="3" t="s">
        <v>11576</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11577</v>
      </c>
      <c r="C1614" s="3" t="s">
        <v>11578</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11579</v>
      </c>
      <c r="C1615" s="3" t="s">
        <v>11580</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11581</v>
      </c>
      <c r="C1616" s="3" t="s">
        <v>11582</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11583</v>
      </c>
      <c r="C1617" s="3" t="s">
        <v>11584</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11585</v>
      </c>
      <c r="C1618" s="3" t="s">
        <v>11586</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11587</v>
      </c>
      <c r="C1619" s="3" t="s">
        <v>11588</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11589</v>
      </c>
      <c r="C1620" s="3" t="s">
        <v>11590</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11591</v>
      </c>
      <c r="C1621" s="3" t="s">
        <v>11592</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11593</v>
      </c>
      <c r="C1622" s="3" t="s">
        <v>11594</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11595</v>
      </c>
      <c r="C1623" s="3" t="s">
        <v>11596</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11597</v>
      </c>
      <c r="C1624" s="3" t="s">
        <v>11598</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11599</v>
      </c>
      <c r="C1625" s="3" t="s">
        <v>11600</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11601</v>
      </c>
      <c r="C1626" s="3" t="s">
        <v>11602</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11603</v>
      </c>
      <c r="C1627" s="3" t="s">
        <v>11604</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11605</v>
      </c>
      <c r="C1628" s="3" t="s">
        <v>11606</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11607</v>
      </c>
      <c r="C1629" s="3" t="s">
        <v>11608</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11609</v>
      </c>
      <c r="C1630" s="3" t="s">
        <v>11610</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11611</v>
      </c>
      <c r="C1631" s="3" t="s">
        <v>11612</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11613</v>
      </c>
      <c r="C1632" s="3" t="s">
        <v>11614</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11615</v>
      </c>
      <c r="C1633" s="3" t="s">
        <v>11616</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11617</v>
      </c>
      <c r="C1634" s="3" t="s">
        <v>11618</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11619</v>
      </c>
      <c r="C1635" s="3" t="s">
        <v>11620</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11621</v>
      </c>
      <c r="C1636" s="3" t="s">
        <v>11622</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11623</v>
      </c>
      <c r="C1637" s="3" t="s">
        <v>11624</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11625</v>
      </c>
      <c r="C1638" s="3" t="s">
        <v>11626</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11627</v>
      </c>
      <c r="C1639" s="3" t="s">
        <v>11628</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11629</v>
      </c>
      <c r="C1640" s="3" t="s">
        <v>11630</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11631</v>
      </c>
      <c r="C1641" s="3" t="s">
        <v>11632</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11633</v>
      </c>
      <c r="C1642" s="3" t="s">
        <v>11634</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11635</v>
      </c>
      <c r="C1643" s="3" t="s">
        <v>11636</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13197</v>
      </c>
      <c r="C1644" s="3" t="s">
        <v>13198</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13199</v>
      </c>
      <c r="C1645" s="3" t="s">
        <v>13200</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13201</v>
      </c>
      <c r="C1646" s="3" t="s">
        <v>13202</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13203</v>
      </c>
      <c r="C1647" s="3" t="s">
        <v>13204</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13205</v>
      </c>
      <c r="C1648" s="3" t="s">
        <v>13206</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13207</v>
      </c>
      <c r="C1649" s="3" t="s">
        <v>13208</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13209</v>
      </c>
      <c r="C1650" s="3" t="s">
        <v>13210</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13211</v>
      </c>
      <c r="C1651" s="3" t="s">
        <v>13212</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13213</v>
      </c>
      <c r="C1652" s="3" t="s">
        <v>13214</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13215</v>
      </c>
      <c r="C1653" s="3" t="s">
        <v>13216</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13217</v>
      </c>
      <c r="C1654" s="3" t="s">
        <v>13218</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13219</v>
      </c>
      <c r="C1655" s="3" t="s">
        <v>13220</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13221</v>
      </c>
      <c r="C1656" s="3" t="s">
        <v>13222</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13223</v>
      </c>
      <c r="C1657" s="3" t="s">
        <v>13224</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13225</v>
      </c>
      <c r="C1658" s="3" t="s">
        <v>13226</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13227</v>
      </c>
      <c r="C1659" s="3" t="s">
        <v>13228</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13229</v>
      </c>
      <c r="C1660" s="3" t="s">
        <v>13230</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13231</v>
      </c>
      <c r="C1661" s="3" t="s">
        <v>13232</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13233</v>
      </c>
      <c r="C1662" s="3" t="s">
        <v>13234</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13235</v>
      </c>
      <c r="C1663" s="3" t="s">
        <v>13236</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13237</v>
      </c>
      <c r="C1664" s="3" t="s">
        <v>13238</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13239</v>
      </c>
      <c r="C1665" s="3" t="s">
        <v>13240</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13241</v>
      </c>
      <c r="C1666" s="3" t="s">
        <v>13242</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11163</v>
      </c>
      <c r="AJ1666" s="3" t="s">
        <v>74</v>
      </c>
      <c r="AK1666" s="3" t="s">
        <v>65</v>
      </c>
      <c r="AL1666" s="3" t="s">
        <v>220</v>
      </c>
      <c r="AM1666" s="3" t="s">
        <v>221</v>
      </c>
      <c r="AN1666" s="3">
        <v>1.13289</v>
      </c>
      <c r="AO1666" s="3" t="s">
        <v>68</v>
      </c>
      <c r="AP1666" s="3"/>
      <c r="AQ1666" s="3"/>
      <c r="AR1666" s="3" t="s">
        <v>68</v>
      </c>
      <c r="AS1666" s="3"/>
      <c r="AT1666" s="3"/>
      <c r="AU1666" s="3" t="s">
        <v>11164</v>
      </c>
      <c r="AV1666" s="3" t="s">
        <v>11165</v>
      </c>
      <c r="AW1666" s="3">
        <v>2.4778699999999998</v>
      </c>
      <c r="AX1666" s="3" t="s">
        <v>11166</v>
      </c>
      <c r="AY1666" s="3" t="s">
        <v>11167</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13243</v>
      </c>
      <c r="C1667" s="3" t="s">
        <v>13244</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11163</v>
      </c>
      <c r="AJ1667" s="3" t="s">
        <v>74</v>
      </c>
      <c r="AK1667" s="3" t="s">
        <v>65</v>
      </c>
      <c r="AL1667" s="3" t="s">
        <v>220</v>
      </c>
      <c r="AM1667" s="3" t="s">
        <v>221</v>
      </c>
      <c r="AN1667" s="3">
        <v>1.1672199999999999</v>
      </c>
      <c r="AO1667" s="3" t="s">
        <v>68</v>
      </c>
      <c r="AP1667" s="3"/>
      <c r="AQ1667" s="3"/>
      <c r="AR1667" s="3" t="s">
        <v>68</v>
      </c>
      <c r="AS1667" s="3"/>
      <c r="AT1667" s="3"/>
      <c r="AU1667" s="3" t="s">
        <v>11164</v>
      </c>
      <c r="AV1667" s="3" t="s">
        <v>11165</v>
      </c>
      <c r="AW1667" s="3">
        <v>2.5529600000000001</v>
      </c>
      <c r="AX1667" s="3" t="s">
        <v>11166</v>
      </c>
      <c r="AY1667" s="3" t="s">
        <v>11167</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13245</v>
      </c>
      <c r="C1668" s="3" t="s">
        <v>13246</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11163</v>
      </c>
      <c r="AJ1668" s="3" t="s">
        <v>74</v>
      </c>
      <c r="AK1668" s="3" t="s">
        <v>65</v>
      </c>
      <c r="AL1668" s="3" t="s">
        <v>220</v>
      </c>
      <c r="AM1668" s="3" t="s">
        <v>221</v>
      </c>
      <c r="AN1668" s="3">
        <v>0.37763000000000002</v>
      </c>
      <c r="AO1668" s="3" t="s">
        <v>68</v>
      </c>
      <c r="AP1668" s="3"/>
      <c r="AQ1668" s="3"/>
      <c r="AR1668" s="3" t="s">
        <v>68</v>
      </c>
      <c r="AS1668" s="3"/>
      <c r="AT1668" s="3"/>
      <c r="AU1668" s="3" t="s">
        <v>11164</v>
      </c>
      <c r="AV1668" s="3" t="s">
        <v>11165</v>
      </c>
      <c r="AW1668" s="3">
        <v>0.82596000000000003</v>
      </c>
      <c r="AX1668" s="3" t="s">
        <v>11166</v>
      </c>
      <c r="AY1668" s="3" t="s">
        <v>11167</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13247</v>
      </c>
      <c r="C1669" s="3" t="s">
        <v>13248</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11163</v>
      </c>
      <c r="AJ1669" s="3" t="s">
        <v>74</v>
      </c>
      <c r="AK1669" s="3" t="s">
        <v>65</v>
      </c>
      <c r="AL1669" s="3" t="s">
        <v>220</v>
      </c>
      <c r="AM1669" s="3" t="s">
        <v>221</v>
      </c>
      <c r="AN1669" s="3">
        <v>0.30897000000000002</v>
      </c>
      <c r="AO1669" s="3" t="s">
        <v>68</v>
      </c>
      <c r="AP1669" s="3"/>
      <c r="AQ1669" s="3"/>
      <c r="AR1669" s="3" t="s">
        <v>68</v>
      </c>
      <c r="AS1669" s="3"/>
      <c r="AT1669" s="3"/>
      <c r="AU1669" s="3" t="s">
        <v>11164</v>
      </c>
      <c r="AV1669" s="3" t="s">
        <v>11165</v>
      </c>
      <c r="AW1669" s="3">
        <v>0.67578000000000005</v>
      </c>
      <c r="AX1669" s="3" t="s">
        <v>11166</v>
      </c>
      <c r="AY1669" s="3" t="s">
        <v>11167</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13249</v>
      </c>
      <c r="C1670" s="3" t="s">
        <v>13250</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11163</v>
      </c>
      <c r="AJ1670" s="3" t="s">
        <v>74</v>
      </c>
      <c r="AK1670" s="3" t="s">
        <v>65</v>
      </c>
      <c r="AL1670" s="3" t="s">
        <v>220</v>
      </c>
      <c r="AM1670" s="3" t="s">
        <v>221</v>
      </c>
      <c r="AN1670" s="3">
        <v>0.34329999999999999</v>
      </c>
      <c r="AO1670" s="3" t="s">
        <v>68</v>
      </c>
      <c r="AP1670" s="3"/>
      <c r="AQ1670" s="3"/>
      <c r="AR1670" s="3" t="s">
        <v>68</v>
      </c>
      <c r="AS1670" s="3"/>
      <c r="AT1670" s="3"/>
      <c r="AU1670" s="3" t="s">
        <v>11164</v>
      </c>
      <c r="AV1670" s="3" t="s">
        <v>11165</v>
      </c>
      <c r="AW1670" s="3">
        <v>0.75087000000000004</v>
      </c>
      <c r="AX1670" s="3" t="s">
        <v>11166</v>
      </c>
      <c r="AY1670" s="3" t="s">
        <v>11167</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13251</v>
      </c>
      <c r="C1671" s="3" t="s">
        <v>13252</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11163</v>
      </c>
      <c r="AJ1671" s="3" t="s">
        <v>74</v>
      </c>
      <c r="AK1671" s="3" t="s">
        <v>65</v>
      </c>
      <c r="AL1671" s="3" t="s">
        <v>220</v>
      </c>
      <c r="AM1671" s="3" t="s">
        <v>221</v>
      </c>
      <c r="AN1671" s="3">
        <v>0.38151000000000002</v>
      </c>
      <c r="AO1671" s="3" t="s">
        <v>68</v>
      </c>
      <c r="AP1671" s="3"/>
      <c r="AQ1671" s="3"/>
      <c r="AR1671" s="3" t="s">
        <v>68</v>
      </c>
      <c r="AS1671" s="3"/>
      <c r="AT1671" s="3"/>
      <c r="AU1671" s="3" t="s">
        <v>11164</v>
      </c>
      <c r="AV1671" s="3" t="s">
        <v>11165</v>
      </c>
      <c r="AW1671" s="3">
        <v>0.83430000000000004</v>
      </c>
      <c r="AX1671" s="3" t="s">
        <v>11166</v>
      </c>
      <c r="AY1671" s="3" t="s">
        <v>11167</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13253</v>
      </c>
      <c r="C1672" s="3" t="s">
        <v>13254</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11163</v>
      </c>
      <c r="AJ1672" s="3" t="s">
        <v>74</v>
      </c>
      <c r="AK1672" s="3" t="s">
        <v>65</v>
      </c>
      <c r="AL1672" s="3" t="s">
        <v>220</v>
      </c>
      <c r="AM1672" s="3" t="s">
        <v>221</v>
      </c>
      <c r="AN1672" s="3">
        <v>0.38151000000000002</v>
      </c>
      <c r="AO1672" s="3" t="s">
        <v>68</v>
      </c>
      <c r="AP1672" s="3"/>
      <c r="AQ1672" s="3"/>
      <c r="AR1672" s="3" t="s">
        <v>68</v>
      </c>
      <c r="AS1672" s="3"/>
      <c r="AT1672" s="3"/>
      <c r="AU1672" s="3" t="s">
        <v>11164</v>
      </c>
      <c r="AV1672" s="3" t="s">
        <v>11165</v>
      </c>
      <c r="AW1672" s="3">
        <v>0.83430000000000004</v>
      </c>
      <c r="AX1672" s="3" t="s">
        <v>11166</v>
      </c>
      <c r="AY1672" s="3" t="s">
        <v>11167</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13255</v>
      </c>
      <c r="C1673" s="3" t="s">
        <v>13256</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11163</v>
      </c>
      <c r="AJ1673" s="3" t="s">
        <v>74</v>
      </c>
      <c r="AK1673" s="3" t="s">
        <v>65</v>
      </c>
      <c r="AL1673" s="3" t="s">
        <v>220</v>
      </c>
      <c r="AM1673" s="3" t="s">
        <v>221</v>
      </c>
      <c r="AN1673" s="3">
        <v>0.38151000000000002</v>
      </c>
      <c r="AO1673" s="3" t="s">
        <v>68</v>
      </c>
      <c r="AP1673" s="3"/>
      <c r="AQ1673" s="3"/>
      <c r="AR1673" s="3" t="s">
        <v>68</v>
      </c>
      <c r="AS1673" s="3"/>
      <c r="AT1673" s="3"/>
      <c r="AU1673" s="3" t="s">
        <v>11164</v>
      </c>
      <c r="AV1673" s="3" t="s">
        <v>11165</v>
      </c>
      <c r="AW1673" s="3">
        <v>0.83430000000000004</v>
      </c>
      <c r="AX1673" s="3" t="s">
        <v>11166</v>
      </c>
      <c r="AY1673" s="3" t="s">
        <v>11167</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13257</v>
      </c>
      <c r="C1674" s="3" t="s">
        <v>13258</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11163</v>
      </c>
      <c r="AJ1674" s="3" t="s">
        <v>74</v>
      </c>
      <c r="AK1674" s="3" t="s">
        <v>65</v>
      </c>
      <c r="AL1674" s="3" t="s">
        <v>220</v>
      </c>
      <c r="AM1674" s="3" t="s">
        <v>221</v>
      </c>
      <c r="AN1674" s="3">
        <v>0.34336</v>
      </c>
      <c r="AO1674" s="3" t="s">
        <v>68</v>
      </c>
      <c r="AP1674" s="3"/>
      <c r="AQ1674" s="3"/>
      <c r="AR1674" s="3" t="s">
        <v>68</v>
      </c>
      <c r="AS1674" s="3"/>
      <c r="AT1674" s="3"/>
      <c r="AU1674" s="3" t="s">
        <v>11164</v>
      </c>
      <c r="AV1674" s="3" t="s">
        <v>11165</v>
      </c>
      <c r="AW1674" s="3">
        <v>0.75087000000000004</v>
      </c>
      <c r="AX1674" s="3" t="s">
        <v>11166</v>
      </c>
      <c r="AY1674" s="3" t="s">
        <v>11167</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13259</v>
      </c>
      <c r="C1675" s="3" t="s">
        <v>13260</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11163</v>
      </c>
      <c r="AJ1675" s="3" t="s">
        <v>74</v>
      </c>
      <c r="AK1675" s="3" t="s">
        <v>65</v>
      </c>
      <c r="AL1675" s="3" t="s">
        <v>220</v>
      </c>
      <c r="AM1675" s="3" t="s">
        <v>221</v>
      </c>
      <c r="AN1675" s="3">
        <v>4.2669300000000003</v>
      </c>
      <c r="AO1675" s="3" t="s">
        <v>68</v>
      </c>
      <c r="AP1675" s="3"/>
      <c r="AQ1675" s="3"/>
      <c r="AR1675" s="3" t="s">
        <v>68</v>
      </c>
      <c r="AS1675" s="3"/>
      <c r="AT1675" s="3"/>
      <c r="AU1675" s="3" t="s">
        <v>11164</v>
      </c>
      <c r="AV1675" s="3" t="s">
        <v>11165</v>
      </c>
      <c r="AW1675" s="3">
        <v>9.3328799999999994</v>
      </c>
      <c r="AX1675" s="3" t="s">
        <v>11166</v>
      </c>
      <c r="AY1675" s="3" t="s">
        <v>11167</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13261</v>
      </c>
      <c r="C1676" s="3" t="s">
        <v>13262</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11163</v>
      </c>
      <c r="AJ1676" s="3" t="s">
        <v>74</v>
      </c>
      <c r="AK1676" s="3" t="s">
        <v>65</v>
      </c>
      <c r="AL1676" s="3" t="s">
        <v>220</v>
      </c>
      <c r="AM1676" s="3" t="s">
        <v>221</v>
      </c>
      <c r="AN1676" s="3">
        <v>4.59063</v>
      </c>
      <c r="AO1676" s="3" t="s">
        <v>68</v>
      </c>
      <c r="AP1676" s="3"/>
      <c r="AQ1676" s="3"/>
      <c r="AR1676" s="3" t="s">
        <v>68</v>
      </c>
      <c r="AS1676" s="3"/>
      <c r="AT1676" s="3"/>
      <c r="AU1676" s="3" t="s">
        <v>11164</v>
      </c>
      <c r="AV1676" s="3" t="s">
        <v>11165</v>
      </c>
      <c r="AW1676" s="3">
        <v>10.040889999999999</v>
      </c>
      <c r="AX1676" s="3" t="s">
        <v>11166</v>
      </c>
      <c r="AY1676" s="3" t="s">
        <v>11167</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13263</v>
      </c>
      <c r="C1677" s="3" t="s">
        <v>13264</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11163</v>
      </c>
      <c r="AJ1677" s="3" t="s">
        <v>74</v>
      </c>
      <c r="AK1677" s="3" t="s">
        <v>65</v>
      </c>
      <c r="AL1677" s="3" t="s">
        <v>220</v>
      </c>
      <c r="AM1677" s="3" t="s">
        <v>221</v>
      </c>
      <c r="AN1677" s="3">
        <v>5.8848000000000003</v>
      </c>
      <c r="AO1677" s="3" t="s">
        <v>68</v>
      </c>
      <c r="AP1677" s="3"/>
      <c r="AQ1677" s="3"/>
      <c r="AR1677" s="3" t="s">
        <v>68</v>
      </c>
      <c r="AS1677" s="3"/>
      <c r="AT1677" s="3"/>
      <c r="AU1677" s="3" t="s">
        <v>11164</v>
      </c>
      <c r="AV1677" s="3" t="s">
        <v>11165</v>
      </c>
      <c r="AW1677" s="3">
        <v>12.873150000000001</v>
      </c>
      <c r="AX1677" s="3" t="s">
        <v>11166</v>
      </c>
      <c r="AY1677" s="3" t="s">
        <v>11167</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13265</v>
      </c>
      <c r="C1678" s="3" t="s">
        <v>13266</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11163</v>
      </c>
      <c r="AJ1678" s="3" t="s">
        <v>74</v>
      </c>
      <c r="AK1678" s="3" t="s">
        <v>65</v>
      </c>
      <c r="AL1678" s="3" t="s">
        <v>220</v>
      </c>
      <c r="AM1678" s="3" t="s">
        <v>221</v>
      </c>
      <c r="AN1678" s="3">
        <v>6.8745200000000004</v>
      </c>
      <c r="AO1678" s="3" t="s">
        <v>68</v>
      </c>
      <c r="AP1678" s="3"/>
      <c r="AQ1678" s="3"/>
      <c r="AR1678" s="3" t="s">
        <v>68</v>
      </c>
      <c r="AS1678" s="3"/>
      <c r="AT1678" s="3"/>
      <c r="AU1678" s="3" t="s">
        <v>11164</v>
      </c>
      <c r="AV1678" s="3" t="s">
        <v>11165</v>
      </c>
      <c r="AW1678" s="3">
        <v>15.038180000000001</v>
      </c>
      <c r="AX1678" s="3" t="s">
        <v>11166</v>
      </c>
      <c r="AY1678" s="3" t="s">
        <v>11167</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13267</v>
      </c>
      <c r="C1679" s="3" t="s">
        <v>13268</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11163</v>
      </c>
      <c r="AJ1679" s="3" t="s">
        <v>74</v>
      </c>
      <c r="AK1679" s="3" t="s">
        <v>65</v>
      </c>
      <c r="AL1679" s="3" t="s">
        <v>220</v>
      </c>
      <c r="AM1679" s="3" t="s">
        <v>221</v>
      </c>
      <c r="AN1679" s="3">
        <v>7.8374899999999998</v>
      </c>
      <c r="AO1679" s="3" t="s">
        <v>68</v>
      </c>
      <c r="AP1679" s="3"/>
      <c r="AQ1679" s="3"/>
      <c r="AR1679" s="3" t="s">
        <v>68</v>
      </c>
      <c r="AS1679" s="3"/>
      <c r="AT1679" s="3"/>
      <c r="AU1679" s="3" t="s">
        <v>11164</v>
      </c>
      <c r="AV1679" s="3" t="s">
        <v>11165</v>
      </c>
      <c r="AW1679" s="3">
        <v>17.144690000000001</v>
      </c>
      <c r="AX1679" s="3" t="s">
        <v>11166</v>
      </c>
      <c r="AY1679" s="3" t="s">
        <v>11167</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13269</v>
      </c>
      <c r="C1680" s="3" t="s">
        <v>13270</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11163</v>
      </c>
      <c r="AJ1680" s="3" t="s">
        <v>74</v>
      </c>
      <c r="AK1680" s="3" t="s">
        <v>65</v>
      </c>
      <c r="AL1680" s="3" t="s">
        <v>220</v>
      </c>
      <c r="AM1680" s="3" t="s">
        <v>221</v>
      </c>
      <c r="AN1680" s="3">
        <v>6.2057900000000004</v>
      </c>
      <c r="AO1680" s="3" t="s">
        <v>68</v>
      </c>
      <c r="AP1680" s="3"/>
      <c r="AQ1680" s="3"/>
      <c r="AR1680" s="3" t="s">
        <v>68</v>
      </c>
      <c r="AS1680" s="3"/>
      <c r="AT1680" s="3"/>
      <c r="AU1680" s="3" t="s">
        <v>11164</v>
      </c>
      <c r="AV1680" s="3" t="s">
        <v>11165</v>
      </c>
      <c r="AW1680" s="3">
        <v>13.57532</v>
      </c>
      <c r="AX1680" s="3" t="s">
        <v>11166</v>
      </c>
      <c r="AY1680" s="3" t="s">
        <v>11167</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13271</v>
      </c>
      <c r="C1681" s="3" t="s">
        <v>13272</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11163</v>
      </c>
      <c r="AJ1681" s="3" t="s">
        <v>74</v>
      </c>
      <c r="AK1681" s="3" t="s">
        <v>65</v>
      </c>
      <c r="AL1681" s="3" t="s">
        <v>220</v>
      </c>
      <c r="AM1681" s="3" t="s">
        <v>221</v>
      </c>
      <c r="AN1681" s="3">
        <v>5.3379099999999999</v>
      </c>
      <c r="AO1681" s="3" t="s">
        <v>68</v>
      </c>
      <c r="AP1681" s="3"/>
      <c r="AQ1681" s="3"/>
      <c r="AR1681" s="3" t="s">
        <v>68</v>
      </c>
      <c r="AS1681" s="3"/>
      <c r="AT1681" s="3"/>
      <c r="AU1681" s="3" t="s">
        <v>11164</v>
      </c>
      <c r="AV1681" s="3" t="s">
        <v>11165</v>
      </c>
      <c r="AW1681" s="3">
        <v>11.67155</v>
      </c>
      <c r="AX1681" s="3" t="s">
        <v>11166</v>
      </c>
      <c r="AY1681" s="3" t="s">
        <v>11167</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13273</v>
      </c>
      <c r="C1682" s="3" t="s">
        <v>13274</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11163</v>
      </c>
      <c r="AJ1682" s="3" t="s">
        <v>74</v>
      </c>
      <c r="AK1682" s="3" t="s">
        <v>65</v>
      </c>
      <c r="AL1682" s="3" t="s">
        <v>220</v>
      </c>
      <c r="AM1682" s="3" t="s">
        <v>221</v>
      </c>
      <c r="AN1682" s="3">
        <v>3.02014</v>
      </c>
      <c r="AO1682" s="3" t="s">
        <v>68</v>
      </c>
      <c r="AP1682" s="3"/>
      <c r="AQ1682" s="3"/>
      <c r="AR1682" s="3" t="s">
        <v>68</v>
      </c>
      <c r="AS1682" s="3"/>
      <c r="AT1682" s="3"/>
      <c r="AU1682" s="3" t="s">
        <v>11164</v>
      </c>
      <c r="AV1682" s="3" t="s">
        <v>11165</v>
      </c>
      <c r="AW1682" s="3">
        <v>6.6036400000000004</v>
      </c>
      <c r="AX1682" s="3" t="s">
        <v>11166</v>
      </c>
      <c r="AY1682" s="3" t="s">
        <v>11167</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13275</v>
      </c>
      <c r="C1683" s="3" t="s">
        <v>13276</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11163</v>
      </c>
      <c r="AJ1683" s="3" t="s">
        <v>74</v>
      </c>
      <c r="AK1683" s="3" t="s">
        <v>65</v>
      </c>
      <c r="AL1683" s="3" t="s">
        <v>220</v>
      </c>
      <c r="AM1683" s="3" t="s">
        <v>221</v>
      </c>
      <c r="AN1683" s="3">
        <v>2.20072</v>
      </c>
      <c r="AO1683" s="3" t="s">
        <v>68</v>
      </c>
      <c r="AP1683" s="3"/>
      <c r="AQ1683" s="3"/>
      <c r="AR1683" s="3" t="s">
        <v>68</v>
      </c>
      <c r="AS1683" s="3"/>
      <c r="AT1683" s="3"/>
      <c r="AU1683" s="3" t="s">
        <v>11164</v>
      </c>
      <c r="AV1683" s="3" t="s">
        <v>11165</v>
      </c>
      <c r="AW1683" s="3">
        <v>4.8119500000000004</v>
      </c>
      <c r="AX1683" s="3" t="s">
        <v>11166</v>
      </c>
      <c r="AY1683" s="3" t="s">
        <v>11167</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13277</v>
      </c>
      <c r="C1684" s="3" t="s">
        <v>13278</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11163</v>
      </c>
      <c r="AJ1684" s="3" t="s">
        <v>74</v>
      </c>
      <c r="AK1684" s="3" t="s">
        <v>65</v>
      </c>
      <c r="AL1684" s="3" t="s">
        <v>220</v>
      </c>
      <c r="AM1684" s="3" t="s">
        <v>221</v>
      </c>
      <c r="AN1684" s="3">
        <v>0.55783000000000005</v>
      </c>
      <c r="AO1684" s="3" t="s">
        <v>68</v>
      </c>
      <c r="AP1684" s="3"/>
      <c r="AQ1684" s="3"/>
      <c r="AR1684" s="3" t="s">
        <v>68</v>
      </c>
      <c r="AS1684" s="3"/>
      <c r="AT1684" s="3"/>
      <c r="AU1684" s="3" t="s">
        <v>11164</v>
      </c>
      <c r="AV1684" s="3" t="s">
        <v>11165</v>
      </c>
      <c r="AW1684" s="3">
        <v>1.2201</v>
      </c>
      <c r="AX1684" s="3" t="s">
        <v>11166</v>
      </c>
      <c r="AY1684" s="3" t="s">
        <v>11167</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13279</v>
      </c>
      <c r="C1685" s="3" t="s">
        <v>13280</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11163</v>
      </c>
      <c r="AJ1685" s="3" t="s">
        <v>74</v>
      </c>
      <c r="AK1685" s="3" t="s">
        <v>65</v>
      </c>
      <c r="AL1685" s="3" t="s">
        <v>220</v>
      </c>
      <c r="AM1685" s="3" t="s">
        <v>221</v>
      </c>
      <c r="AN1685" s="3">
        <v>0.36473</v>
      </c>
      <c r="AO1685" s="3" t="s">
        <v>68</v>
      </c>
      <c r="AP1685" s="3"/>
      <c r="AQ1685" s="3"/>
      <c r="AR1685" s="3" t="s">
        <v>68</v>
      </c>
      <c r="AS1685" s="3"/>
      <c r="AT1685" s="3"/>
      <c r="AU1685" s="3" t="s">
        <v>11164</v>
      </c>
      <c r="AV1685" s="3" t="s">
        <v>11165</v>
      </c>
      <c r="AW1685" s="3">
        <v>0.79776000000000002</v>
      </c>
      <c r="AX1685" s="3" t="s">
        <v>11166</v>
      </c>
      <c r="AY1685" s="3" t="s">
        <v>11167</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13784</v>
      </c>
      <c r="C1686" s="3" t="s">
        <v>13785</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11639</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11640</v>
      </c>
      <c r="AY1686" s="3" t="s">
        <v>11641</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11637</v>
      </c>
      <c r="C1687" s="3" t="s">
        <v>11638</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11639</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11640</v>
      </c>
      <c r="AY1687" s="3" t="s">
        <v>11641</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13786</v>
      </c>
      <c r="C1688" s="3" t="s">
        <v>13787</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13772</v>
      </c>
      <c r="AJ1688" s="3" t="s">
        <v>74</v>
      </c>
      <c r="AK1688" s="3" t="s">
        <v>98</v>
      </c>
      <c r="AL1688" s="3" t="s">
        <v>6629</v>
      </c>
      <c r="AM1688" s="3" t="s">
        <v>6630</v>
      </c>
      <c r="AN1688" s="3">
        <v>24.412929999999999</v>
      </c>
      <c r="AO1688" s="3" t="s">
        <v>68</v>
      </c>
      <c r="AP1688" s="3"/>
      <c r="AQ1688" s="3"/>
      <c r="AR1688" s="3" t="s">
        <v>68</v>
      </c>
      <c r="AS1688" s="3"/>
      <c r="AT1688" s="3"/>
      <c r="AU1688" s="3" t="s">
        <v>13773</v>
      </c>
      <c r="AV1688" s="3" t="s">
        <v>13774</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11642</v>
      </c>
      <c r="C1689" s="3" t="s">
        <v>11643</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11644</v>
      </c>
      <c r="AJ1689" s="3" t="s">
        <v>74</v>
      </c>
      <c r="AK1689" s="3" t="s">
        <v>98</v>
      </c>
      <c r="AL1689" s="3" t="s">
        <v>6620</v>
      </c>
      <c r="AM1689" s="3" t="s">
        <v>6621</v>
      </c>
      <c r="AN1689" s="3">
        <v>11.72519</v>
      </c>
      <c r="AO1689" s="3" t="s">
        <v>68</v>
      </c>
      <c r="AP1689" s="3"/>
      <c r="AQ1689" s="3"/>
      <c r="AR1689" s="3" t="s">
        <v>68</v>
      </c>
      <c r="AS1689" s="3"/>
      <c r="AT1689" s="3"/>
      <c r="AU1689" s="3" t="s">
        <v>11645</v>
      </c>
      <c r="AV1689" s="3" t="s">
        <v>11646</v>
      </c>
      <c r="AW1689" s="3">
        <v>25.64255</v>
      </c>
      <c r="AX1689" s="3" t="s">
        <v>11647</v>
      </c>
      <c r="AY1689" s="3" t="s">
        <v>11648</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11649</v>
      </c>
      <c r="C1690" s="3" t="s">
        <v>11650</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11651</v>
      </c>
      <c r="AI1690" s="3" t="s">
        <v>11652</v>
      </c>
      <c r="AJ1690" s="3" t="s">
        <v>74</v>
      </c>
      <c r="AK1690" s="3" t="s">
        <v>65</v>
      </c>
      <c r="AL1690" s="3" t="s">
        <v>6620</v>
      </c>
      <c r="AM1690" s="3" t="s">
        <v>6621</v>
      </c>
      <c r="AN1690" s="3">
        <v>7.0562300000000002</v>
      </c>
      <c r="AO1690" s="3" t="s">
        <v>68</v>
      </c>
      <c r="AP1690" s="3"/>
      <c r="AQ1690" s="3"/>
      <c r="AR1690" s="3" t="s">
        <v>68</v>
      </c>
      <c r="AS1690" s="3"/>
      <c r="AT1690" s="3"/>
      <c r="AU1690" s="3" t="s">
        <v>11653</v>
      </c>
      <c r="AV1690" s="3" t="s">
        <v>11654</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11655</v>
      </c>
      <c r="C1691" s="3" t="s">
        <v>11656</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11651</v>
      </c>
      <c r="AI1691" s="3" t="s">
        <v>11652</v>
      </c>
      <c r="AJ1691" s="3" t="s">
        <v>74</v>
      </c>
      <c r="AK1691" s="3" t="s">
        <v>65</v>
      </c>
      <c r="AL1691" s="3" t="s">
        <v>6620</v>
      </c>
      <c r="AM1691" s="3" t="s">
        <v>6621</v>
      </c>
      <c r="AN1691" s="3">
        <v>7.8404600000000002</v>
      </c>
      <c r="AO1691" s="3" t="s">
        <v>68</v>
      </c>
      <c r="AP1691" s="3"/>
      <c r="AQ1691" s="3"/>
      <c r="AR1691" s="3" t="s">
        <v>68</v>
      </c>
      <c r="AS1691" s="3"/>
      <c r="AT1691" s="3"/>
      <c r="AU1691" s="3" t="s">
        <v>11653</v>
      </c>
      <c r="AV1691" s="3" t="s">
        <v>11654</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11657</v>
      </c>
      <c r="C1692" s="3" t="s">
        <v>11658</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11644</v>
      </c>
      <c r="AJ1692" s="3" t="s">
        <v>74</v>
      </c>
      <c r="AK1692" s="3" t="s">
        <v>98</v>
      </c>
      <c r="AL1692" s="3" t="s">
        <v>6620</v>
      </c>
      <c r="AM1692" s="3" t="s">
        <v>6621</v>
      </c>
      <c r="AN1692" s="3">
        <v>15.190340000000001</v>
      </c>
      <c r="AO1692" s="3" t="s">
        <v>68</v>
      </c>
      <c r="AP1692" s="3"/>
      <c r="AQ1692" s="3"/>
      <c r="AR1692" s="3" t="s">
        <v>68</v>
      </c>
      <c r="AS1692" s="3"/>
      <c r="AT1692" s="3"/>
      <c r="AU1692" s="3" t="s">
        <v>11645</v>
      </c>
      <c r="AV1692" s="3" t="s">
        <v>11646</v>
      </c>
      <c r="AW1692" s="3">
        <v>33.220460000000003</v>
      </c>
      <c r="AX1692" s="3" t="s">
        <v>11647</v>
      </c>
      <c r="AY1692" s="3" t="s">
        <v>11648</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11659</v>
      </c>
      <c r="C1693" s="3" t="s">
        <v>11660</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8094</v>
      </c>
      <c r="AI1693" s="3" t="s">
        <v>8095</v>
      </c>
      <c r="AJ1693" s="3" t="s">
        <v>74</v>
      </c>
      <c r="AK1693" s="3" t="s">
        <v>98</v>
      </c>
      <c r="AL1693" s="3" t="s">
        <v>6629</v>
      </c>
      <c r="AM1693" s="3" t="s">
        <v>6630</v>
      </c>
      <c r="AN1693" s="3">
        <v>2.4626999999999999</v>
      </c>
      <c r="AO1693" s="3" t="s">
        <v>68</v>
      </c>
      <c r="AP1693" s="3"/>
      <c r="AQ1693" s="3"/>
      <c r="AR1693" s="3" t="s">
        <v>68</v>
      </c>
      <c r="AS1693" s="3"/>
      <c r="AT1693" s="3"/>
      <c r="AU1693" s="3" t="s">
        <v>8096</v>
      </c>
      <c r="AV1693" s="3" t="s">
        <v>8097</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11661</v>
      </c>
      <c r="C1694" s="3" t="s">
        <v>11662</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8094</v>
      </c>
      <c r="AI1694" s="3" t="s">
        <v>8095</v>
      </c>
      <c r="AJ1694" s="3" t="s">
        <v>74</v>
      </c>
      <c r="AK1694" s="3" t="s">
        <v>98</v>
      </c>
      <c r="AL1694" s="3" t="s">
        <v>6629</v>
      </c>
      <c r="AM1694" s="3" t="s">
        <v>6630</v>
      </c>
      <c r="AN1694" s="3">
        <v>18.959150000000001</v>
      </c>
      <c r="AO1694" s="3" t="s">
        <v>68</v>
      </c>
      <c r="AP1694" s="3"/>
      <c r="AQ1694" s="3"/>
      <c r="AR1694" s="3" t="s">
        <v>68</v>
      </c>
      <c r="AS1694" s="3"/>
      <c r="AT1694" s="3"/>
      <c r="AU1694" s="3" t="s">
        <v>8096</v>
      </c>
      <c r="AV1694" s="3" t="s">
        <v>8097</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11663</v>
      </c>
      <c r="C1695" s="3" t="s">
        <v>11664</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8094</v>
      </c>
      <c r="AI1695" s="3" t="s">
        <v>8095</v>
      </c>
      <c r="AJ1695" s="3" t="s">
        <v>74</v>
      </c>
      <c r="AK1695" s="3" t="s">
        <v>98</v>
      </c>
      <c r="AL1695" s="3" t="s">
        <v>6629</v>
      </c>
      <c r="AM1695" s="3" t="s">
        <v>6630</v>
      </c>
      <c r="AN1695" s="3">
        <v>24.32798</v>
      </c>
      <c r="AO1695" s="3" t="s">
        <v>68</v>
      </c>
      <c r="AP1695" s="3"/>
      <c r="AQ1695" s="3"/>
      <c r="AR1695" s="3" t="s">
        <v>68</v>
      </c>
      <c r="AS1695" s="3"/>
      <c r="AT1695" s="3"/>
      <c r="AU1695" s="3" t="s">
        <v>8096</v>
      </c>
      <c r="AV1695" s="3" t="s">
        <v>8097</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11665</v>
      </c>
      <c r="C1696" s="3" t="s">
        <v>11666</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11644</v>
      </c>
      <c r="AJ1696" s="3" t="s">
        <v>74</v>
      </c>
      <c r="AK1696" s="3" t="s">
        <v>98</v>
      </c>
      <c r="AL1696" s="3" t="s">
        <v>6620</v>
      </c>
      <c r="AM1696" s="3" t="s">
        <v>6621</v>
      </c>
      <c r="AN1696" s="3">
        <v>24.334949999999999</v>
      </c>
      <c r="AO1696" s="3" t="s">
        <v>68</v>
      </c>
      <c r="AP1696" s="3"/>
      <c r="AQ1696" s="3"/>
      <c r="AR1696" s="3" t="s">
        <v>68</v>
      </c>
      <c r="AS1696" s="3"/>
      <c r="AT1696" s="3"/>
      <c r="AU1696" s="3" t="s">
        <v>11645</v>
      </c>
      <c r="AV1696" s="3" t="s">
        <v>11646</v>
      </c>
      <c r="AW1696" s="3">
        <v>53.21658</v>
      </c>
      <c r="AX1696" s="3" t="s">
        <v>11647</v>
      </c>
      <c r="AY1696" s="3" t="s">
        <v>11648</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11667</v>
      </c>
      <c r="C1697" s="3" t="s">
        <v>11668</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11651</v>
      </c>
      <c r="AI1697" s="3" t="s">
        <v>11652</v>
      </c>
      <c r="AJ1697" s="3" t="s">
        <v>74</v>
      </c>
      <c r="AK1697" s="3" t="s">
        <v>65</v>
      </c>
      <c r="AL1697" s="3" t="s">
        <v>6620</v>
      </c>
      <c r="AM1697" s="3" t="s">
        <v>6621</v>
      </c>
      <c r="AN1697" s="3">
        <v>15.914440000000001</v>
      </c>
      <c r="AO1697" s="3" t="s">
        <v>68</v>
      </c>
      <c r="AP1697" s="3"/>
      <c r="AQ1697" s="3"/>
      <c r="AR1697" s="3" t="s">
        <v>68</v>
      </c>
      <c r="AS1697" s="3"/>
      <c r="AT1697" s="3"/>
      <c r="AU1697" s="3" t="s">
        <v>11653</v>
      </c>
      <c r="AV1697" s="3" t="s">
        <v>11654</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11669</v>
      </c>
      <c r="C1698" s="3" t="s">
        <v>11670</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11651</v>
      </c>
      <c r="AI1698" s="3" t="s">
        <v>11652</v>
      </c>
      <c r="AJ1698" s="3" t="s">
        <v>74</v>
      </c>
      <c r="AK1698" s="3" t="s">
        <v>65</v>
      </c>
      <c r="AL1698" s="3" t="s">
        <v>6620</v>
      </c>
      <c r="AM1698" s="3" t="s">
        <v>6621</v>
      </c>
      <c r="AN1698" s="3">
        <v>15.914440000000001</v>
      </c>
      <c r="AO1698" s="3" t="s">
        <v>68</v>
      </c>
      <c r="AP1698" s="3"/>
      <c r="AQ1698" s="3"/>
      <c r="AR1698" s="3" t="s">
        <v>68</v>
      </c>
      <c r="AS1698" s="3"/>
      <c r="AT1698" s="3"/>
      <c r="AU1698" s="3" t="s">
        <v>11653</v>
      </c>
      <c r="AV1698" s="3" t="s">
        <v>11654</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11671</v>
      </c>
      <c r="C1699" s="3" t="s">
        <v>11672</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11651</v>
      </c>
      <c r="AI1699" s="3" t="s">
        <v>11652</v>
      </c>
      <c r="AJ1699" s="3" t="s">
        <v>74</v>
      </c>
      <c r="AK1699" s="3" t="s">
        <v>65</v>
      </c>
      <c r="AL1699" s="3" t="s">
        <v>6620</v>
      </c>
      <c r="AM1699" s="3" t="s">
        <v>6621</v>
      </c>
      <c r="AN1699" s="3">
        <v>5.7807000000000004</v>
      </c>
      <c r="AO1699" s="3" t="s">
        <v>68</v>
      </c>
      <c r="AP1699" s="3"/>
      <c r="AQ1699" s="3"/>
      <c r="AR1699" s="3" t="s">
        <v>68</v>
      </c>
      <c r="AS1699" s="3"/>
      <c r="AT1699" s="3"/>
      <c r="AU1699" s="3" t="s">
        <v>11653</v>
      </c>
      <c r="AV1699" s="3" t="s">
        <v>11654</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11673</v>
      </c>
      <c r="C1700" s="3" t="s">
        <v>11674</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11651</v>
      </c>
      <c r="AI1700" s="3" t="s">
        <v>11652</v>
      </c>
      <c r="AJ1700" s="3" t="s">
        <v>74</v>
      </c>
      <c r="AK1700" s="3" t="s">
        <v>65</v>
      </c>
      <c r="AL1700" s="3" t="s">
        <v>6620</v>
      </c>
      <c r="AM1700" s="3" t="s">
        <v>6621</v>
      </c>
      <c r="AN1700" s="3">
        <v>5.7807000000000004</v>
      </c>
      <c r="AO1700" s="3" t="s">
        <v>68</v>
      </c>
      <c r="AP1700" s="3"/>
      <c r="AQ1700" s="3"/>
      <c r="AR1700" s="3" t="s">
        <v>68</v>
      </c>
      <c r="AS1700" s="3"/>
      <c r="AT1700" s="3"/>
      <c r="AU1700" s="3" t="s">
        <v>11653</v>
      </c>
      <c r="AV1700" s="3" t="s">
        <v>11654</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11675</v>
      </c>
      <c r="C1701" s="3" t="s">
        <v>11676</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11651</v>
      </c>
      <c r="AI1701" s="3" t="s">
        <v>11652</v>
      </c>
      <c r="AJ1701" s="3" t="s">
        <v>74</v>
      </c>
      <c r="AK1701" s="3" t="s">
        <v>65</v>
      </c>
      <c r="AL1701" s="3" t="s">
        <v>6620</v>
      </c>
      <c r="AM1701" s="3" t="s">
        <v>6621</v>
      </c>
      <c r="AN1701" s="3">
        <v>8.2666500000000003</v>
      </c>
      <c r="AO1701" s="3" t="s">
        <v>68</v>
      </c>
      <c r="AP1701" s="3"/>
      <c r="AQ1701" s="3"/>
      <c r="AR1701" s="3" t="s">
        <v>68</v>
      </c>
      <c r="AS1701" s="3"/>
      <c r="AT1701" s="3"/>
      <c r="AU1701" s="3" t="s">
        <v>11653</v>
      </c>
      <c r="AV1701" s="3" t="s">
        <v>11654</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11677</v>
      </c>
      <c r="C1702" s="3" t="s">
        <v>11678</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11651</v>
      </c>
      <c r="AI1702" s="3" t="s">
        <v>11652</v>
      </c>
      <c r="AJ1702" s="3" t="s">
        <v>74</v>
      </c>
      <c r="AK1702" s="3" t="s">
        <v>65</v>
      </c>
      <c r="AL1702" s="3" t="s">
        <v>6620</v>
      </c>
      <c r="AM1702" s="3" t="s">
        <v>6621</v>
      </c>
      <c r="AN1702" s="3">
        <v>10.334239999999999</v>
      </c>
      <c r="AO1702" s="3" t="s">
        <v>68</v>
      </c>
      <c r="AP1702" s="3"/>
      <c r="AQ1702" s="3"/>
      <c r="AR1702" s="3" t="s">
        <v>68</v>
      </c>
      <c r="AS1702" s="3"/>
      <c r="AT1702" s="3"/>
      <c r="AU1702" s="3" t="s">
        <v>11653</v>
      </c>
      <c r="AV1702" s="3" t="s">
        <v>11654</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11679</v>
      </c>
      <c r="C1703" s="3" t="s">
        <v>11680</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11644</v>
      </c>
      <c r="AJ1703" s="3" t="s">
        <v>74</v>
      </c>
      <c r="AK1703" s="3" t="s">
        <v>98</v>
      </c>
      <c r="AL1703" s="3" t="s">
        <v>6620</v>
      </c>
      <c r="AM1703" s="3" t="s">
        <v>6621</v>
      </c>
      <c r="AN1703" s="3">
        <v>2.7879</v>
      </c>
      <c r="AO1703" s="3" t="s">
        <v>68</v>
      </c>
      <c r="AP1703" s="3"/>
      <c r="AQ1703" s="3"/>
      <c r="AR1703" s="3" t="s">
        <v>68</v>
      </c>
      <c r="AS1703" s="3"/>
      <c r="AT1703" s="3"/>
      <c r="AU1703" s="3" t="s">
        <v>11645</v>
      </c>
      <c r="AV1703" s="3" t="s">
        <v>11646</v>
      </c>
      <c r="AW1703" s="3">
        <v>6.0969800000000003</v>
      </c>
      <c r="AX1703" s="3" t="s">
        <v>11647</v>
      </c>
      <c r="AY1703" s="3" t="s">
        <v>11648</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11681</v>
      </c>
      <c r="C1704" s="3" t="s">
        <v>11682</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11683</v>
      </c>
      <c r="AJ1704" s="3" t="s">
        <v>74</v>
      </c>
      <c r="AK1704" s="3" t="s">
        <v>98</v>
      </c>
      <c r="AL1704" s="3" t="s">
        <v>6629</v>
      </c>
      <c r="AM1704" s="3" t="s">
        <v>6630</v>
      </c>
      <c r="AN1704" s="3">
        <v>18.746659999999999</v>
      </c>
      <c r="AO1704" s="3" t="s">
        <v>68</v>
      </c>
      <c r="AP1704" s="3"/>
      <c r="AQ1704" s="3"/>
      <c r="AR1704" s="3" t="s">
        <v>68</v>
      </c>
      <c r="AS1704" s="3"/>
      <c r="AT1704" s="3"/>
      <c r="AU1704" s="3" t="s">
        <v>11684</v>
      </c>
      <c r="AV1704" s="3" t="s">
        <v>11685</v>
      </c>
      <c r="AW1704" s="3">
        <v>40.996899999999997</v>
      </c>
      <c r="AX1704" s="3" t="s">
        <v>11686</v>
      </c>
      <c r="AY1704" s="3" t="s">
        <v>11687</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11688</v>
      </c>
      <c r="C1705" s="3" t="s">
        <v>11689</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11690</v>
      </c>
      <c r="AJ1705" s="3" t="s">
        <v>74</v>
      </c>
      <c r="AK1705" s="3" t="s">
        <v>98</v>
      </c>
      <c r="AL1705" s="3" t="s">
        <v>6620</v>
      </c>
      <c r="AM1705" s="3" t="s">
        <v>6621</v>
      </c>
      <c r="AN1705" s="3">
        <v>3.7492399999999999</v>
      </c>
      <c r="AO1705" s="3" t="s">
        <v>68</v>
      </c>
      <c r="AP1705" s="3"/>
      <c r="AQ1705" s="3"/>
      <c r="AR1705" s="3" t="s">
        <v>68</v>
      </c>
      <c r="AS1705" s="3"/>
      <c r="AT1705" s="3"/>
      <c r="AU1705" s="3" t="s">
        <v>11645</v>
      </c>
      <c r="AV1705" s="3" t="s">
        <v>11646</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13788</v>
      </c>
      <c r="C1706" s="3" t="s">
        <v>13789</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11683</v>
      </c>
      <c r="AJ1706" s="3" t="s">
        <v>74</v>
      </c>
      <c r="AK1706" s="3" t="s">
        <v>98</v>
      </c>
      <c r="AL1706" s="3" t="s">
        <v>6629</v>
      </c>
      <c r="AM1706" s="3" t="s">
        <v>6630</v>
      </c>
      <c r="AN1706" s="3">
        <v>9.5845400000000005</v>
      </c>
      <c r="AO1706" s="3" t="s">
        <v>68</v>
      </c>
      <c r="AP1706" s="3"/>
      <c r="AQ1706" s="3"/>
      <c r="AR1706" s="3" t="s">
        <v>68</v>
      </c>
      <c r="AS1706" s="3"/>
      <c r="AT1706" s="3"/>
      <c r="AU1706" s="3" t="s">
        <v>11684</v>
      </c>
      <c r="AV1706" s="3" t="s">
        <v>11685</v>
      </c>
      <c r="AW1706" s="3">
        <v>20.959630000000001</v>
      </c>
      <c r="AX1706" s="3" t="s">
        <v>11686</v>
      </c>
      <c r="AY1706" s="3" t="s">
        <v>11687</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13790</v>
      </c>
      <c r="C1707" s="3" t="s">
        <v>13791</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11683</v>
      </c>
      <c r="AJ1707" s="3" t="s">
        <v>74</v>
      </c>
      <c r="AK1707" s="3" t="s">
        <v>98</v>
      </c>
      <c r="AL1707" s="3" t="s">
        <v>6629</v>
      </c>
      <c r="AM1707" s="3" t="s">
        <v>6630</v>
      </c>
      <c r="AN1707" s="3">
        <v>2.69922</v>
      </c>
      <c r="AO1707" s="3" t="s">
        <v>68</v>
      </c>
      <c r="AP1707" s="3"/>
      <c r="AQ1707" s="3"/>
      <c r="AR1707" s="3" t="s">
        <v>68</v>
      </c>
      <c r="AS1707" s="3"/>
      <c r="AT1707" s="3"/>
      <c r="AU1707" s="3" t="s">
        <v>11684</v>
      </c>
      <c r="AV1707" s="3" t="s">
        <v>11685</v>
      </c>
      <c r="AW1707" s="3">
        <v>5.9032400000000003</v>
      </c>
      <c r="AX1707" s="3" t="s">
        <v>11686</v>
      </c>
      <c r="AY1707" s="3" t="s">
        <v>11687</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13792</v>
      </c>
      <c r="C1708" s="3" t="s">
        <v>13793</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11683</v>
      </c>
      <c r="AJ1708" s="3" t="s">
        <v>74</v>
      </c>
      <c r="AK1708" s="3" t="s">
        <v>98</v>
      </c>
      <c r="AL1708" s="3" t="s">
        <v>6629</v>
      </c>
      <c r="AM1708" s="3" t="s">
        <v>6630</v>
      </c>
      <c r="AN1708" s="3">
        <v>7.1623599999999996</v>
      </c>
      <c r="AO1708" s="3" t="s">
        <v>68</v>
      </c>
      <c r="AP1708" s="3"/>
      <c r="AQ1708" s="3"/>
      <c r="AR1708" s="3" t="s">
        <v>68</v>
      </c>
      <c r="AS1708" s="3"/>
      <c r="AT1708" s="3"/>
      <c r="AU1708" s="3" t="s">
        <v>11684</v>
      </c>
      <c r="AV1708" s="3" t="s">
        <v>11685</v>
      </c>
      <c r="AW1708" s="3">
        <v>15.664149999999999</v>
      </c>
      <c r="AX1708" s="3" t="s">
        <v>11686</v>
      </c>
      <c r="AY1708" s="3" t="s">
        <v>11687</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11691</v>
      </c>
      <c r="C1709" s="3" t="s">
        <v>11692</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11690</v>
      </c>
      <c r="AJ1709" s="3" t="s">
        <v>74</v>
      </c>
      <c r="AK1709" s="3" t="s">
        <v>98</v>
      </c>
      <c r="AL1709" s="3" t="s">
        <v>6620</v>
      </c>
      <c r="AM1709" s="3" t="s">
        <v>6621</v>
      </c>
      <c r="AN1709" s="3">
        <v>24.051600000000001</v>
      </c>
      <c r="AO1709" s="3" t="s">
        <v>68</v>
      </c>
      <c r="AP1709" s="3"/>
      <c r="AQ1709" s="3"/>
      <c r="AR1709" s="3" t="s">
        <v>68</v>
      </c>
      <c r="AS1709" s="3"/>
      <c r="AT1709" s="3"/>
      <c r="AU1709" s="3" t="s">
        <v>11645</v>
      </c>
      <c r="AV1709" s="3" t="s">
        <v>11646</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11693</v>
      </c>
      <c r="C1710" s="3" t="s">
        <v>11694</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11690</v>
      </c>
      <c r="AJ1710" s="3" t="s">
        <v>74</v>
      </c>
      <c r="AK1710" s="3" t="s">
        <v>98</v>
      </c>
      <c r="AL1710" s="3" t="s">
        <v>6620</v>
      </c>
      <c r="AM1710" s="3" t="s">
        <v>6621</v>
      </c>
      <c r="AN1710" s="3">
        <v>19.058409999999999</v>
      </c>
      <c r="AO1710" s="3" t="s">
        <v>68</v>
      </c>
      <c r="AP1710" s="3"/>
      <c r="AQ1710" s="3"/>
      <c r="AR1710" s="3" t="s">
        <v>68</v>
      </c>
      <c r="AS1710" s="3"/>
      <c r="AT1710" s="3"/>
      <c r="AU1710" s="3" t="s">
        <v>11645</v>
      </c>
      <c r="AV1710" s="3" t="s">
        <v>11646</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11695</v>
      </c>
      <c r="C1711" s="3" t="s">
        <v>11696</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11651</v>
      </c>
      <c r="AI1711" s="3" t="s">
        <v>11652</v>
      </c>
      <c r="AJ1711" s="3" t="s">
        <v>74</v>
      </c>
      <c r="AK1711" s="3" t="s">
        <v>65</v>
      </c>
      <c r="AL1711" s="3" t="s">
        <v>6620</v>
      </c>
      <c r="AM1711" s="3" t="s">
        <v>6621</v>
      </c>
      <c r="AN1711" s="3">
        <v>0.23352999999999999</v>
      </c>
      <c r="AO1711" s="3" t="s">
        <v>68</v>
      </c>
      <c r="AP1711" s="3"/>
      <c r="AQ1711" s="3"/>
      <c r="AR1711" s="3" t="s">
        <v>68</v>
      </c>
      <c r="AS1711" s="3"/>
      <c r="AT1711" s="3"/>
      <c r="AU1711" s="3" t="s">
        <v>11653</v>
      </c>
      <c r="AV1711" s="3" t="s">
        <v>11654</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11697</v>
      </c>
      <c r="C1712" s="3" t="s">
        <v>11698</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11651</v>
      </c>
      <c r="AI1712" s="3" t="s">
        <v>11652</v>
      </c>
      <c r="AJ1712" s="3" t="s">
        <v>74</v>
      </c>
      <c r="AK1712" s="3" t="s">
        <v>65</v>
      </c>
      <c r="AL1712" s="3" t="s">
        <v>6620</v>
      </c>
      <c r="AM1712" s="3" t="s">
        <v>6621</v>
      </c>
      <c r="AN1712" s="3">
        <v>0.23352999999999999</v>
      </c>
      <c r="AO1712" s="3" t="s">
        <v>68</v>
      </c>
      <c r="AP1712" s="3"/>
      <c r="AQ1712" s="3"/>
      <c r="AR1712" s="3" t="s">
        <v>68</v>
      </c>
      <c r="AS1712" s="3"/>
      <c r="AT1712" s="3"/>
      <c r="AU1712" s="3" t="s">
        <v>11653</v>
      </c>
      <c r="AV1712" s="3" t="s">
        <v>11654</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11699</v>
      </c>
      <c r="C1713" s="3" t="s">
        <v>11700</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11701</v>
      </c>
      <c r="C1714" s="3" t="s">
        <v>11702</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10287</v>
      </c>
      <c r="C1716" s="3" t="s">
        <v>10288</v>
      </c>
      <c r="D1716" s="3" t="s">
        <v>84</v>
      </c>
      <c r="E1716" s="3" t="s">
        <v>137</v>
      </c>
      <c r="F1716" s="3" t="s">
        <v>72</v>
      </c>
      <c r="G1716" s="3">
        <v>159</v>
      </c>
      <c r="H1716" s="4">
        <v>45825</v>
      </c>
      <c r="I1716" s="4" t="s">
        <v>60</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10289</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10290</v>
      </c>
      <c r="AY1716" s="3" t="s">
        <v>10291</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13794</v>
      </c>
      <c r="C1717" s="3" t="s">
        <v>13795</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13796</v>
      </c>
      <c r="AI1717" s="3" t="s">
        <v>13797</v>
      </c>
      <c r="AJ1717" s="3" t="s">
        <v>74</v>
      </c>
      <c r="AK1717" s="3" t="s">
        <v>98</v>
      </c>
      <c r="AL1717" s="3" t="s">
        <v>6629</v>
      </c>
      <c r="AM1717" s="3" t="s">
        <v>6630</v>
      </c>
      <c r="AN1717" s="3">
        <v>0.75258999999999998</v>
      </c>
      <c r="AO1717" s="3" t="s">
        <v>68</v>
      </c>
      <c r="AP1717" s="3"/>
      <c r="AQ1717" s="3"/>
      <c r="AR1717" s="3" t="s">
        <v>68</v>
      </c>
      <c r="AS1717" s="3"/>
      <c r="AT1717" s="3"/>
      <c r="AU1717" s="3" t="s">
        <v>13798</v>
      </c>
      <c r="AV1717" s="3" t="s">
        <v>13799</v>
      </c>
      <c r="AW1717" s="3">
        <v>1.64595</v>
      </c>
      <c r="AX1717" s="3" t="s">
        <v>13800</v>
      </c>
      <c r="AY1717" s="3" t="s">
        <v>13801</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v>45825</v>
      </c>
      <c r="AG1719" s="3" t="s">
        <v>943</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t="s">
        <v>60</v>
      </c>
      <c r="AC1720" s="4">
        <v>45828</v>
      </c>
      <c r="AD1720" s="4">
        <v>45829</v>
      </c>
      <c r="AE1720" s="4">
        <v>45831</v>
      </c>
      <c r="AF1720" s="4">
        <v>45825</v>
      </c>
      <c r="AG1720" s="3" t="s">
        <v>943</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v>45825</v>
      </c>
      <c r="AG1721" s="3" t="s">
        <v>943</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v>45825</v>
      </c>
      <c r="AG1722" s="3" t="s">
        <v>943</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v>45825</v>
      </c>
      <c r="AG1724" s="3" t="s">
        <v>943</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v>45825.369155092594</v>
      </c>
      <c r="Y1729" s="4" t="s">
        <v>77</v>
      </c>
      <c r="Z1729" s="4">
        <v>45827</v>
      </c>
      <c r="AA1729" s="4"/>
      <c r="AB1729" s="4" t="s">
        <v>60</v>
      </c>
      <c r="AC1729" s="4">
        <v>45828</v>
      </c>
      <c r="AD1729" s="4">
        <v>45829</v>
      </c>
      <c r="AE1729" s="4">
        <v>45831</v>
      </c>
      <c r="AF1729" s="4"/>
      <c r="AG1729" s="3" t="s">
        <v>95</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t="s">
        <v>60</v>
      </c>
      <c r="AC1732" s="4">
        <v>45828</v>
      </c>
      <c r="AD1732" s="4">
        <v>45829</v>
      </c>
      <c r="AE1732" s="4">
        <v>45831</v>
      </c>
      <c r="AF1732" s="4">
        <v>45825</v>
      </c>
      <c r="AG1732" s="3" t="s">
        <v>943</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11703</v>
      </c>
      <c r="C1735" s="3" t="s">
        <v>11704</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11705</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11706</v>
      </c>
      <c r="AY1735" s="3" t="s">
        <v>11707</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11708</v>
      </c>
      <c r="C1738" s="3" t="s">
        <v>11709</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t="s">
        <v>60</v>
      </c>
      <c r="AC1743" s="4">
        <v>45828</v>
      </c>
      <c r="AD1743" s="4">
        <v>45829</v>
      </c>
      <c r="AE1743" s="4">
        <v>45831</v>
      </c>
      <c r="AF1743" s="4">
        <v>45825</v>
      </c>
      <c r="AG1743" s="3" t="s">
        <v>943</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t="s">
        <v>60</v>
      </c>
      <c r="AC1744" s="4">
        <v>45828</v>
      </c>
      <c r="AD1744" s="4">
        <v>45829</v>
      </c>
      <c r="AE1744" s="4">
        <v>45831</v>
      </c>
      <c r="AF1744" s="4">
        <v>45825</v>
      </c>
      <c r="AG1744" s="3" t="s">
        <v>943</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v>45825</v>
      </c>
      <c r="AG1746" s="3" t="s">
        <v>943</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t="s">
        <v>60</v>
      </c>
      <c r="AC1747" s="4">
        <v>45828</v>
      </c>
      <c r="AD1747" s="4">
        <v>45829</v>
      </c>
      <c r="AE1747" s="4">
        <v>45831</v>
      </c>
      <c r="AF1747" s="4">
        <v>45825</v>
      </c>
      <c r="AG1747" s="3" t="s">
        <v>943</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9904</v>
      </c>
      <c r="C1751" s="3" t="s">
        <v>9905</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9906</v>
      </c>
      <c r="C1752" s="3" t="s">
        <v>9907</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9908</v>
      </c>
      <c r="C1753" s="3" t="s">
        <v>9909</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v>45825.313206018516</v>
      </c>
      <c r="V1753" s="4"/>
      <c r="W1753" s="4">
        <v>45827</v>
      </c>
      <c r="X1753" s="4"/>
      <c r="Y1753" s="4" t="s">
        <v>60</v>
      </c>
      <c r="Z1753" s="4">
        <v>45827</v>
      </c>
      <c r="AA1753" s="4"/>
      <c r="AB1753" s="4" t="s">
        <v>60</v>
      </c>
      <c r="AC1753" s="4">
        <v>45828</v>
      </c>
      <c r="AD1753" s="4">
        <v>45829</v>
      </c>
      <c r="AE1753" s="4">
        <v>45831</v>
      </c>
      <c r="AF1753" s="4"/>
      <c r="AG1753" s="3" t="s">
        <v>225</v>
      </c>
      <c r="AH1753" s="3" t="s">
        <v>351</v>
      </c>
      <c r="AI1753" s="3" t="s">
        <v>9910</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9911</v>
      </c>
      <c r="AY1753" s="3" t="s">
        <v>9912</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11710</v>
      </c>
      <c r="C1754" s="3" t="s">
        <v>11711</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9910</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9911</v>
      </c>
      <c r="AY1754" s="3" t="s">
        <v>9912</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9913</v>
      </c>
      <c r="C1755" s="3" t="s">
        <v>9914</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t="s">
        <v>60</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t="s">
        <v>60</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t="s">
        <v>60</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11712</v>
      </c>
      <c r="C1764" s="3" t="s">
        <v>11713</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10292</v>
      </c>
      <c r="C1765" s="3" t="s">
        <v>10293</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10294</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9345</v>
      </c>
      <c r="C1766" s="3" t="s">
        <v>7414</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v>45825.336782407408</v>
      </c>
      <c r="W1769" s="4">
        <v>45827</v>
      </c>
      <c r="X1769" s="4"/>
      <c r="Y1769" s="4" t="s">
        <v>60</v>
      </c>
      <c r="Z1769" s="4">
        <v>45827</v>
      </c>
      <c r="AA1769" s="4"/>
      <c r="AB1769" s="4" t="s">
        <v>60</v>
      </c>
      <c r="AC1769" s="4">
        <v>45828</v>
      </c>
      <c r="AD1769" s="4">
        <v>45829</v>
      </c>
      <c r="AE1769" s="4">
        <v>45832</v>
      </c>
      <c r="AF1769" s="4"/>
      <c r="AG1769" s="3" t="s">
        <v>292</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9915</v>
      </c>
      <c r="C1774" s="3" t="s">
        <v>9916</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9917</v>
      </c>
      <c r="C1777" s="3" t="s">
        <v>9918</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9919</v>
      </c>
      <c r="C1778" s="3" t="s">
        <v>9920</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13281</v>
      </c>
      <c r="C1780" s="3" t="s">
        <v>13282</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8234</v>
      </c>
      <c r="C1783" s="3" t="s">
        <v>8235</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8236</v>
      </c>
      <c r="C1784" s="3" t="s">
        <v>8237</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8279</v>
      </c>
      <c r="C1817" s="3" t="s">
        <v>8280</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8232</v>
      </c>
      <c r="C1819" s="3" t="s">
        <v>8233</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13834</v>
      </c>
      <c r="C1820" s="3" t="s">
        <v>13835</v>
      </c>
      <c r="D1820" s="3" t="s">
        <v>84</v>
      </c>
      <c r="E1820" s="3" t="s">
        <v>150</v>
      </c>
      <c r="F1820" s="3" t="s">
        <v>72</v>
      </c>
      <c r="G1820" s="3">
        <v>3616</v>
      </c>
      <c r="H1820" s="4">
        <v>45825</v>
      </c>
      <c r="I1820" s="4">
        <v>45824</v>
      </c>
      <c r="J1820" s="4" t="s">
        <v>60</v>
      </c>
      <c r="K1820" s="4">
        <v>45826</v>
      </c>
      <c r="L1820" s="4">
        <v>45825.320555555554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1272</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ML-04</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9921</v>
      </c>
      <c r="C1821" s="3" t="s">
        <v>9922</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9923</v>
      </c>
      <c r="C1822" s="3" t="s">
        <v>9924</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13283</v>
      </c>
      <c r="C1823" s="3" t="s">
        <v>13284</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13285</v>
      </c>
      <c r="C1829" s="3" t="s">
        <v>13286</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8238</v>
      </c>
      <c r="C1830" s="3" t="s">
        <v>8239</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13287</v>
      </c>
      <c r="C1831" s="3" t="s">
        <v>13288</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13289</v>
      </c>
      <c r="AJ1831" s="3" t="s">
        <v>74</v>
      </c>
      <c r="AK1831" s="3" t="s">
        <v>247</v>
      </c>
      <c r="AL1831" s="3" t="s">
        <v>231</v>
      </c>
      <c r="AM1831" s="3" t="s">
        <v>232</v>
      </c>
      <c r="AN1831" s="3">
        <v>58.298540000000003</v>
      </c>
      <c r="AO1831" s="3" t="s">
        <v>68</v>
      </c>
      <c r="AP1831" s="3"/>
      <c r="AQ1831" s="3"/>
      <c r="AR1831" s="3" t="s">
        <v>68</v>
      </c>
      <c r="AS1831" s="3"/>
      <c r="AT1831" s="3"/>
      <c r="AU1831" s="3" t="s">
        <v>13290</v>
      </c>
      <c r="AV1831" s="3" t="s">
        <v>13291</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8240</v>
      </c>
      <c r="C1858" s="3" t="s">
        <v>8241</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8242</v>
      </c>
      <c r="C1859" s="3" t="s">
        <v>8243</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8244</v>
      </c>
      <c r="C1860" s="3" t="s">
        <v>8245</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8246</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8247</v>
      </c>
      <c r="C1861" s="3" t="s">
        <v>8248</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8246</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8249</v>
      </c>
      <c r="C1862" s="3" t="s">
        <v>8250</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8246</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8251</v>
      </c>
      <c r="C1863" s="3" t="s">
        <v>8252</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v>45825.313611111109</v>
      </c>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8253</v>
      </c>
      <c r="C1864" s="3" t="s">
        <v>8254</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8246</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8255</v>
      </c>
      <c r="C1865" s="3" t="s">
        <v>8256</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v>45825.313645833332</v>
      </c>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8257</v>
      </c>
      <c r="C1866" s="3" t="s">
        <v>8258</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8246</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8259</v>
      </c>
      <c r="C1867" s="3" t="s">
        <v>8260</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8246</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8261</v>
      </c>
      <c r="C1868" s="3" t="s">
        <v>8262</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v>45825.313680555555</v>
      </c>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8263</v>
      </c>
      <c r="C1869" s="3" t="s">
        <v>8264</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8246</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8265</v>
      </c>
      <c r="C1870" s="3" t="s">
        <v>8266</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v>45825.313715277778</v>
      </c>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8267</v>
      </c>
      <c r="C1871" s="3" t="s">
        <v>8268</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v>45825.313750000001</v>
      </c>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8269</v>
      </c>
      <c r="C1872" s="3" t="s">
        <v>8270</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8246</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8271</v>
      </c>
      <c r="C1873" s="3" t="s">
        <v>8272</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8246</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8273</v>
      </c>
      <c r="C1874" s="3" t="s">
        <v>8274</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8246</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8275</v>
      </c>
      <c r="C1875" s="3" t="s">
        <v>8276</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v>45825.313784722224</v>
      </c>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13292</v>
      </c>
      <c r="C1876" s="3" t="s">
        <v>13293</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8277</v>
      </c>
      <c r="C1877" s="3" t="s">
        <v>8278</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v>45825.313819444447</v>
      </c>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8281</v>
      </c>
      <c r="C1878" s="3" t="s">
        <v>8282</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13294</v>
      </c>
      <c r="C1879" s="3" t="s">
        <v>13295</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13296</v>
      </c>
      <c r="AI1879" s="3" t="s">
        <v>13297</v>
      </c>
      <c r="AJ1879" s="3" t="s">
        <v>74</v>
      </c>
      <c r="AK1879" s="3" t="s">
        <v>168</v>
      </c>
      <c r="AL1879" s="3" t="s">
        <v>13298</v>
      </c>
      <c r="AM1879" s="3" t="s">
        <v>13299</v>
      </c>
      <c r="AN1879" s="3">
        <v>1.23706</v>
      </c>
      <c r="AO1879" s="3" t="s">
        <v>68</v>
      </c>
      <c r="AP1879" s="3"/>
      <c r="AQ1879" s="3"/>
      <c r="AR1879" s="3" t="s">
        <v>68</v>
      </c>
      <c r="AS1879" s="3"/>
      <c r="AT1879" s="3"/>
      <c r="AU1879" s="3" t="s">
        <v>1201</v>
      </c>
      <c r="AV1879" s="3" t="s">
        <v>1202</v>
      </c>
      <c r="AW1879" s="3">
        <v>2.7056399999999998</v>
      </c>
      <c r="AX1879" s="3" t="s">
        <v>13300</v>
      </c>
      <c r="AY1879" s="3" t="s">
        <v>13301</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13302</v>
      </c>
      <c r="C1880" s="3" t="s">
        <v>13303</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13304</v>
      </c>
      <c r="AI1880" s="3" t="s">
        <v>13305</v>
      </c>
      <c r="AJ1880" s="3" t="s">
        <v>74</v>
      </c>
      <c r="AK1880" s="3" t="s">
        <v>13306</v>
      </c>
      <c r="AL1880" s="3" t="s">
        <v>13298</v>
      </c>
      <c r="AM1880" s="3" t="s">
        <v>13299</v>
      </c>
      <c r="AN1880" s="3">
        <v>1.53928</v>
      </c>
      <c r="AO1880" s="3" t="s">
        <v>68</v>
      </c>
      <c r="AP1880" s="3"/>
      <c r="AQ1880" s="3"/>
      <c r="AR1880" s="3" t="s">
        <v>68</v>
      </c>
      <c r="AS1880" s="3"/>
      <c r="AT1880" s="3"/>
      <c r="AU1880" s="3" t="s">
        <v>13307</v>
      </c>
      <c r="AV1880" s="3" t="s">
        <v>13308</v>
      </c>
      <c r="AW1880" s="3">
        <v>3.3662100000000001</v>
      </c>
      <c r="AX1880" s="3" t="s">
        <v>13309</v>
      </c>
      <c r="AY1880" s="3" t="s">
        <v>13310</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13311</v>
      </c>
      <c r="C1881" s="3" t="s">
        <v>13312</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13304</v>
      </c>
      <c r="AI1881" s="3" t="s">
        <v>13305</v>
      </c>
      <c r="AJ1881" s="3" t="s">
        <v>74</v>
      </c>
      <c r="AK1881" s="3" t="s">
        <v>13306</v>
      </c>
      <c r="AL1881" s="3" t="s">
        <v>13298</v>
      </c>
      <c r="AM1881" s="3" t="s">
        <v>13299</v>
      </c>
      <c r="AN1881" s="3">
        <v>0.96818000000000004</v>
      </c>
      <c r="AO1881" s="3" t="s">
        <v>68</v>
      </c>
      <c r="AP1881" s="3"/>
      <c r="AQ1881" s="3"/>
      <c r="AR1881" s="3" t="s">
        <v>68</v>
      </c>
      <c r="AS1881" s="3"/>
      <c r="AT1881" s="3"/>
      <c r="AU1881" s="3" t="s">
        <v>13307</v>
      </c>
      <c r="AV1881" s="3" t="s">
        <v>13308</v>
      </c>
      <c r="AW1881" s="3">
        <v>2.1174200000000001</v>
      </c>
      <c r="AX1881" s="3" t="s">
        <v>13309</v>
      </c>
      <c r="AY1881" s="3" t="s">
        <v>13310</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12129</v>
      </c>
      <c r="C1882" s="3" t="s">
        <v>12130</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13836</v>
      </c>
      <c r="C1884" s="3" t="s">
        <v>13837</v>
      </c>
      <c r="D1884" s="3" t="s">
        <v>84</v>
      </c>
      <c r="E1884" s="3" t="s">
        <v>150</v>
      </c>
      <c r="F1884" s="3" t="s">
        <v>72</v>
      </c>
      <c r="G1884" s="3">
        <v>1479</v>
      </c>
      <c r="H1884" s="4">
        <v>45825</v>
      </c>
      <c r="I1884" s="4">
        <v>45824</v>
      </c>
      <c r="J1884" s="4" t="s">
        <v>60</v>
      </c>
      <c r="K1884" s="4">
        <v>45826</v>
      </c>
      <c r="L1884" s="4">
        <v>45825.320601851854</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1272</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13319</v>
      </c>
      <c r="C1885" s="3" t="s">
        <v>13320</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13321</v>
      </c>
      <c r="AJ1885" s="3" t="s">
        <v>74</v>
      </c>
      <c r="AK1885" s="3" t="s">
        <v>98</v>
      </c>
      <c r="AL1885" s="3" t="s">
        <v>13322</v>
      </c>
      <c r="AM1885" s="3" t="s">
        <v>13323</v>
      </c>
      <c r="AN1885" s="3">
        <v>67.023799999999994</v>
      </c>
      <c r="AO1885" s="3" t="s">
        <v>68</v>
      </c>
      <c r="AP1885" s="3"/>
      <c r="AQ1885" s="3"/>
      <c r="AR1885" s="3" t="s">
        <v>68</v>
      </c>
      <c r="AS1885" s="3"/>
      <c r="AT1885" s="3"/>
      <c r="AU1885" s="3" t="s">
        <v>13324</v>
      </c>
      <c r="AV1885" s="3" t="s">
        <v>13325</v>
      </c>
      <c r="AW1885" s="3">
        <v>80.636129999999994</v>
      </c>
      <c r="AX1885" s="3" t="s">
        <v>13326</v>
      </c>
      <c r="AY1885" s="3" t="s">
        <v>13327</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13328</v>
      </c>
      <c r="C1886" s="3" t="s">
        <v>13329</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13321</v>
      </c>
      <c r="AJ1886" s="3" t="s">
        <v>74</v>
      </c>
      <c r="AK1886" s="3" t="s">
        <v>98</v>
      </c>
      <c r="AL1886" s="3" t="s">
        <v>13322</v>
      </c>
      <c r="AM1886" s="3" t="s">
        <v>13323</v>
      </c>
      <c r="AN1886" s="3">
        <v>96.136189999999999</v>
      </c>
      <c r="AO1886" s="3" t="s">
        <v>68</v>
      </c>
      <c r="AP1886" s="3"/>
      <c r="AQ1886" s="3"/>
      <c r="AR1886" s="3" t="s">
        <v>68</v>
      </c>
      <c r="AS1886" s="3"/>
      <c r="AT1886" s="3"/>
      <c r="AU1886" s="3" t="s">
        <v>13324</v>
      </c>
      <c r="AV1886" s="3" t="s">
        <v>13325</v>
      </c>
      <c r="AW1886" s="3">
        <v>115.65944</v>
      </c>
      <c r="AX1886" s="3" t="s">
        <v>13326</v>
      </c>
      <c r="AY1886" s="3" t="s">
        <v>13327</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13330</v>
      </c>
      <c r="C1887" s="3" t="s">
        <v>13331</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13321</v>
      </c>
      <c r="AJ1887" s="3" t="s">
        <v>74</v>
      </c>
      <c r="AK1887" s="3" t="s">
        <v>98</v>
      </c>
      <c r="AL1887" s="3" t="s">
        <v>13322</v>
      </c>
      <c r="AM1887" s="3" t="s">
        <v>13323</v>
      </c>
      <c r="AN1887" s="3">
        <v>198.03387000000001</v>
      </c>
      <c r="AO1887" s="3" t="s">
        <v>68</v>
      </c>
      <c r="AP1887" s="3"/>
      <c r="AQ1887" s="3"/>
      <c r="AR1887" s="3" t="s">
        <v>68</v>
      </c>
      <c r="AS1887" s="3"/>
      <c r="AT1887" s="3"/>
      <c r="AU1887" s="3" t="s">
        <v>13324</v>
      </c>
      <c r="AV1887" s="3" t="s">
        <v>13325</v>
      </c>
      <c r="AW1887" s="3">
        <v>238.25146000000001</v>
      </c>
      <c r="AX1887" s="3" t="s">
        <v>13326</v>
      </c>
      <c r="AY1887" s="3" t="s">
        <v>13327</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13332</v>
      </c>
      <c r="C1888" s="3" t="s">
        <v>13333</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13321</v>
      </c>
      <c r="AJ1888" s="3" t="s">
        <v>74</v>
      </c>
      <c r="AK1888" s="3" t="s">
        <v>98</v>
      </c>
      <c r="AL1888" s="3" t="s">
        <v>13322</v>
      </c>
      <c r="AM1888" s="3" t="s">
        <v>13323</v>
      </c>
      <c r="AN1888" s="3">
        <v>55.150579999999998</v>
      </c>
      <c r="AO1888" s="3" t="s">
        <v>68</v>
      </c>
      <c r="AP1888" s="3"/>
      <c r="AQ1888" s="3"/>
      <c r="AR1888" s="3" t="s">
        <v>68</v>
      </c>
      <c r="AS1888" s="3"/>
      <c r="AT1888" s="3"/>
      <c r="AU1888" s="3" t="s">
        <v>13324</v>
      </c>
      <c r="AV1888" s="3" t="s">
        <v>13325</v>
      </c>
      <c r="AW1888" s="3">
        <v>66.341220000000007</v>
      </c>
      <c r="AX1888" s="3" t="s">
        <v>13326</v>
      </c>
      <c r="AY1888" s="3" t="s">
        <v>13327</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13334</v>
      </c>
      <c r="C1889" s="3" t="s">
        <v>13335</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13321</v>
      </c>
      <c r="AJ1889" s="3" t="s">
        <v>74</v>
      </c>
      <c r="AK1889" s="3" t="s">
        <v>98</v>
      </c>
      <c r="AL1889" s="3" t="s">
        <v>13322</v>
      </c>
      <c r="AM1889" s="3" t="s">
        <v>13323</v>
      </c>
      <c r="AN1889" s="3">
        <v>98.638760000000005</v>
      </c>
      <c r="AO1889" s="3" t="s">
        <v>68</v>
      </c>
      <c r="AP1889" s="3"/>
      <c r="AQ1889" s="3"/>
      <c r="AR1889" s="3" t="s">
        <v>68</v>
      </c>
      <c r="AS1889" s="3"/>
      <c r="AT1889" s="3"/>
      <c r="AU1889" s="3" t="s">
        <v>13324</v>
      </c>
      <c r="AV1889" s="3" t="s">
        <v>13325</v>
      </c>
      <c r="AW1889" s="3">
        <v>118.65535</v>
      </c>
      <c r="AX1889" s="3" t="s">
        <v>13326</v>
      </c>
      <c r="AY1889" s="3" t="s">
        <v>13327</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13336</v>
      </c>
      <c r="C1890" s="3" t="s">
        <v>13337</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13321</v>
      </c>
      <c r="AJ1890" s="3" t="s">
        <v>74</v>
      </c>
      <c r="AK1890" s="3" t="s">
        <v>98</v>
      </c>
      <c r="AL1890" s="3" t="s">
        <v>13322</v>
      </c>
      <c r="AM1890" s="3" t="s">
        <v>13323</v>
      </c>
      <c r="AN1890" s="3">
        <v>176.62152</v>
      </c>
      <c r="AO1890" s="3" t="s">
        <v>68</v>
      </c>
      <c r="AP1890" s="3"/>
      <c r="AQ1890" s="3"/>
      <c r="AR1890" s="3" t="s">
        <v>68</v>
      </c>
      <c r="AS1890" s="3"/>
      <c r="AT1890" s="3"/>
      <c r="AU1890" s="3" t="s">
        <v>13324</v>
      </c>
      <c r="AV1890" s="3" t="s">
        <v>13325</v>
      </c>
      <c r="AW1890" s="3">
        <v>212.45952</v>
      </c>
      <c r="AX1890" s="3" t="s">
        <v>13326</v>
      </c>
      <c r="AY1890" s="3" t="s">
        <v>13327</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13338</v>
      </c>
      <c r="C1891" s="3" t="s">
        <v>13339</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13321</v>
      </c>
      <c r="AJ1891" s="3" t="s">
        <v>74</v>
      </c>
      <c r="AK1891" s="3" t="s">
        <v>98</v>
      </c>
      <c r="AL1891" s="3" t="s">
        <v>13322</v>
      </c>
      <c r="AM1891" s="3" t="s">
        <v>13323</v>
      </c>
      <c r="AN1891" s="3">
        <v>8.6826299999999996</v>
      </c>
      <c r="AO1891" s="3" t="s">
        <v>68</v>
      </c>
      <c r="AP1891" s="3"/>
      <c r="AQ1891" s="3"/>
      <c r="AR1891" s="3" t="s">
        <v>68</v>
      </c>
      <c r="AS1891" s="3"/>
      <c r="AT1891" s="3"/>
      <c r="AU1891" s="3" t="s">
        <v>13324</v>
      </c>
      <c r="AV1891" s="3" t="s">
        <v>13325</v>
      </c>
      <c r="AW1891" s="3">
        <v>10.445679999999999</v>
      </c>
      <c r="AX1891" s="3" t="s">
        <v>13326</v>
      </c>
      <c r="AY1891" s="3" t="s">
        <v>13327</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13340</v>
      </c>
      <c r="C1892" s="3" t="s">
        <v>13341</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13321</v>
      </c>
      <c r="AJ1892" s="3" t="s">
        <v>74</v>
      </c>
      <c r="AK1892" s="3" t="s">
        <v>98</v>
      </c>
      <c r="AL1892" s="3" t="s">
        <v>13322</v>
      </c>
      <c r="AM1892" s="3" t="s">
        <v>13323</v>
      </c>
      <c r="AN1892" s="3">
        <v>20.058160000000001</v>
      </c>
      <c r="AO1892" s="3" t="s">
        <v>68</v>
      </c>
      <c r="AP1892" s="3"/>
      <c r="AQ1892" s="3"/>
      <c r="AR1892" s="3" t="s">
        <v>68</v>
      </c>
      <c r="AS1892" s="3"/>
      <c r="AT1892" s="3"/>
      <c r="AU1892" s="3" t="s">
        <v>13324</v>
      </c>
      <c r="AV1892" s="3" t="s">
        <v>13325</v>
      </c>
      <c r="AW1892" s="3">
        <v>24.131049999999998</v>
      </c>
      <c r="AX1892" s="3" t="s">
        <v>13326</v>
      </c>
      <c r="AY1892" s="3" t="s">
        <v>13327</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13802</v>
      </c>
      <c r="C1897" s="3" t="s">
        <v>13803</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13754</v>
      </c>
      <c r="AJ1897" s="3" t="s">
        <v>181</v>
      </c>
      <c r="AK1897" s="3" t="s">
        <v>98</v>
      </c>
      <c r="AL1897" s="3" t="s">
        <v>655</v>
      </c>
      <c r="AM1897" s="3" t="s">
        <v>656</v>
      </c>
      <c r="AN1897" s="3">
        <v>10.2163</v>
      </c>
      <c r="AO1897" s="3" t="s">
        <v>68</v>
      </c>
      <c r="AP1897" s="3"/>
      <c r="AQ1897" s="3"/>
      <c r="AR1897" s="3" t="s">
        <v>68</v>
      </c>
      <c r="AS1897" s="3"/>
      <c r="AT1897" s="3"/>
      <c r="AU1897" s="3" t="s">
        <v>13755</v>
      </c>
      <c r="AV1897" s="3" t="s">
        <v>13756</v>
      </c>
      <c r="AW1897" s="3">
        <v>18.992370000000001</v>
      </c>
      <c r="AX1897" s="3" t="s">
        <v>13804</v>
      </c>
      <c r="AY1897" s="3" t="s">
        <v>13805</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13806</v>
      </c>
      <c r="C1898" s="3" t="s">
        <v>13807</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13754</v>
      </c>
      <c r="AJ1898" s="3" t="s">
        <v>181</v>
      </c>
      <c r="AK1898" s="3" t="s">
        <v>98</v>
      </c>
      <c r="AL1898" s="3" t="s">
        <v>655</v>
      </c>
      <c r="AM1898" s="3" t="s">
        <v>656</v>
      </c>
      <c r="AN1898" s="3">
        <v>68.45702</v>
      </c>
      <c r="AO1898" s="3" t="s">
        <v>68</v>
      </c>
      <c r="AP1898" s="3"/>
      <c r="AQ1898" s="3"/>
      <c r="AR1898" s="3" t="s">
        <v>68</v>
      </c>
      <c r="AS1898" s="3"/>
      <c r="AT1898" s="3"/>
      <c r="AU1898" s="3" t="s">
        <v>13755</v>
      </c>
      <c r="AV1898" s="3" t="s">
        <v>13756</v>
      </c>
      <c r="AW1898" s="3">
        <v>127.26124</v>
      </c>
      <c r="AX1898" s="3" t="s">
        <v>13804</v>
      </c>
      <c r="AY1898" s="3" t="s">
        <v>13805</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13808</v>
      </c>
      <c r="C1899" s="3" t="s">
        <v>13809</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13754</v>
      </c>
      <c r="AJ1899" s="3" t="s">
        <v>181</v>
      </c>
      <c r="AK1899" s="3" t="s">
        <v>98</v>
      </c>
      <c r="AL1899" s="3" t="s">
        <v>655</v>
      </c>
      <c r="AM1899" s="3" t="s">
        <v>656</v>
      </c>
      <c r="AN1899" s="3">
        <v>9.8499599999999994</v>
      </c>
      <c r="AO1899" s="3" t="s">
        <v>68</v>
      </c>
      <c r="AP1899" s="3"/>
      <c r="AQ1899" s="3"/>
      <c r="AR1899" s="3" t="s">
        <v>68</v>
      </c>
      <c r="AS1899" s="3"/>
      <c r="AT1899" s="3"/>
      <c r="AU1899" s="3" t="s">
        <v>13755</v>
      </c>
      <c r="AV1899" s="3" t="s">
        <v>13756</v>
      </c>
      <c r="AW1899" s="3">
        <v>18.310839999999999</v>
      </c>
      <c r="AX1899" s="3" t="s">
        <v>13804</v>
      </c>
      <c r="AY1899" s="3" t="s">
        <v>13805</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13810</v>
      </c>
      <c r="C1900" s="3" t="s">
        <v>13811</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13754</v>
      </c>
      <c r="AJ1900" s="3" t="s">
        <v>181</v>
      </c>
      <c r="AK1900" s="3" t="s">
        <v>98</v>
      </c>
      <c r="AL1900" s="3" t="s">
        <v>655</v>
      </c>
      <c r="AM1900" s="3" t="s">
        <v>656</v>
      </c>
      <c r="AN1900" s="3">
        <v>48.611379999999997</v>
      </c>
      <c r="AO1900" s="3" t="s">
        <v>68</v>
      </c>
      <c r="AP1900" s="3"/>
      <c r="AQ1900" s="3"/>
      <c r="AR1900" s="3" t="s">
        <v>68</v>
      </c>
      <c r="AS1900" s="3"/>
      <c r="AT1900" s="3"/>
      <c r="AU1900" s="3" t="s">
        <v>13755</v>
      </c>
      <c r="AV1900" s="3" t="s">
        <v>13756</v>
      </c>
      <c r="AW1900" s="3">
        <v>90.371110000000002</v>
      </c>
      <c r="AX1900" s="3" t="s">
        <v>13757</v>
      </c>
      <c r="AY1900" s="3" t="s">
        <v>13758</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13812</v>
      </c>
      <c r="C1901" s="3" t="s">
        <v>13813</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13754</v>
      </c>
      <c r="AJ1901" s="3" t="s">
        <v>181</v>
      </c>
      <c r="AK1901" s="3" t="s">
        <v>98</v>
      </c>
      <c r="AL1901" s="3" t="s">
        <v>655</v>
      </c>
      <c r="AM1901" s="3" t="s">
        <v>656</v>
      </c>
      <c r="AN1901" s="3">
        <v>1.3074699999999999</v>
      </c>
      <c r="AO1901" s="3" t="s">
        <v>68</v>
      </c>
      <c r="AP1901" s="3"/>
      <c r="AQ1901" s="3"/>
      <c r="AR1901" s="3" t="s">
        <v>68</v>
      </c>
      <c r="AS1901" s="3"/>
      <c r="AT1901" s="3"/>
      <c r="AU1901" s="3" t="s">
        <v>13755</v>
      </c>
      <c r="AV1901" s="3" t="s">
        <v>13756</v>
      </c>
      <c r="AW1901" s="3">
        <v>2.4306999999999999</v>
      </c>
      <c r="AX1901" s="3" t="s">
        <v>13757</v>
      </c>
      <c r="AY1901" s="3" t="s">
        <v>13758</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13814</v>
      </c>
      <c r="C1902" s="3" t="s">
        <v>13815</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13754</v>
      </c>
      <c r="AJ1902" s="3" t="s">
        <v>181</v>
      </c>
      <c r="AK1902" s="3" t="s">
        <v>98</v>
      </c>
      <c r="AL1902" s="3" t="s">
        <v>655</v>
      </c>
      <c r="AM1902" s="3" t="s">
        <v>656</v>
      </c>
      <c r="AN1902" s="3">
        <v>17.376919999999998</v>
      </c>
      <c r="AO1902" s="3" t="s">
        <v>68</v>
      </c>
      <c r="AP1902" s="3"/>
      <c r="AQ1902" s="3"/>
      <c r="AR1902" s="3" t="s">
        <v>68</v>
      </c>
      <c r="AS1902" s="3"/>
      <c r="AT1902" s="3"/>
      <c r="AU1902" s="3" t="s">
        <v>13755</v>
      </c>
      <c r="AV1902" s="3" t="s">
        <v>13756</v>
      </c>
      <c r="AW1902" s="3">
        <v>32.304270000000002</v>
      </c>
      <c r="AX1902" s="3" t="s">
        <v>13757</v>
      </c>
      <c r="AY1902" s="3" t="s">
        <v>13758</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13816</v>
      </c>
      <c r="C1903" s="3" t="s">
        <v>13817</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13754</v>
      </c>
      <c r="AJ1903" s="3" t="s">
        <v>181</v>
      </c>
      <c r="AK1903" s="3" t="s">
        <v>98</v>
      </c>
      <c r="AL1903" s="3" t="s">
        <v>655</v>
      </c>
      <c r="AM1903" s="3" t="s">
        <v>656</v>
      </c>
      <c r="AN1903" s="3">
        <v>2.4345400000000001</v>
      </c>
      <c r="AO1903" s="3" t="s">
        <v>68</v>
      </c>
      <c r="AP1903" s="3"/>
      <c r="AQ1903" s="3"/>
      <c r="AR1903" s="3" t="s">
        <v>68</v>
      </c>
      <c r="AS1903" s="3"/>
      <c r="AT1903" s="3"/>
      <c r="AU1903" s="3" t="s">
        <v>13755</v>
      </c>
      <c r="AV1903" s="3" t="s">
        <v>13756</v>
      </c>
      <c r="AW1903" s="3">
        <v>4.52562</v>
      </c>
      <c r="AX1903" s="3" t="s">
        <v>13804</v>
      </c>
      <c r="AY1903" s="3" t="s">
        <v>13805</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13818</v>
      </c>
      <c r="C1904" s="3" t="s">
        <v>13819</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13754</v>
      </c>
      <c r="AJ1904" s="3" t="s">
        <v>181</v>
      </c>
      <c r="AK1904" s="3" t="s">
        <v>98</v>
      </c>
      <c r="AL1904" s="3" t="s">
        <v>655</v>
      </c>
      <c r="AM1904" s="3" t="s">
        <v>656</v>
      </c>
      <c r="AN1904" s="3">
        <v>0.16320000000000001</v>
      </c>
      <c r="AO1904" s="3" t="s">
        <v>68</v>
      </c>
      <c r="AP1904" s="3"/>
      <c r="AQ1904" s="3"/>
      <c r="AR1904" s="3" t="s">
        <v>68</v>
      </c>
      <c r="AS1904" s="3"/>
      <c r="AT1904" s="3"/>
      <c r="AU1904" s="3" t="s">
        <v>13755</v>
      </c>
      <c r="AV1904" s="3" t="s">
        <v>13756</v>
      </c>
      <c r="AW1904" s="3">
        <v>0.30338999999999999</v>
      </c>
      <c r="AX1904" s="3" t="s">
        <v>13757</v>
      </c>
      <c r="AY1904" s="3" t="s">
        <v>13758</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13820</v>
      </c>
      <c r="C1905" s="3" t="s">
        <v>13821</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13754</v>
      </c>
      <c r="AJ1905" s="3" t="s">
        <v>181</v>
      </c>
      <c r="AK1905" s="3" t="s">
        <v>98</v>
      </c>
      <c r="AL1905" s="3" t="s">
        <v>655</v>
      </c>
      <c r="AM1905" s="3" t="s">
        <v>656</v>
      </c>
      <c r="AN1905" s="3">
        <v>4.0800000000000003E-2</v>
      </c>
      <c r="AO1905" s="3" t="s">
        <v>68</v>
      </c>
      <c r="AP1905" s="3"/>
      <c r="AQ1905" s="3"/>
      <c r="AR1905" s="3" t="s">
        <v>68</v>
      </c>
      <c r="AS1905" s="3"/>
      <c r="AT1905" s="3"/>
      <c r="AU1905" s="3" t="s">
        <v>13755</v>
      </c>
      <c r="AV1905" s="3" t="s">
        <v>13756</v>
      </c>
      <c r="AW1905" s="3">
        <v>7.5850000000000001E-2</v>
      </c>
      <c r="AX1905" s="3" t="s">
        <v>13757</v>
      </c>
      <c r="AY1905" s="3" t="s">
        <v>13758</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13822</v>
      </c>
      <c r="C1906" s="3" t="s">
        <v>13823</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13754</v>
      </c>
      <c r="AJ1906" s="3" t="s">
        <v>181</v>
      </c>
      <c r="AK1906" s="3" t="s">
        <v>98</v>
      </c>
      <c r="AL1906" s="3" t="s">
        <v>655</v>
      </c>
      <c r="AM1906" s="3" t="s">
        <v>656</v>
      </c>
      <c r="AN1906" s="3">
        <v>4.2500000000000003E-2</v>
      </c>
      <c r="AO1906" s="3" t="s">
        <v>68</v>
      </c>
      <c r="AP1906" s="3"/>
      <c r="AQ1906" s="3"/>
      <c r="AR1906" s="3" t="s">
        <v>68</v>
      </c>
      <c r="AS1906" s="3"/>
      <c r="AT1906" s="3"/>
      <c r="AU1906" s="3" t="s">
        <v>13755</v>
      </c>
      <c r="AV1906" s="3" t="s">
        <v>13756</v>
      </c>
      <c r="AW1906" s="3">
        <v>7.9009999999999997E-2</v>
      </c>
      <c r="AX1906" s="3" t="s">
        <v>13804</v>
      </c>
      <c r="AY1906" s="3" t="s">
        <v>13805</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13824</v>
      </c>
      <c r="C1907" s="3" t="s">
        <v>13825</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13754</v>
      </c>
      <c r="AJ1907" s="3" t="s">
        <v>181</v>
      </c>
      <c r="AK1907" s="3" t="s">
        <v>98</v>
      </c>
      <c r="AL1907" s="3" t="s">
        <v>655</v>
      </c>
      <c r="AM1907" s="3" t="s">
        <v>656</v>
      </c>
      <c r="AN1907" s="3">
        <v>8.2634899999999991</v>
      </c>
      <c r="AO1907" s="3" t="s">
        <v>68</v>
      </c>
      <c r="AP1907" s="3"/>
      <c r="AQ1907" s="3"/>
      <c r="AR1907" s="3" t="s">
        <v>68</v>
      </c>
      <c r="AS1907" s="3"/>
      <c r="AT1907" s="3"/>
      <c r="AU1907" s="3" t="s">
        <v>13755</v>
      </c>
      <c r="AV1907" s="3" t="s">
        <v>13756</v>
      </c>
      <c r="AW1907" s="3">
        <v>15.3622</v>
      </c>
      <c r="AX1907" s="3" t="s">
        <v>13804</v>
      </c>
      <c r="AY1907" s="3" t="s">
        <v>13805</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13826</v>
      </c>
      <c r="C1908" s="3" t="s">
        <v>13827</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13754</v>
      </c>
      <c r="AJ1908" s="3" t="s">
        <v>181</v>
      </c>
      <c r="AK1908" s="3" t="s">
        <v>98</v>
      </c>
      <c r="AL1908" s="3" t="s">
        <v>655</v>
      </c>
      <c r="AM1908" s="3" t="s">
        <v>656</v>
      </c>
      <c r="AN1908" s="3">
        <v>0.55601</v>
      </c>
      <c r="AO1908" s="3" t="s">
        <v>68</v>
      </c>
      <c r="AP1908" s="3"/>
      <c r="AQ1908" s="3"/>
      <c r="AR1908" s="3" t="s">
        <v>68</v>
      </c>
      <c r="AS1908" s="3"/>
      <c r="AT1908" s="3"/>
      <c r="AU1908" s="3" t="s">
        <v>13755</v>
      </c>
      <c r="AV1908" s="3" t="s">
        <v>13756</v>
      </c>
      <c r="AW1908" s="3">
        <v>1.03363</v>
      </c>
      <c r="AX1908" s="3" t="s">
        <v>13804</v>
      </c>
      <c r="AY1908" s="3" t="s">
        <v>13805</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13838</v>
      </c>
      <c r="C1909" s="3" t="s">
        <v>13839</v>
      </c>
      <c r="D1909" s="3" t="s">
        <v>84</v>
      </c>
      <c r="E1909" s="3" t="s">
        <v>150</v>
      </c>
      <c r="F1909" s="3" t="s">
        <v>72</v>
      </c>
      <c r="G1909" s="3">
        <v>1187</v>
      </c>
      <c r="H1909" s="4">
        <v>45825</v>
      </c>
      <c r="I1909" s="4">
        <v>45824</v>
      </c>
      <c r="J1909" s="4" t="s">
        <v>60</v>
      </c>
      <c r="K1909" s="4">
        <v>45826</v>
      </c>
      <c r="L1909" s="4">
        <v>45825.320428240739</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1272</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ML-04</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9346</v>
      </c>
      <c r="C1910" s="3" t="s">
        <v>7410</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9347</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9348</v>
      </c>
      <c r="AY1910" s="3" t="s">
        <v>9349</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9350</v>
      </c>
      <c r="C1911" s="3" t="s">
        <v>7411</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9351</v>
      </c>
      <c r="AI1911" s="3" t="s">
        <v>9352</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9353</v>
      </c>
      <c r="AY1911" s="3" t="s">
        <v>9354</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13840</v>
      </c>
      <c r="C1912" s="3" t="s">
        <v>13841</v>
      </c>
      <c r="D1912" s="3" t="s">
        <v>84</v>
      </c>
      <c r="E1912" s="3" t="s">
        <v>150</v>
      </c>
      <c r="F1912" s="3" t="s">
        <v>72</v>
      </c>
      <c r="G1912" s="3">
        <v>1504</v>
      </c>
      <c r="H1912" s="4">
        <v>45825</v>
      </c>
      <c r="I1912" s="4">
        <v>45824</v>
      </c>
      <c r="J1912" s="4" t="s">
        <v>60</v>
      </c>
      <c r="K1912" s="4">
        <v>45826</v>
      </c>
      <c r="L1912" s="4">
        <v>45825.320289351854</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1272</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ML-04</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14024</v>
      </c>
      <c r="C1913" s="3" t="s">
        <v>13901</v>
      </c>
      <c r="D1913" s="3" t="s">
        <v>84</v>
      </c>
      <c r="E1913" s="3" t="s">
        <v>150</v>
      </c>
      <c r="F1913" s="3" t="s">
        <v>72</v>
      </c>
      <c r="G1913" s="3">
        <v>820</v>
      </c>
      <c r="H1913" s="4">
        <v>45825</v>
      </c>
      <c r="I1913" s="4">
        <v>45824</v>
      </c>
      <c r="J1913" s="4" t="s">
        <v>60</v>
      </c>
      <c r="K1913" s="4">
        <v>45826</v>
      </c>
      <c r="L1913" s="4">
        <v>45825.320474537039</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1272</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ML-04</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9925</v>
      </c>
      <c r="C1917" s="3" t="s">
        <v>9926</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9927</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9928</v>
      </c>
      <c r="C1918" s="3" t="s">
        <v>9929</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8725</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8726</v>
      </c>
      <c r="AY1918" s="3" t="s">
        <v>8727</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9930</v>
      </c>
      <c r="C1919" s="3" t="s">
        <v>9931</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8725</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8726</v>
      </c>
      <c r="AY1919" s="3" t="s">
        <v>8727</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8762</v>
      </c>
      <c r="C1920" s="3" t="s">
        <v>8763</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9932</v>
      </c>
      <c r="C1921" s="3" t="s">
        <v>9933</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9927</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9934</v>
      </c>
      <c r="C1922" s="3" t="s">
        <v>9935</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8725</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8726</v>
      </c>
      <c r="AY1922" s="3" t="s">
        <v>8727</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9936</v>
      </c>
      <c r="C1923" s="3" t="s">
        <v>9937</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8725</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8726</v>
      </c>
      <c r="AY1923" s="3" t="s">
        <v>8727</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8764</v>
      </c>
      <c r="C1924" s="3" t="s">
        <v>8765</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8725</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8726</v>
      </c>
      <c r="AY1924" s="3" t="s">
        <v>8727</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9938</v>
      </c>
      <c r="C1925" s="3" t="s">
        <v>9939</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8725</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8726</v>
      </c>
      <c r="AY1925" s="3" t="s">
        <v>8727</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9940</v>
      </c>
      <c r="C1926" s="3" t="s">
        <v>9941</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8725</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8726</v>
      </c>
      <c r="AY1926" s="3" t="s">
        <v>8727</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9942</v>
      </c>
      <c r="C1927" s="3" t="s">
        <v>9943</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8725</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8726</v>
      </c>
      <c r="AY1927" s="3" t="s">
        <v>8727</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8768</v>
      </c>
      <c r="C1928" s="3" t="s">
        <v>8769</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9944</v>
      </c>
      <c r="C1929" s="3" t="s">
        <v>9945</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8725</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8726</v>
      </c>
      <c r="AY1929" s="3" t="s">
        <v>8727</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9946</v>
      </c>
      <c r="C1936" s="3" t="s">
        <v>9947</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9948</v>
      </c>
      <c r="C1937" s="3" t="s">
        <v>9949</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v>45825.364629629628</v>
      </c>
      <c r="W1938" s="4">
        <v>45827</v>
      </c>
      <c r="X1938" s="4"/>
      <c r="Y1938" s="4" t="s">
        <v>60</v>
      </c>
      <c r="Z1938" s="4">
        <v>45829</v>
      </c>
      <c r="AA1938" s="4"/>
      <c r="AB1938" s="4" t="s">
        <v>60</v>
      </c>
      <c r="AC1938" s="4">
        <v>45830</v>
      </c>
      <c r="AD1938" s="4">
        <v>45831</v>
      </c>
      <c r="AE1938" s="4">
        <v>45833</v>
      </c>
      <c r="AF1938" s="4"/>
      <c r="AG1938" s="3" t="s">
        <v>292</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9950</v>
      </c>
      <c r="C1940" s="3" t="s">
        <v>9951</v>
      </c>
      <c r="D1940" s="3" t="s">
        <v>84</v>
      </c>
      <c r="E1940" s="3" t="s">
        <v>157</v>
      </c>
      <c r="F1940" s="3" t="s">
        <v>59</v>
      </c>
      <c r="G1940" s="3">
        <v>1260</v>
      </c>
      <c r="H1940" s="4">
        <v>45821</v>
      </c>
      <c r="I1940" s="4">
        <v>45821</v>
      </c>
      <c r="J1940" s="4">
        <v>45821</v>
      </c>
      <c r="K1940" s="4">
        <v>45824</v>
      </c>
      <c r="L1940" s="4">
        <v>45822.889687499999</v>
      </c>
      <c r="M1940" s="4">
        <v>45825</v>
      </c>
      <c r="N1940" s="4">
        <v>45825.394120370373</v>
      </c>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225</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11716</v>
      </c>
      <c r="C1941" s="3" t="s">
        <v>11717</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11718</v>
      </c>
      <c r="C1942" s="3" t="s">
        <v>11719</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13346</v>
      </c>
      <c r="C1943" s="3" t="s">
        <v>13347</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11720</v>
      </c>
      <c r="C1944" s="3" t="s">
        <v>11721</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13348</v>
      </c>
      <c r="C1945" s="3" t="s">
        <v>13349</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11722</v>
      </c>
      <c r="C1946" s="3" t="s">
        <v>11723</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13350</v>
      </c>
      <c r="C1947" s="3" t="s">
        <v>13351</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13352</v>
      </c>
      <c r="C1948" s="3" t="s">
        <v>13353</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13354</v>
      </c>
      <c r="C1949" s="3" t="s">
        <v>13355</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13356</v>
      </c>
      <c r="C1950" s="3" t="s">
        <v>13357</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13358</v>
      </c>
      <c r="C1951" s="3" t="s">
        <v>13359</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11724</v>
      </c>
      <c r="C1952" s="3" t="s">
        <v>11725</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13360</v>
      </c>
      <c r="C1953" s="3" t="s">
        <v>13361</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11726</v>
      </c>
      <c r="C1954" s="3" t="s">
        <v>11727</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13362</v>
      </c>
      <c r="C1955" s="3" t="s">
        <v>13363</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13364</v>
      </c>
      <c r="C1956" s="3" t="s">
        <v>13365</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13366</v>
      </c>
      <c r="C1957" s="3" t="s">
        <v>13367</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13368</v>
      </c>
      <c r="C1958" s="3" t="s">
        <v>13369</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13370</v>
      </c>
      <c r="C1959" s="3" t="s">
        <v>13371</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11728</v>
      </c>
      <c r="C1960" s="3" t="s">
        <v>11729</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11730</v>
      </c>
      <c r="C1961" s="3" t="s">
        <v>11731</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13342</v>
      </c>
      <c r="C1962" s="3" t="s">
        <v>13343</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13304</v>
      </c>
      <c r="AI1962" s="3" t="s">
        <v>13305</v>
      </c>
      <c r="AJ1962" s="3" t="s">
        <v>74</v>
      </c>
      <c r="AK1962" s="3" t="s">
        <v>13306</v>
      </c>
      <c r="AL1962" s="3" t="s">
        <v>13298</v>
      </c>
      <c r="AM1962" s="3" t="s">
        <v>13299</v>
      </c>
      <c r="AN1962" s="3">
        <v>1.5102100000000001</v>
      </c>
      <c r="AO1962" s="3" t="s">
        <v>68</v>
      </c>
      <c r="AP1962" s="3"/>
      <c r="AQ1962" s="3"/>
      <c r="AR1962" s="3" t="s">
        <v>68</v>
      </c>
      <c r="AS1962" s="3"/>
      <c r="AT1962" s="3"/>
      <c r="AU1962" s="3" t="s">
        <v>13307</v>
      </c>
      <c r="AV1962" s="3" t="s">
        <v>13308</v>
      </c>
      <c r="AW1962" s="3">
        <v>3.30281</v>
      </c>
      <c r="AX1962" s="3" t="s">
        <v>13309</v>
      </c>
      <c r="AY1962" s="3" t="s">
        <v>13310</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13344</v>
      </c>
      <c r="C1963" s="3" t="s">
        <v>13345</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13304</v>
      </c>
      <c r="AI1963" s="3" t="s">
        <v>13305</v>
      </c>
      <c r="AJ1963" s="3" t="s">
        <v>74</v>
      </c>
      <c r="AK1963" s="3" t="s">
        <v>13306</v>
      </c>
      <c r="AL1963" s="3" t="s">
        <v>13298</v>
      </c>
      <c r="AM1963" s="3" t="s">
        <v>13299</v>
      </c>
      <c r="AN1963" s="3">
        <v>14.241960000000001</v>
      </c>
      <c r="AO1963" s="3" t="s">
        <v>68</v>
      </c>
      <c r="AP1963" s="3"/>
      <c r="AQ1963" s="3"/>
      <c r="AR1963" s="3" t="s">
        <v>68</v>
      </c>
      <c r="AS1963" s="3"/>
      <c r="AT1963" s="3"/>
      <c r="AU1963" s="3" t="s">
        <v>13307</v>
      </c>
      <c r="AV1963" s="3" t="s">
        <v>13308</v>
      </c>
      <c r="AW1963" s="3">
        <v>31.147089999999999</v>
      </c>
      <c r="AX1963" s="3" t="s">
        <v>13309</v>
      </c>
      <c r="AY1963" s="3" t="s">
        <v>13310</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13828</v>
      </c>
      <c r="C1964" s="3" t="s">
        <v>13829</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13830</v>
      </c>
      <c r="AI1964" s="3" t="s">
        <v>13831</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13832</v>
      </c>
      <c r="C1965" s="3" t="s">
        <v>13833</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13830</v>
      </c>
      <c r="AI1965" s="3" t="s">
        <v>13831</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8295</v>
      </c>
      <c r="C1966" s="3" t="s">
        <v>8296</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12125</v>
      </c>
      <c r="C1968" s="3" t="s">
        <v>12126</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12127</v>
      </c>
      <c r="C1969" s="3" t="s">
        <v>12128</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8283</v>
      </c>
      <c r="C1970" s="3" t="s">
        <v>8284</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8285</v>
      </c>
      <c r="C1971" s="3" t="s">
        <v>8286</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8287</v>
      </c>
      <c r="C1972" s="3" t="s">
        <v>8288</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9952</v>
      </c>
      <c r="C1975" s="3" t="s">
        <v>9953</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9954</v>
      </c>
      <c r="C1976" s="3" t="s">
        <v>9955</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9956</v>
      </c>
      <c r="C1977" s="3" t="s">
        <v>9957</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9958</v>
      </c>
      <c r="C1978" s="3" t="s">
        <v>9959</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9960</v>
      </c>
      <c r="C1979" s="3" t="s">
        <v>9961</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9962</v>
      </c>
      <c r="C1980" s="3" t="s">
        <v>9963</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9964</v>
      </c>
      <c r="C1981" s="3" t="s">
        <v>9965</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9966</v>
      </c>
      <c r="C1982" s="3" t="s">
        <v>9967</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11714</v>
      </c>
      <c r="C1983" s="3" t="s">
        <v>11715</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12131</v>
      </c>
      <c r="C1984" s="3" t="s">
        <v>12132</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9362</v>
      </c>
      <c r="C1988" s="3" t="s">
        <v>8666</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8421</v>
      </c>
      <c r="AI1988" s="3" t="s">
        <v>9363</v>
      </c>
      <c r="AJ1988" s="3" t="s">
        <v>74</v>
      </c>
      <c r="AK1988" s="3" t="s">
        <v>98</v>
      </c>
      <c r="AL1988" s="3" t="s">
        <v>8423</v>
      </c>
      <c r="AM1988" s="3" t="s">
        <v>8424</v>
      </c>
      <c r="AN1988" s="3">
        <v>48.812629999999999</v>
      </c>
      <c r="AO1988" s="3" t="s">
        <v>68</v>
      </c>
      <c r="AP1988" s="3"/>
      <c r="AQ1988" s="3"/>
      <c r="AR1988" s="3" t="s">
        <v>68</v>
      </c>
      <c r="AS1988" s="3"/>
      <c r="AT1988" s="3"/>
      <c r="AU1988" s="3" t="s">
        <v>9364</v>
      </c>
      <c r="AV1988" s="3" t="s">
        <v>9365</v>
      </c>
      <c r="AW1988" s="3">
        <v>106.74749</v>
      </c>
      <c r="AX1988" s="3" t="s">
        <v>9366</v>
      </c>
      <c r="AY1988" s="3" t="s">
        <v>9367</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9968</v>
      </c>
      <c r="C1992" s="3" t="s">
        <v>9969</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8297</v>
      </c>
      <c r="C1993" s="3" t="s">
        <v>8298</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8299</v>
      </c>
      <c r="C1994" s="3" t="s">
        <v>8300</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8301</v>
      </c>
      <c r="C1995" s="3" t="s">
        <v>8302</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8303</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9970</v>
      </c>
      <c r="C1996" s="3" t="s">
        <v>9971</v>
      </c>
      <c r="D1996" s="3" t="s">
        <v>84</v>
      </c>
      <c r="E1996" s="3" t="s">
        <v>157</v>
      </c>
      <c r="F1996" s="3" t="s">
        <v>59</v>
      </c>
      <c r="G1996" s="3">
        <v>2903</v>
      </c>
      <c r="H1996" s="4">
        <v>45821</v>
      </c>
      <c r="I1996" s="4">
        <v>45821</v>
      </c>
      <c r="J1996" s="4">
        <v>45821</v>
      </c>
      <c r="K1996" s="4">
        <v>45825</v>
      </c>
      <c r="L1996" s="4">
        <v>45822.134120370371</v>
      </c>
      <c r="M1996" s="4">
        <v>45826</v>
      </c>
      <c r="N1996" s="4">
        <v>45825.394166666665</v>
      </c>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225</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14025</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8315</v>
      </c>
      <c r="C2031" s="3" t="s">
        <v>8316</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8317</v>
      </c>
      <c r="C2036" s="3" t="s">
        <v>8318</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8331</v>
      </c>
      <c r="C2037" s="3" t="s">
        <v>8332</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8333</v>
      </c>
      <c r="C2038" s="3" t="s">
        <v>8334</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8335</v>
      </c>
      <c r="C2039" s="3" t="s">
        <v>8336</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8337</v>
      </c>
      <c r="C2040" s="3" t="s">
        <v>8338</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8339</v>
      </c>
      <c r="C2041" s="3" t="s">
        <v>8340</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8341</v>
      </c>
      <c r="C2042" s="3" t="s">
        <v>8342</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13372</v>
      </c>
      <c r="C2043" s="3" t="s">
        <v>13373</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8138</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13374</v>
      </c>
      <c r="C2044" s="3" t="s">
        <v>13375</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8138</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8343</v>
      </c>
      <c r="C2045" s="3" t="s">
        <v>8344</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8361</v>
      </c>
      <c r="C2056" s="3" t="s">
        <v>8362</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8365</v>
      </c>
      <c r="C2057" s="3" t="s">
        <v>8366</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8367</v>
      </c>
      <c r="C2058" s="3" t="s">
        <v>8368</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8369</v>
      </c>
      <c r="C2059" s="3" t="s">
        <v>8370</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8371</v>
      </c>
      <c r="C2060" s="3" t="s">
        <v>8372</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8373</v>
      </c>
      <c r="C2061" s="3" t="s">
        <v>8374</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8375</v>
      </c>
      <c r="C2062" s="3" t="s">
        <v>8376</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8377</v>
      </c>
      <c r="C2063" s="3" t="s">
        <v>8378</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8379</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8380</v>
      </c>
      <c r="AY2063" s="3" t="s">
        <v>8381</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8382</v>
      </c>
      <c r="C2064" s="3" t="s">
        <v>8383</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8384</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8385</v>
      </c>
      <c r="AY2064" s="3" t="s">
        <v>8386</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8392</v>
      </c>
      <c r="C2065" s="3" t="s">
        <v>8393</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8394</v>
      </c>
      <c r="C2066" s="3" t="s">
        <v>8395</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2611</v>
      </c>
      <c r="B2069" s="3" t="s">
        <v>9972</v>
      </c>
      <c r="C2069" s="3" t="s">
        <v>9973</v>
      </c>
      <c r="D2069" s="3" t="s">
        <v>84</v>
      </c>
      <c r="E2069" s="3" t="s">
        <v>150</v>
      </c>
      <c r="F2069" s="3" t="s">
        <v>59</v>
      </c>
      <c r="G2069" s="3">
        <v>3363</v>
      </c>
      <c r="H2069" s="4">
        <v>45822</v>
      </c>
      <c r="I2069" s="4">
        <v>45821</v>
      </c>
      <c r="J2069" s="4">
        <v>45821</v>
      </c>
      <c r="K2069" s="4">
        <v>45826</v>
      </c>
      <c r="L2069" s="4">
        <v>45822.779027777775</v>
      </c>
      <c r="M2069" s="4">
        <v>45827</v>
      </c>
      <c r="N2069" s="4">
        <v>45824.480810185189</v>
      </c>
      <c r="O2069" s="4" t="s">
        <v>60</v>
      </c>
      <c r="P2069" s="4" t="s">
        <v>60</v>
      </c>
      <c r="Q2069" s="4" t="s">
        <v>60</v>
      </c>
      <c r="R2069" s="4" t="s">
        <v>60</v>
      </c>
      <c r="S2069" s="4" t="s">
        <v>60</v>
      </c>
      <c r="T2069" s="4">
        <v>45828</v>
      </c>
      <c r="U2069" s="4">
        <v>45825.400706018518</v>
      </c>
      <c r="V2069" s="4"/>
      <c r="W2069" s="4">
        <v>45829</v>
      </c>
      <c r="X2069" s="4"/>
      <c r="Y2069" s="4" t="s">
        <v>60</v>
      </c>
      <c r="Z2069" s="4">
        <v>45831</v>
      </c>
      <c r="AA2069" s="4"/>
      <c r="AB2069" s="4" t="s">
        <v>60</v>
      </c>
      <c r="AC2069" s="4">
        <v>45832</v>
      </c>
      <c r="AD2069" s="4">
        <v>45833</v>
      </c>
      <c r="AE2069" s="4">
        <v>45834</v>
      </c>
      <c r="AF2069" s="4"/>
      <c r="AG2069" s="3" t="s">
        <v>225</v>
      </c>
      <c r="AH2069" s="3" t="s">
        <v>409</v>
      </c>
      <c r="AI2069" s="3" t="s">
        <v>1467</v>
      </c>
      <c r="AJ2069" s="3" t="s">
        <v>159</v>
      </c>
      <c r="AK2069" s="3" t="s">
        <v>98</v>
      </c>
      <c r="AL2069" s="3" t="s">
        <v>410</v>
      </c>
      <c r="AM2069" s="3" t="s">
        <v>411</v>
      </c>
      <c r="AN2069" s="3">
        <v>115.97895</v>
      </c>
      <c r="AO2069" s="3" t="s">
        <v>68</v>
      </c>
      <c r="AP2069" s="3"/>
      <c r="AQ2069" s="3"/>
      <c r="AR2069" s="3" t="s">
        <v>68</v>
      </c>
      <c r="AS2069" s="3"/>
      <c r="AT2069" s="3"/>
      <c r="AU2069" s="3" t="s">
        <v>233</v>
      </c>
      <c r="AV2069" s="3" t="s">
        <v>234</v>
      </c>
      <c r="AW2069" s="3">
        <v>253.63345000000001</v>
      </c>
      <c r="AX2069" s="3" t="s">
        <v>1091</v>
      </c>
      <c r="AY2069" s="3" t="s">
        <v>413</v>
      </c>
      <c r="AZ2069" s="3">
        <v>3363</v>
      </c>
      <c r="BA2069" s="3" t="s">
        <v>60</v>
      </c>
      <c r="BB2069" s="3">
        <v>3363</v>
      </c>
      <c r="BC2069" s="3" t="s">
        <v>60</v>
      </c>
      <c r="BD2069" s="3" t="s">
        <v>60</v>
      </c>
      <c r="BE2069" s="3" t="s">
        <v>60</v>
      </c>
      <c r="BF2069" s="3" t="str">
        <f>IFERROR(VLOOKUP(Data_Power_app[[#This Row],[PRO ODER]],'Result'!H:J,3,0),"")</f>
        <v>LAMINATION 2</v>
      </c>
      <c r="BG2069" s="13"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 t="str">
        <f>IFERROR(VLOOKUP(Data_Power_app[[#This Row],[PRO ODER]],'Xuất-Delay-SLT'!B:C,2,0),"")</f>
        <v/>
      </c>
    </row>
    <row r="2070" spans="1:61" x14ac:dyDescent="0.25">
      <c r="A2070" s="12">
        <v>2612</v>
      </c>
      <c r="B2070" s="3" t="s">
        <v>9974</v>
      </c>
      <c r="C2070" s="3" t="s">
        <v>9975</v>
      </c>
      <c r="D2070" s="3" t="s">
        <v>84</v>
      </c>
      <c r="E2070" s="3" t="s">
        <v>150</v>
      </c>
      <c r="F2070" s="3" t="s">
        <v>59</v>
      </c>
      <c r="G2070" s="3">
        <v>84</v>
      </c>
      <c r="H2070" s="4">
        <v>45822</v>
      </c>
      <c r="I2070" s="4">
        <v>45821</v>
      </c>
      <c r="J2070" s="4">
        <v>45821</v>
      </c>
      <c r="K2070" s="4">
        <v>45826</v>
      </c>
      <c r="L2070" s="4">
        <v>45822.779108796298</v>
      </c>
      <c r="M2070" s="4">
        <v>45827</v>
      </c>
      <c r="N2070" s="4">
        <v>45824.48060185185</v>
      </c>
      <c r="O2070" s="4" t="s">
        <v>60</v>
      </c>
      <c r="P2070" s="4" t="s">
        <v>60</v>
      </c>
      <c r="Q2070" s="4" t="s">
        <v>60</v>
      </c>
      <c r="R2070" s="4" t="s">
        <v>60</v>
      </c>
      <c r="S2070" s="4" t="s">
        <v>60</v>
      </c>
      <c r="T2070" s="4">
        <v>45828</v>
      </c>
      <c r="U2070" s="4">
        <v>45825.288217592592</v>
      </c>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2.79251</v>
      </c>
      <c r="AO2070" s="3" t="s">
        <v>68</v>
      </c>
      <c r="AP2070" s="3"/>
      <c r="AQ2070" s="3"/>
      <c r="AR2070" s="3" t="s">
        <v>68</v>
      </c>
      <c r="AS2070" s="3"/>
      <c r="AT2070" s="3"/>
      <c r="AU2070" s="3" t="s">
        <v>233</v>
      </c>
      <c r="AV2070" s="3" t="s">
        <v>234</v>
      </c>
      <c r="AW2070" s="3">
        <v>6.1068499999999997</v>
      </c>
      <c r="AX2070" s="3" t="s">
        <v>1091</v>
      </c>
      <c r="AY2070" s="3" t="s">
        <v>413</v>
      </c>
      <c r="AZ2070" s="3">
        <v>84</v>
      </c>
      <c r="BA2070" s="3" t="s">
        <v>60</v>
      </c>
      <c r="BB2070" s="3">
        <v>84</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2613</v>
      </c>
      <c r="B2071" s="3" t="s">
        <v>9976</v>
      </c>
      <c r="C2071" s="3" t="s">
        <v>9977</v>
      </c>
      <c r="D2071" s="3" t="s">
        <v>84</v>
      </c>
      <c r="E2071" s="3" t="s">
        <v>150</v>
      </c>
      <c r="F2071" s="3" t="s">
        <v>59</v>
      </c>
      <c r="G2071" s="3">
        <v>263</v>
      </c>
      <c r="H2071" s="4">
        <v>45824</v>
      </c>
      <c r="I2071" s="4">
        <v>45821</v>
      </c>
      <c r="J2071" s="4">
        <v>45821</v>
      </c>
      <c r="K2071" s="4">
        <v>45825</v>
      </c>
      <c r="L2071" s="4"/>
      <c r="M2071" s="4">
        <v>45826</v>
      </c>
      <c r="N2071" s="4"/>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117</v>
      </c>
      <c r="AH2071" s="3" t="s">
        <v>409</v>
      </c>
      <c r="AI2071" s="3" t="s">
        <v>1469</v>
      </c>
      <c r="AJ2071" s="3" t="s">
        <v>159</v>
      </c>
      <c r="AK2071" s="3" t="s">
        <v>98</v>
      </c>
      <c r="AL2071" s="3" t="s">
        <v>410</v>
      </c>
      <c r="AM2071" s="3" t="s">
        <v>411</v>
      </c>
      <c r="AN2071" s="3">
        <v>8.9526699999999995</v>
      </c>
      <c r="AO2071" s="3" t="s">
        <v>68</v>
      </c>
      <c r="AP2071" s="3"/>
      <c r="AQ2071" s="3"/>
      <c r="AR2071" s="3" t="s">
        <v>68</v>
      </c>
      <c r="AS2071" s="3"/>
      <c r="AT2071" s="3"/>
      <c r="AU2071" s="3" t="s">
        <v>695</v>
      </c>
      <c r="AV2071" s="3" t="s">
        <v>696</v>
      </c>
      <c r="AW2071" s="3">
        <v>19.578690000000002</v>
      </c>
      <c r="AX2071" s="3" t="s">
        <v>1470</v>
      </c>
      <c r="AY2071" s="3" t="s">
        <v>1471</v>
      </c>
      <c r="AZ2071" s="3">
        <v>263</v>
      </c>
      <c r="BA2071" s="3" t="s">
        <v>60</v>
      </c>
      <c r="BB2071" s="3">
        <v>263</v>
      </c>
      <c r="BC2071" s="3" t="s">
        <v>60</v>
      </c>
      <c r="BD2071" s="3" t="s">
        <v>60</v>
      </c>
      <c r="BE2071" s="3" t="s">
        <v>60</v>
      </c>
      <c r="BF2071" s="3" t="str">
        <f>IFERROR(VLOOKUP(Data_Power_app[[#This Row],[PRO ODER]],'Result'!H:J,3,0),"")</f>
        <v>LAMINATION 2</v>
      </c>
      <c r="BG2071" s="13"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12">
        <v>2614</v>
      </c>
      <c r="B2072" s="3" t="s">
        <v>9978</v>
      </c>
      <c r="C2072" s="3" t="s">
        <v>9979</v>
      </c>
      <c r="D2072" s="3" t="s">
        <v>84</v>
      </c>
      <c r="E2072" s="3" t="s">
        <v>150</v>
      </c>
      <c r="F2072" s="3" t="s">
        <v>59</v>
      </c>
      <c r="G2072" s="3">
        <v>40</v>
      </c>
      <c r="H2072" s="4">
        <v>45822</v>
      </c>
      <c r="I2072" s="4">
        <v>45821</v>
      </c>
      <c r="J2072" s="4">
        <v>45821</v>
      </c>
      <c r="K2072" s="4">
        <v>45826</v>
      </c>
      <c r="L2072" s="4">
        <v>45822.778020833335</v>
      </c>
      <c r="M2072" s="4">
        <v>45827</v>
      </c>
      <c r="N2072" s="4">
        <v>45824.499560185184</v>
      </c>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225</v>
      </c>
      <c r="AH2072" s="3" t="s">
        <v>9980</v>
      </c>
      <c r="AI2072" s="3" t="s">
        <v>9981</v>
      </c>
      <c r="AJ2072" s="3" t="s">
        <v>159</v>
      </c>
      <c r="AK2072" s="3" t="s">
        <v>98</v>
      </c>
      <c r="AL2072" s="3" t="s">
        <v>410</v>
      </c>
      <c r="AM2072" s="3" t="s">
        <v>411</v>
      </c>
      <c r="AN2072" s="3">
        <v>1.3663799999999999</v>
      </c>
      <c r="AO2072" s="3" t="s">
        <v>68</v>
      </c>
      <c r="AP2072" s="3"/>
      <c r="AQ2072" s="3"/>
      <c r="AR2072" s="3" t="s">
        <v>68</v>
      </c>
      <c r="AS2072" s="3"/>
      <c r="AT2072" s="3"/>
      <c r="AU2072" s="3" t="s">
        <v>1761</v>
      </c>
      <c r="AV2072" s="3" t="s">
        <v>1762</v>
      </c>
      <c r="AW2072" s="3">
        <v>2.9881000000000002</v>
      </c>
      <c r="AX2072" s="3" t="s">
        <v>9982</v>
      </c>
      <c r="AY2072" s="3" t="s">
        <v>9983</v>
      </c>
      <c r="AZ2072" s="3">
        <v>40</v>
      </c>
      <c r="BA2072" s="3" t="s">
        <v>60</v>
      </c>
      <c r="BB2072" s="3">
        <v>40</v>
      </c>
      <c r="BC2072" s="3" t="s">
        <v>60</v>
      </c>
      <c r="BD2072" s="3" t="s">
        <v>60</v>
      </c>
      <c r="BE2072" s="3" t="s">
        <v>60</v>
      </c>
      <c r="BF2072" s="3" t="str">
        <f>IFERROR(VLOOKUP(Data_Power_app[[#This Row],[PRO ODER]],'Result'!H:J,3,0),"")</f>
        <v>LAMINATION 2</v>
      </c>
      <c r="BG2072" s="13"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 t="str">
        <f>IFERROR(VLOOKUP(Data_Power_app[[#This Row],[PRO ODER]],'Xuất-Delay-SLT'!B:C,2,0),"")</f>
        <v/>
      </c>
    </row>
    <row r="2073" spans="1:61" x14ac:dyDescent="0.25">
      <c r="A2073" s="12">
        <v>2615</v>
      </c>
      <c r="B2073" s="3" t="s">
        <v>9984</v>
      </c>
      <c r="C2073" s="3" t="s">
        <v>9985</v>
      </c>
      <c r="D2073" s="3" t="s">
        <v>84</v>
      </c>
      <c r="E2073" s="3" t="s">
        <v>150</v>
      </c>
      <c r="F2073" s="3" t="s">
        <v>59</v>
      </c>
      <c r="G2073" s="3">
        <v>58</v>
      </c>
      <c r="H2073" s="4">
        <v>45822</v>
      </c>
      <c r="I2073" s="4">
        <v>45821</v>
      </c>
      <c r="J2073" s="4">
        <v>45821</v>
      </c>
      <c r="K2073" s="4">
        <v>45826</v>
      </c>
      <c r="L2073" s="4">
        <v>45822.776863425926</v>
      </c>
      <c r="M2073" s="4">
        <v>45827</v>
      </c>
      <c r="N2073" s="4">
        <v>45824.499861111108</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409</v>
      </c>
      <c r="AI2073" s="3" t="s">
        <v>9986</v>
      </c>
      <c r="AJ2073" s="3" t="s">
        <v>159</v>
      </c>
      <c r="AK2073" s="3" t="s">
        <v>98</v>
      </c>
      <c r="AL2073" s="3" t="s">
        <v>410</v>
      </c>
      <c r="AM2073" s="3" t="s">
        <v>411</v>
      </c>
      <c r="AN2073" s="3">
        <v>2.0011199999999998</v>
      </c>
      <c r="AO2073" s="3" t="s">
        <v>68</v>
      </c>
      <c r="AP2073" s="3"/>
      <c r="AQ2073" s="3"/>
      <c r="AR2073" s="3" t="s">
        <v>68</v>
      </c>
      <c r="AS2073" s="3"/>
      <c r="AT2073" s="3"/>
      <c r="AU2073" s="3" t="s">
        <v>441</v>
      </c>
      <c r="AV2073" s="3" t="s">
        <v>442</v>
      </c>
      <c r="AW2073" s="3">
        <v>4.3761999999999999</v>
      </c>
      <c r="AX2073" s="3" t="s">
        <v>443</v>
      </c>
      <c r="AY2073" s="3" t="s">
        <v>444</v>
      </c>
      <c r="AZ2073" s="3">
        <v>58</v>
      </c>
      <c r="BA2073" s="3" t="s">
        <v>60</v>
      </c>
      <c r="BB2073" s="3">
        <v>58</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2616</v>
      </c>
      <c r="B2074" s="3" t="s">
        <v>11732</v>
      </c>
      <c r="C2074" s="3" t="s">
        <v>11733</v>
      </c>
      <c r="D2074" s="3" t="s">
        <v>84</v>
      </c>
      <c r="E2074" s="3" t="s">
        <v>150</v>
      </c>
      <c r="F2074" s="3" t="s">
        <v>59</v>
      </c>
      <c r="G2074" s="3">
        <v>4208</v>
      </c>
      <c r="H2074" s="4">
        <v>45825</v>
      </c>
      <c r="I2074" s="4">
        <v>45822</v>
      </c>
      <c r="J2074" s="4">
        <v>45822</v>
      </c>
      <c r="K2074" s="4">
        <v>45826</v>
      </c>
      <c r="L2074" s="4">
        <v>45824.944907407407</v>
      </c>
      <c r="M2074" s="4">
        <v>45827</v>
      </c>
      <c r="N2074" s="4"/>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86</v>
      </c>
      <c r="AH2074" s="3" t="s">
        <v>409</v>
      </c>
      <c r="AI2074" s="3" t="s">
        <v>9989</v>
      </c>
      <c r="AJ2074" s="3" t="s">
        <v>159</v>
      </c>
      <c r="AK2074" s="3" t="s">
        <v>65</v>
      </c>
      <c r="AL2074" s="3" t="s">
        <v>410</v>
      </c>
      <c r="AM2074" s="3" t="s">
        <v>411</v>
      </c>
      <c r="AN2074" s="3">
        <v>125.28802</v>
      </c>
      <c r="AO2074" s="3" t="s">
        <v>68</v>
      </c>
      <c r="AP2074" s="3"/>
      <c r="AQ2074" s="3"/>
      <c r="AR2074" s="3" t="s">
        <v>68</v>
      </c>
      <c r="AS2074" s="3"/>
      <c r="AT2074" s="3"/>
      <c r="AU2074" s="3" t="s">
        <v>294</v>
      </c>
      <c r="AV2074" s="3" t="s">
        <v>295</v>
      </c>
      <c r="AW2074" s="3">
        <v>274.00105000000002</v>
      </c>
      <c r="AX2074" s="3" t="s">
        <v>9990</v>
      </c>
      <c r="AY2074" s="3" t="s">
        <v>9991</v>
      </c>
      <c r="AZ2074" s="3">
        <v>4208</v>
      </c>
      <c r="BA2074" s="3" t="s">
        <v>60</v>
      </c>
      <c r="BB2074" s="3">
        <v>4208</v>
      </c>
      <c r="BC2074" s="3" t="s">
        <v>60</v>
      </c>
      <c r="BD2074" s="3" t="s">
        <v>60</v>
      </c>
      <c r="BE2074" s="3" t="s">
        <v>60</v>
      </c>
      <c r="BF2074" s="3" t="str">
        <f>IFERROR(VLOOKUP(Data_Power_app[[#This Row],[PRO ODER]],'Result'!H:J,3,0),"")</f>
        <v>LAMINATION 5</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row>
    <row r="2075" spans="1:61" x14ac:dyDescent="0.25">
      <c r="A2075" s="12">
        <v>2617</v>
      </c>
      <c r="B2075" s="3" t="s">
        <v>9987</v>
      </c>
      <c r="C2075" s="3" t="s">
        <v>9988</v>
      </c>
      <c r="D2075" s="3" t="s">
        <v>84</v>
      </c>
      <c r="E2075" s="3" t="s">
        <v>150</v>
      </c>
      <c r="F2075" s="3" t="s">
        <v>59</v>
      </c>
      <c r="G2075" s="3">
        <v>211</v>
      </c>
      <c r="H2075" s="4">
        <v>45822</v>
      </c>
      <c r="I2075" s="4">
        <v>45821</v>
      </c>
      <c r="J2075" s="4">
        <v>45821</v>
      </c>
      <c r="K2075" s="4">
        <v>45826</v>
      </c>
      <c r="L2075" s="4">
        <v>45822.774861111109</v>
      </c>
      <c r="M2075" s="4">
        <v>45827</v>
      </c>
      <c r="N2075" s="4">
        <v>45824.499699074076</v>
      </c>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225</v>
      </c>
      <c r="AH2075" s="3" t="s">
        <v>409</v>
      </c>
      <c r="AI2075" s="3" t="s">
        <v>9989</v>
      </c>
      <c r="AJ2075" s="3" t="s">
        <v>159</v>
      </c>
      <c r="AK2075" s="3" t="s">
        <v>65</v>
      </c>
      <c r="AL2075" s="3" t="s">
        <v>410</v>
      </c>
      <c r="AM2075" s="3" t="s">
        <v>411</v>
      </c>
      <c r="AN2075" s="3">
        <v>6.1120700000000001</v>
      </c>
      <c r="AO2075" s="3" t="s">
        <v>68</v>
      </c>
      <c r="AP2075" s="3"/>
      <c r="AQ2075" s="3"/>
      <c r="AR2075" s="3" t="s">
        <v>68</v>
      </c>
      <c r="AS2075" s="3"/>
      <c r="AT2075" s="3"/>
      <c r="AU2075" s="3" t="s">
        <v>294</v>
      </c>
      <c r="AV2075" s="3" t="s">
        <v>295</v>
      </c>
      <c r="AW2075" s="3">
        <v>13.36721</v>
      </c>
      <c r="AX2075" s="3" t="s">
        <v>9990</v>
      </c>
      <c r="AY2075" s="3" t="s">
        <v>9991</v>
      </c>
      <c r="AZ2075" s="3">
        <v>211</v>
      </c>
      <c r="BA2075" s="3" t="s">
        <v>60</v>
      </c>
      <c r="BB2075" s="3">
        <v>211</v>
      </c>
      <c r="BC2075" s="3" t="s">
        <v>60</v>
      </c>
      <c r="BD2075" s="3" t="s">
        <v>60</v>
      </c>
      <c r="BE2075" s="3" t="s">
        <v>60</v>
      </c>
      <c r="BF2075" s="3" t="str">
        <f>IFERROR(VLOOKUP(Data_Power_app[[#This Row],[PRO ODER]],'Result'!H:J,3,0),"")</f>
        <v>LAMINATION 2</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 t="str">
        <f>IFERROR(VLOOKUP(Data_Power_app[[#This Row],[PRO ODER]],'Xuất-Delay-SLT'!B:C,2,0),"")</f>
        <v/>
      </c>
    </row>
    <row r="2076" spans="1:61" x14ac:dyDescent="0.25">
      <c r="A2076" s="12">
        <v>2618</v>
      </c>
      <c r="B2076" s="3" t="s">
        <v>9992</v>
      </c>
      <c r="C2076" s="3" t="s">
        <v>9993</v>
      </c>
      <c r="D2076" s="3" t="s">
        <v>84</v>
      </c>
      <c r="E2076" s="3" t="s">
        <v>150</v>
      </c>
      <c r="F2076" s="3" t="s">
        <v>59</v>
      </c>
      <c r="G2076" s="3">
        <v>5384</v>
      </c>
      <c r="H2076" s="4">
        <v>45822</v>
      </c>
      <c r="I2076" s="4">
        <v>45821</v>
      </c>
      <c r="J2076" s="4">
        <v>45821</v>
      </c>
      <c r="K2076" s="4">
        <v>45826</v>
      </c>
      <c r="L2076" s="4">
        <v>45822.650937500002</v>
      </c>
      <c r="M2076" s="4">
        <v>45827</v>
      </c>
      <c r="N2076" s="4">
        <v>45824.558194444442</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9994</v>
      </c>
      <c r="AJ2076" s="3" t="s">
        <v>159</v>
      </c>
      <c r="AK2076" s="3" t="s">
        <v>65</v>
      </c>
      <c r="AL2076" s="3" t="s">
        <v>410</v>
      </c>
      <c r="AM2076" s="3" t="s">
        <v>411</v>
      </c>
      <c r="AN2076" s="3">
        <v>163.32329999999999</v>
      </c>
      <c r="AO2076" s="3" t="s">
        <v>68</v>
      </c>
      <c r="AP2076" s="3"/>
      <c r="AQ2076" s="3"/>
      <c r="AR2076" s="3" t="s">
        <v>68</v>
      </c>
      <c r="AS2076" s="3"/>
      <c r="AT2076" s="3"/>
      <c r="AU2076" s="3" t="s">
        <v>517</v>
      </c>
      <c r="AV2076" s="3" t="s">
        <v>518</v>
      </c>
      <c r="AW2076" s="3">
        <v>357.18495000000001</v>
      </c>
      <c r="AX2076" s="3" t="s">
        <v>9995</v>
      </c>
      <c r="AY2076" s="3" t="s">
        <v>9996</v>
      </c>
      <c r="AZ2076" s="3">
        <v>5384</v>
      </c>
      <c r="BA2076" s="3" t="s">
        <v>60</v>
      </c>
      <c r="BB2076" s="3">
        <v>5384</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2619</v>
      </c>
      <c r="B2077" s="3" t="s">
        <v>9997</v>
      </c>
      <c r="C2077" s="3" t="s">
        <v>9998</v>
      </c>
      <c r="D2077" s="3" t="s">
        <v>84</v>
      </c>
      <c r="E2077" s="3" t="s">
        <v>150</v>
      </c>
      <c r="F2077" s="3" t="s">
        <v>59</v>
      </c>
      <c r="G2077" s="3">
        <v>448</v>
      </c>
      <c r="H2077" s="4">
        <v>45822</v>
      </c>
      <c r="I2077" s="4">
        <v>45821</v>
      </c>
      <c r="J2077" s="4">
        <v>45821</v>
      </c>
      <c r="K2077" s="4">
        <v>45826</v>
      </c>
      <c r="L2077" s="4">
        <v>45822.651076388887</v>
      </c>
      <c r="M2077" s="4">
        <v>45827</v>
      </c>
      <c r="N2077" s="4">
        <v>45824.558159722219</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9994</v>
      </c>
      <c r="AJ2077" s="3" t="s">
        <v>159</v>
      </c>
      <c r="AK2077" s="3" t="s">
        <v>65</v>
      </c>
      <c r="AL2077" s="3" t="s">
        <v>410</v>
      </c>
      <c r="AM2077" s="3" t="s">
        <v>411</v>
      </c>
      <c r="AN2077" s="3">
        <v>13.159929999999999</v>
      </c>
      <c r="AO2077" s="3" t="s">
        <v>68</v>
      </c>
      <c r="AP2077" s="3"/>
      <c r="AQ2077" s="3"/>
      <c r="AR2077" s="3" t="s">
        <v>68</v>
      </c>
      <c r="AS2077" s="3"/>
      <c r="AT2077" s="3"/>
      <c r="AU2077" s="3" t="s">
        <v>517</v>
      </c>
      <c r="AV2077" s="3" t="s">
        <v>518</v>
      </c>
      <c r="AW2077" s="3">
        <v>28.780539999999998</v>
      </c>
      <c r="AX2077" s="3" t="s">
        <v>9995</v>
      </c>
      <c r="AY2077" s="3" t="s">
        <v>9996</v>
      </c>
      <c r="AZ2077" s="3">
        <v>448</v>
      </c>
      <c r="BA2077" s="3" t="s">
        <v>60</v>
      </c>
      <c r="BB2077" s="3">
        <v>448</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2620</v>
      </c>
      <c r="B2078" s="3" t="s">
        <v>9999</v>
      </c>
      <c r="C2078" s="3" t="s">
        <v>10000</v>
      </c>
      <c r="D2078" s="3" t="s">
        <v>84</v>
      </c>
      <c r="E2078" s="3" t="s">
        <v>150</v>
      </c>
      <c r="F2078" s="3" t="s">
        <v>59</v>
      </c>
      <c r="G2078" s="3">
        <v>28</v>
      </c>
      <c r="H2078" s="4">
        <v>45822</v>
      </c>
      <c r="I2078" s="4">
        <v>45821</v>
      </c>
      <c r="J2078" s="4">
        <v>45821</v>
      </c>
      <c r="K2078" s="4">
        <v>45826</v>
      </c>
      <c r="L2078" s="4">
        <v>45822.776944444442</v>
      </c>
      <c r="M2078" s="4">
        <v>45827</v>
      </c>
      <c r="N2078" s="4">
        <v>45824.499768518515</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1234</v>
      </c>
      <c r="AJ2078" s="3" t="s">
        <v>159</v>
      </c>
      <c r="AK2078" s="3" t="s">
        <v>98</v>
      </c>
      <c r="AL2078" s="3" t="s">
        <v>410</v>
      </c>
      <c r="AM2078" s="3" t="s">
        <v>411</v>
      </c>
      <c r="AN2078" s="3">
        <v>0.95538000000000001</v>
      </c>
      <c r="AO2078" s="3" t="s">
        <v>68</v>
      </c>
      <c r="AP2078" s="3"/>
      <c r="AQ2078" s="3"/>
      <c r="AR2078" s="3" t="s">
        <v>68</v>
      </c>
      <c r="AS2078" s="3"/>
      <c r="AT2078" s="3"/>
      <c r="AU2078" s="3" t="s">
        <v>441</v>
      </c>
      <c r="AV2078" s="3" t="s">
        <v>442</v>
      </c>
      <c r="AW2078" s="3">
        <v>2.0893199999999998</v>
      </c>
      <c r="AX2078" s="3" t="s">
        <v>1235</v>
      </c>
      <c r="AY2078" s="3" t="s">
        <v>1236</v>
      </c>
      <c r="AZ2078" s="3">
        <v>28</v>
      </c>
      <c r="BA2078" s="3" t="s">
        <v>60</v>
      </c>
      <c r="BB2078" s="3">
        <v>28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2623</v>
      </c>
      <c r="B2079" s="3" t="s">
        <v>1504</v>
      </c>
      <c r="C2079" s="3" t="s">
        <v>1505</v>
      </c>
      <c r="D2079" s="3" t="s">
        <v>75</v>
      </c>
      <c r="E2079" s="3" t="s">
        <v>370</v>
      </c>
      <c r="F2079" s="3" t="s">
        <v>72</v>
      </c>
      <c r="G2079" s="3">
        <v>1986</v>
      </c>
      <c r="H2079" s="4">
        <v>45826</v>
      </c>
      <c r="I2079" s="4">
        <v>45807</v>
      </c>
      <c r="J2079" s="4" t="s">
        <v>68</v>
      </c>
      <c r="K2079" s="4">
        <v>45828</v>
      </c>
      <c r="L2079" s="4">
        <v>45808.141446759262</v>
      </c>
      <c r="M2079" s="4" t="s">
        <v>60</v>
      </c>
      <c r="N2079" s="4"/>
      <c r="O2079" s="4" t="s">
        <v>60</v>
      </c>
      <c r="P2079" s="4" t="s">
        <v>60</v>
      </c>
      <c r="Q2079" s="4" t="s">
        <v>60</v>
      </c>
      <c r="R2079" s="4" t="s">
        <v>60</v>
      </c>
      <c r="S2079" s="4" t="s">
        <v>60</v>
      </c>
      <c r="T2079" s="4" t="s">
        <v>60</v>
      </c>
      <c r="U2079" s="4"/>
      <c r="V2079" s="4"/>
      <c r="W2079" s="4"/>
      <c r="X2079" s="4">
        <v>45810.079456018517</v>
      </c>
      <c r="Y2079" s="4" t="s">
        <v>122</v>
      </c>
      <c r="Z2079" s="4" t="s">
        <v>60</v>
      </c>
      <c r="AA2079" s="4">
        <v>45811.972349537034</v>
      </c>
      <c r="AB2079" s="4">
        <v>45825</v>
      </c>
      <c r="AC2079" s="4" t="s">
        <v>60</v>
      </c>
      <c r="AD2079" s="4">
        <v>45833</v>
      </c>
      <c r="AE2079" s="4">
        <v>45834</v>
      </c>
      <c r="AF2079" s="4"/>
      <c r="AG2079" s="3" t="s">
        <v>944</v>
      </c>
      <c r="AH2079" s="3" t="s">
        <v>371</v>
      </c>
      <c r="AI2079" s="3" t="s">
        <v>1506</v>
      </c>
      <c r="AJ2079" s="3" t="s">
        <v>74</v>
      </c>
      <c r="AK2079" s="3" t="s">
        <v>164</v>
      </c>
      <c r="AL2079" s="3" t="s">
        <v>284</v>
      </c>
      <c r="AM2079" s="3" t="s">
        <v>213</v>
      </c>
      <c r="AN2079" s="3">
        <v>59.177259999999997</v>
      </c>
      <c r="AO2079" s="3" t="s">
        <v>211</v>
      </c>
      <c r="AP2079" s="3" t="s">
        <v>212</v>
      </c>
      <c r="AQ2079" s="3">
        <v>59.177259999999997</v>
      </c>
      <c r="AR2079" s="3" t="s">
        <v>68</v>
      </c>
      <c r="AS2079" s="3"/>
      <c r="AT2079" s="3"/>
      <c r="AU2079" s="3" t="s">
        <v>1507</v>
      </c>
      <c r="AV2079" s="3" t="s">
        <v>14026</v>
      </c>
      <c r="AW2079" s="3">
        <v>110.01647</v>
      </c>
      <c r="AX2079" s="3" t="s">
        <v>68</v>
      </c>
      <c r="AY2079" s="3" t="s">
        <v>68</v>
      </c>
      <c r="AZ2079" s="3" t="s">
        <v>68</v>
      </c>
      <c r="BA2079" s="3" t="s">
        <v>60</v>
      </c>
      <c r="BB2079" s="3">
        <v>1986</v>
      </c>
      <c r="BC2079" s="3" t="s">
        <v>60</v>
      </c>
      <c r="BD2079" s="3" t="s">
        <v>60</v>
      </c>
      <c r="BE2079" s="3" t="s">
        <v>60</v>
      </c>
      <c r="BF2079" s="3" t="str">
        <f>IFERROR(VLOOKUP(Data_Power_app[[#This Row],[PRO ODER]],'Result'!H:J,3,0),"")</f>
        <v/>
      </c>
      <c r="BG2079" s="13" t="str">
        <f>IFERROR(VLOOKUP(Data_Power_app[[#This Row],[PRO ODER]]&amp;"LAM",'Real Time'!A:E,4,0),"")</f>
        <v>ML-07</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12">
        <v>2625</v>
      </c>
      <c r="B2080" s="3" t="s">
        <v>10001</v>
      </c>
      <c r="C2080" s="3" t="s">
        <v>10002</v>
      </c>
      <c r="D2080" s="3" t="s">
        <v>84</v>
      </c>
      <c r="E2080" s="3" t="s">
        <v>150</v>
      </c>
      <c r="F2080" s="3" t="s">
        <v>59</v>
      </c>
      <c r="G2080" s="3">
        <v>4259</v>
      </c>
      <c r="H2080" s="4">
        <v>45824</v>
      </c>
      <c r="I2080" s="4">
        <v>45821</v>
      </c>
      <c r="J2080" s="4">
        <v>45821</v>
      </c>
      <c r="K2080" s="4">
        <v>45825</v>
      </c>
      <c r="L2080" s="4"/>
      <c r="M2080" s="4">
        <v>45826</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45834</v>
      </c>
      <c r="AF2080" s="4"/>
      <c r="AG2080" s="3" t="s">
        <v>117</v>
      </c>
      <c r="AH2080" s="3" t="s">
        <v>409</v>
      </c>
      <c r="AI2080" s="3" t="s">
        <v>10003</v>
      </c>
      <c r="AJ2080" s="3" t="s">
        <v>159</v>
      </c>
      <c r="AK2080" s="3" t="s">
        <v>98</v>
      </c>
      <c r="AL2080" s="3" t="s">
        <v>410</v>
      </c>
      <c r="AM2080" s="3" t="s">
        <v>411</v>
      </c>
      <c r="AN2080" s="3">
        <v>143.84971999999999</v>
      </c>
      <c r="AO2080" s="3" t="s">
        <v>68</v>
      </c>
      <c r="AP2080" s="3"/>
      <c r="AQ2080" s="3"/>
      <c r="AR2080" s="3" t="s">
        <v>68</v>
      </c>
      <c r="AS2080" s="3"/>
      <c r="AT2080" s="3"/>
      <c r="AU2080" s="3" t="s">
        <v>304</v>
      </c>
      <c r="AV2080" s="3" t="s">
        <v>305</v>
      </c>
      <c r="AW2080" s="3">
        <v>314.58339000000001</v>
      </c>
      <c r="AX2080" s="3" t="s">
        <v>10004</v>
      </c>
      <c r="AY2080" s="3" t="s">
        <v>10005</v>
      </c>
      <c r="AZ2080" s="3">
        <v>4259</v>
      </c>
      <c r="BA2080" s="3" t="s">
        <v>60</v>
      </c>
      <c r="BB2080" s="3">
        <v>4259</v>
      </c>
      <c r="BC2080" s="3" t="s">
        <v>60</v>
      </c>
      <c r="BD2080" s="3" t="s">
        <v>60</v>
      </c>
      <c r="BE2080" s="3" t="s">
        <v>60</v>
      </c>
      <c r="BF2080" s="3" t="str">
        <f>IFERROR(VLOOKUP(Data_Power_app[[#This Row],[PRO ODER]],'Result'!H:J,3,0),"")</f>
        <v>LAMINATION 2</v>
      </c>
      <c r="BG2080" s="13"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2641</v>
      </c>
      <c r="B2081" s="3" t="s">
        <v>10006</v>
      </c>
      <c r="C2081" s="3" t="s">
        <v>10007</v>
      </c>
      <c r="D2081" s="3" t="s">
        <v>84</v>
      </c>
      <c r="E2081" s="3" t="s">
        <v>157</v>
      </c>
      <c r="F2081" s="3" t="s">
        <v>59</v>
      </c>
      <c r="G2081" s="3">
        <v>2505</v>
      </c>
      <c r="H2081" s="4">
        <v>45821</v>
      </c>
      <c r="I2081" s="4">
        <v>45821</v>
      </c>
      <c r="J2081" s="4">
        <v>45821</v>
      </c>
      <c r="K2081" s="4">
        <v>45825</v>
      </c>
      <c r="L2081" s="4">
        <v>45822.345983796295</v>
      </c>
      <c r="M2081" s="4">
        <v>45826</v>
      </c>
      <c r="N2081" s="4">
        <v>45822.954108796293</v>
      </c>
      <c r="O2081" s="4" t="s">
        <v>60</v>
      </c>
      <c r="P2081" s="4" t="s">
        <v>60</v>
      </c>
      <c r="Q2081" s="4" t="s">
        <v>60</v>
      </c>
      <c r="R2081" s="4" t="s">
        <v>60</v>
      </c>
      <c r="S2081" s="4" t="s">
        <v>60</v>
      </c>
      <c r="T2081" s="4">
        <v>45827</v>
      </c>
      <c r="U2081" s="4">
        <v>45824.943090277775</v>
      </c>
      <c r="V2081" s="4"/>
      <c r="W2081" s="4">
        <v>45828</v>
      </c>
      <c r="X2081" s="4"/>
      <c r="Y2081" s="4" t="s">
        <v>60</v>
      </c>
      <c r="Z2081" s="4">
        <v>45830</v>
      </c>
      <c r="AA2081" s="4"/>
      <c r="AB2081" s="4" t="s">
        <v>60</v>
      </c>
      <c r="AC2081" s="4">
        <v>45831</v>
      </c>
      <c r="AD2081" s="4">
        <v>45833</v>
      </c>
      <c r="AE2081" s="4">
        <v>45834</v>
      </c>
      <c r="AF2081" s="4"/>
      <c r="AG2081" s="3" t="s">
        <v>225</v>
      </c>
      <c r="AH2081" s="3" t="s">
        <v>198</v>
      </c>
      <c r="AI2081" s="3" t="s">
        <v>394</v>
      </c>
      <c r="AJ2081" s="3" t="s">
        <v>159</v>
      </c>
      <c r="AK2081" s="3" t="s">
        <v>65</v>
      </c>
      <c r="AL2081" s="3" t="s">
        <v>160</v>
      </c>
      <c r="AM2081" s="3" t="s">
        <v>161</v>
      </c>
      <c r="AN2081" s="3">
        <v>77.69014</v>
      </c>
      <c r="AO2081" s="3" t="s">
        <v>68</v>
      </c>
      <c r="AP2081" s="3"/>
      <c r="AQ2081" s="3"/>
      <c r="AR2081" s="3" t="s">
        <v>68</v>
      </c>
      <c r="AS2081" s="3"/>
      <c r="AT2081" s="3"/>
      <c r="AU2081" s="3" t="s">
        <v>277</v>
      </c>
      <c r="AV2081" s="3" t="s">
        <v>278</v>
      </c>
      <c r="AW2081" s="3">
        <v>169.904</v>
      </c>
      <c r="AX2081" s="3" t="s">
        <v>4749</v>
      </c>
      <c r="AY2081" s="3" t="s">
        <v>4750</v>
      </c>
      <c r="AZ2081" s="3">
        <v>2384</v>
      </c>
      <c r="BA2081" s="3" t="s">
        <v>60</v>
      </c>
      <c r="BB2081" s="3">
        <v>2505</v>
      </c>
      <c r="BC2081" s="3" t="s">
        <v>60</v>
      </c>
      <c r="BD2081" s="3" t="s">
        <v>60</v>
      </c>
      <c r="BE2081" s="3" t="s">
        <v>60</v>
      </c>
      <c r="BF2081" s="3" t="str">
        <f>IFERROR(VLOOKUP(Data_Power_app[[#This Row],[PRO ODER]],'Result'!H:J,3,0),"")</f>
        <v/>
      </c>
      <c r="BG2081" s="13" t="str">
        <f>IFERROR(VLOOKUP(Data_Power_app[[#This Row],[PRO ODER]]&amp;"LAM",'Real Time'!A:E,4,0),"")</f>
        <v>ML-05</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2642</v>
      </c>
      <c r="B2082" s="3" t="s">
        <v>10008</v>
      </c>
      <c r="C2082" s="3" t="s">
        <v>10009</v>
      </c>
      <c r="D2082" s="3" t="s">
        <v>84</v>
      </c>
      <c r="E2082" s="3" t="s">
        <v>157</v>
      </c>
      <c r="F2082" s="3" t="s">
        <v>59</v>
      </c>
      <c r="G2082" s="3">
        <v>3932</v>
      </c>
      <c r="H2082" s="4">
        <v>45821</v>
      </c>
      <c r="I2082" s="4">
        <v>45821</v>
      </c>
      <c r="J2082" s="4">
        <v>45821</v>
      </c>
      <c r="K2082" s="4">
        <v>45825</v>
      </c>
      <c r="L2082" s="4">
        <v>45822.120567129627</v>
      </c>
      <c r="M2082" s="4">
        <v>45826</v>
      </c>
      <c r="N2082" s="4">
        <v>45824.145879629628</v>
      </c>
      <c r="O2082" s="4" t="s">
        <v>60</v>
      </c>
      <c r="P2082" s="4" t="s">
        <v>60</v>
      </c>
      <c r="Q2082" s="4" t="s">
        <v>60</v>
      </c>
      <c r="R2082" s="4" t="s">
        <v>60</v>
      </c>
      <c r="S2082" s="4" t="s">
        <v>60</v>
      </c>
      <c r="T2082" s="4">
        <v>45827</v>
      </c>
      <c r="U2082" s="4">
        <v>45825.314305555556</v>
      </c>
      <c r="V2082" s="4"/>
      <c r="W2082" s="4">
        <v>45828</v>
      </c>
      <c r="X2082" s="4"/>
      <c r="Y2082" s="4" t="s">
        <v>60</v>
      </c>
      <c r="Z2082" s="4">
        <v>45830</v>
      </c>
      <c r="AA2082" s="4"/>
      <c r="AB2082" s="4" t="s">
        <v>60</v>
      </c>
      <c r="AC2082" s="4">
        <v>45831</v>
      </c>
      <c r="AD2082" s="4">
        <v>45833</v>
      </c>
      <c r="AE2082" s="4">
        <v>45834</v>
      </c>
      <c r="AF2082" s="4"/>
      <c r="AG2082" s="3" t="s">
        <v>225</v>
      </c>
      <c r="AH2082" s="3" t="s">
        <v>198</v>
      </c>
      <c r="AI2082" s="3" t="s">
        <v>781</v>
      </c>
      <c r="AJ2082" s="3" t="s">
        <v>159</v>
      </c>
      <c r="AK2082" s="3" t="s">
        <v>65</v>
      </c>
      <c r="AL2082" s="3" t="s">
        <v>160</v>
      </c>
      <c r="AM2082" s="3" t="s">
        <v>161</v>
      </c>
      <c r="AN2082" s="3">
        <v>120.1019</v>
      </c>
      <c r="AO2082" s="3" t="s">
        <v>68</v>
      </c>
      <c r="AP2082" s="3"/>
      <c r="AQ2082" s="3"/>
      <c r="AR2082" s="3" t="s">
        <v>68</v>
      </c>
      <c r="AS2082" s="3"/>
      <c r="AT2082" s="3"/>
      <c r="AU2082" s="3" t="s">
        <v>555</v>
      </c>
      <c r="AV2082" s="3" t="s">
        <v>556</v>
      </c>
      <c r="AW2082" s="3">
        <v>262.65660000000003</v>
      </c>
      <c r="AX2082" s="3" t="s">
        <v>4746</v>
      </c>
      <c r="AY2082" s="3" t="s">
        <v>4747</v>
      </c>
      <c r="AZ2082" s="3">
        <v>3932</v>
      </c>
      <c r="BA2082" s="3" t="s">
        <v>60</v>
      </c>
      <c r="BB2082" s="3">
        <v>3932</v>
      </c>
      <c r="BC2082" s="3" t="s">
        <v>60</v>
      </c>
      <c r="BD2082" s="3" t="s">
        <v>60</v>
      </c>
      <c r="BE2082" s="3" t="s">
        <v>60</v>
      </c>
      <c r="BF2082" s="3" t="str">
        <f>IFERROR(VLOOKUP(Data_Power_app[[#This Row],[PRO ODER]],'Result'!H:J,3,0),"")</f>
        <v>LAMINATION 5</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row>
    <row r="2083" spans="1:61" x14ac:dyDescent="0.25">
      <c r="A2083" s="12">
        <v>2644</v>
      </c>
      <c r="B2083" s="3" t="s">
        <v>6887</v>
      </c>
      <c r="C2083" s="3" t="s">
        <v>6888</v>
      </c>
      <c r="D2083" s="3" t="s">
        <v>205</v>
      </c>
      <c r="E2083" s="3" t="s">
        <v>6889</v>
      </c>
      <c r="F2083" s="3" t="s">
        <v>59</v>
      </c>
      <c r="G2083" s="3">
        <v>1584</v>
      </c>
      <c r="H2083" s="4">
        <v>45819</v>
      </c>
      <c r="I2083" s="4">
        <v>45819</v>
      </c>
      <c r="J2083" s="4">
        <v>45819</v>
      </c>
      <c r="K2083" s="4">
        <v>45820</v>
      </c>
      <c r="L2083" s="4">
        <v>45819.956273148149</v>
      </c>
      <c r="M2083" s="4">
        <v>45821</v>
      </c>
      <c r="N2083" s="4">
        <v>45821.307476851849</v>
      </c>
      <c r="O2083" s="4">
        <v>45825</v>
      </c>
      <c r="P2083" s="4" t="s">
        <v>60</v>
      </c>
      <c r="Q2083" s="4" t="s">
        <v>60</v>
      </c>
      <c r="R2083" s="4" t="s">
        <v>60</v>
      </c>
      <c r="S2083" s="4" t="s">
        <v>60</v>
      </c>
      <c r="T2083" s="4">
        <v>45828</v>
      </c>
      <c r="U2083" s="4">
        <v>45824.780138888891</v>
      </c>
      <c r="V2083" s="4"/>
      <c r="W2083" s="4">
        <v>45830</v>
      </c>
      <c r="X2083" s="4"/>
      <c r="Y2083" s="4" t="s">
        <v>60</v>
      </c>
      <c r="Z2083" s="4">
        <v>45831</v>
      </c>
      <c r="AA2083" s="4"/>
      <c r="AB2083" s="4" t="s">
        <v>60</v>
      </c>
      <c r="AC2083" s="4">
        <v>45832</v>
      </c>
      <c r="AD2083" s="4">
        <v>45833</v>
      </c>
      <c r="AE2083" s="4">
        <v>45834</v>
      </c>
      <c r="AF2083" s="4"/>
      <c r="AG2083" s="3" t="s">
        <v>225</v>
      </c>
      <c r="AH2083" s="3" t="s">
        <v>6890</v>
      </c>
      <c r="AI2083" s="3" t="s">
        <v>6891</v>
      </c>
      <c r="AJ2083" s="3" t="s">
        <v>6892</v>
      </c>
      <c r="AK2083" s="3" t="s">
        <v>164</v>
      </c>
      <c r="AL2083" s="3" t="s">
        <v>6893</v>
      </c>
      <c r="AM2083" s="3" t="s">
        <v>6894</v>
      </c>
      <c r="AN2083" s="3">
        <v>37.797370000000001</v>
      </c>
      <c r="AO2083" s="3" t="s">
        <v>68</v>
      </c>
      <c r="AP2083" s="3"/>
      <c r="AQ2083" s="3"/>
      <c r="AR2083" s="3" t="s">
        <v>68</v>
      </c>
      <c r="AS2083" s="3"/>
      <c r="AT2083" s="3"/>
      <c r="AU2083" s="3" t="s">
        <v>6895</v>
      </c>
      <c r="AV2083" s="3" t="s">
        <v>6896</v>
      </c>
      <c r="AW2083" s="3">
        <v>90.924120000000002</v>
      </c>
      <c r="AX2083" s="3" t="s">
        <v>6897</v>
      </c>
      <c r="AY2083" s="3" t="s">
        <v>6898</v>
      </c>
      <c r="AZ2083" s="3">
        <v>1584</v>
      </c>
      <c r="BA2083" s="3" t="s">
        <v>60</v>
      </c>
      <c r="BB2083" s="3">
        <v>1584</v>
      </c>
      <c r="BC2083" s="3" t="s">
        <v>60</v>
      </c>
      <c r="BD2083" s="3" t="s">
        <v>60</v>
      </c>
      <c r="BE2083" s="3" t="s">
        <v>60</v>
      </c>
      <c r="BF2083" s="3" t="str">
        <f>IFERROR(VLOOKUP(Data_Power_app[[#This Row],[PRO ODER]],'Result'!H:J,3,0),"")</f>
        <v>LAMINATION 7</v>
      </c>
      <c r="BG2083" s="13" t="str">
        <f>IFERROR(VLOOKUP(Data_Power_app[[#This Row],[PRO ODER]]&amp;"LAM",'Real Time'!A:E,4,0),"")</f>
        <v>ML-01</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2645</v>
      </c>
      <c r="B2084" s="3" t="s">
        <v>10010</v>
      </c>
      <c r="C2084" s="3" t="s">
        <v>10011</v>
      </c>
      <c r="D2084" s="3" t="s">
        <v>84</v>
      </c>
      <c r="E2084" s="3" t="s">
        <v>157</v>
      </c>
      <c r="F2084" s="3" t="s">
        <v>59</v>
      </c>
      <c r="G2084" s="3">
        <v>1508</v>
      </c>
      <c r="H2084" s="4">
        <v>45821</v>
      </c>
      <c r="I2084" s="4">
        <v>45821</v>
      </c>
      <c r="J2084" s="4">
        <v>45821</v>
      </c>
      <c r="K2084" s="4">
        <v>45825</v>
      </c>
      <c r="L2084" s="4">
        <v>45821.221759259257</v>
      </c>
      <c r="M2084" s="4">
        <v>45826</v>
      </c>
      <c r="N2084" s="4">
        <v>45822.055243055554</v>
      </c>
      <c r="O2084" s="4" t="s">
        <v>60</v>
      </c>
      <c r="P2084" s="4" t="s">
        <v>60</v>
      </c>
      <c r="Q2084" s="4" t="s">
        <v>60</v>
      </c>
      <c r="R2084" s="4" t="s">
        <v>60</v>
      </c>
      <c r="S2084" s="4" t="s">
        <v>60</v>
      </c>
      <c r="T2084" s="4">
        <v>45827</v>
      </c>
      <c r="U2084" s="4">
        <v>45824.673229166663</v>
      </c>
      <c r="V2084" s="4"/>
      <c r="W2084" s="4">
        <v>45828</v>
      </c>
      <c r="X2084" s="4"/>
      <c r="Y2084" s="4" t="s">
        <v>60</v>
      </c>
      <c r="Z2084" s="4">
        <v>45830</v>
      </c>
      <c r="AA2084" s="4"/>
      <c r="AB2084" s="4" t="s">
        <v>60</v>
      </c>
      <c r="AC2084" s="4">
        <v>45831</v>
      </c>
      <c r="AD2084" s="4">
        <v>45833</v>
      </c>
      <c r="AE2084" s="4">
        <v>45834</v>
      </c>
      <c r="AF2084" s="4"/>
      <c r="AG2084" s="3" t="s">
        <v>225</v>
      </c>
      <c r="AH2084" s="3" t="s">
        <v>198</v>
      </c>
      <c r="AI2084" s="3" t="s">
        <v>513</v>
      </c>
      <c r="AJ2084" s="3" t="s">
        <v>159</v>
      </c>
      <c r="AK2084" s="3" t="s">
        <v>65</v>
      </c>
      <c r="AL2084" s="3" t="s">
        <v>160</v>
      </c>
      <c r="AM2084" s="3" t="s">
        <v>161</v>
      </c>
      <c r="AN2084" s="3">
        <v>46.858919999999998</v>
      </c>
      <c r="AO2084" s="3" t="s">
        <v>68</v>
      </c>
      <c r="AP2084" s="3"/>
      <c r="AQ2084" s="3"/>
      <c r="AR2084" s="3" t="s">
        <v>68</v>
      </c>
      <c r="AS2084" s="3"/>
      <c r="AT2084" s="3"/>
      <c r="AU2084" s="3" t="s">
        <v>233</v>
      </c>
      <c r="AV2084" s="3" t="s">
        <v>234</v>
      </c>
      <c r="AW2084" s="3">
        <v>102.47790000000001</v>
      </c>
      <c r="AX2084" s="3" t="s">
        <v>4761</v>
      </c>
      <c r="AY2084" s="3" t="s">
        <v>4762</v>
      </c>
      <c r="AZ2084" s="3">
        <v>1290</v>
      </c>
      <c r="BA2084" s="3" t="s">
        <v>60</v>
      </c>
      <c r="BB2084" s="3">
        <v>1508</v>
      </c>
      <c r="BC2084" s="3" t="s">
        <v>60</v>
      </c>
      <c r="BD2084" s="3" t="s">
        <v>60</v>
      </c>
      <c r="BE2084" s="3" t="s">
        <v>60</v>
      </c>
      <c r="BF2084" s="3" t="str">
        <f>IFERROR(VLOOKUP(Data_Power_app[[#This Row],[PRO ODER]],'Result'!H:J,3,0),"")</f>
        <v/>
      </c>
      <c r="BG2084" s="13"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12">
        <v>2646</v>
      </c>
      <c r="B2085" s="3" t="s">
        <v>6899</v>
      </c>
      <c r="C2085" s="3" t="s">
        <v>6900</v>
      </c>
      <c r="D2085" s="3" t="s">
        <v>205</v>
      </c>
      <c r="E2085" s="3" t="s">
        <v>6889</v>
      </c>
      <c r="F2085" s="3" t="s">
        <v>59</v>
      </c>
      <c r="G2085" s="3">
        <v>138</v>
      </c>
      <c r="H2085" s="4">
        <v>45819</v>
      </c>
      <c r="I2085" s="4">
        <v>45819</v>
      </c>
      <c r="J2085" s="4">
        <v>45819</v>
      </c>
      <c r="K2085" s="4">
        <v>45820</v>
      </c>
      <c r="L2085" s="4">
        <v>45819.956307870372</v>
      </c>
      <c r="M2085" s="4">
        <v>45821</v>
      </c>
      <c r="N2085" s="4">
        <v>45821.307453703703</v>
      </c>
      <c r="O2085" s="4">
        <v>45825</v>
      </c>
      <c r="P2085" s="4" t="s">
        <v>60</v>
      </c>
      <c r="Q2085" s="4" t="s">
        <v>60</v>
      </c>
      <c r="R2085" s="4" t="s">
        <v>60</v>
      </c>
      <c r="S2085" s="4" t="s">
        <v>60</v>
      </c>
      <c r="T2085" s="4">
        <v>45828</v>
      </c>
      <c r="U2085" s="4">
        <v>45824.78020833333</v>
      </c>
      <c r="V2085" s="4"/>
      <c r="W2085" s="4">
        <v>45830</v>
      </c>
      <c r="X2085" s="4"/>
      <c r="Y2085" s="4" t="s">
        <v>60</v>
      </c>
      <c r="Z2085" s="4">
        <v>45831</v>
      </c>
      <c r="AA2085" s="4"/>
      <c r="AB2085" s="4" t="s">
        <v>60</v>
      </c>
      <c r="AC2085" s="4">
        <v>45832</v>
      </c>
      <c r="AD2085" s="4">
        <v>45833</v>
      </c>
      <c r="AE2085" s="4">
        <v>45834</v>
      </c>
      <c r="AF2085" s="4"/>
      <c r="AG2085" s="3" t="s">
        <v>225</v>
      </c>
      <c r="AH2085" s="3" t="s">
        <v>6890</v>
      </c>
      <c r="AI2085" s="3" t="s">
        <v>6891</v>
      </c>
      <c r="AJ2085" s="3" t="s">
        <v>6892</v>
      </c>
      <c r="AK2085" s="3" t="s">
        <v>164</v>
      </c>
      <c r="AL2085" s="3" t="s">
        <v>6893</v>
      </c>
      <c r="AM2085" s="3" t="s">
        <v>6894</v>
      </c>
      <c r="AN2085" s="3">
        <v>3.1471399999999998</v>
      </c>
      <c r="AO2085" s="3" t="s">
        <v>68</v>
      </c>
      <c r="AP2085" s="3"/>
      <c r="AQ2085" s="3"/>
      <c r="AR2085" s="3" t="s">
        <v>68</v>
      </c>
      <c r="AS2085" s="3"/>
      <c r="AT2085" s="3"/>
      <c r="AU2085" s="3" t="s">
        <v>6895</v>
      </c>
      <c r="AV2085" s="3" t="s">
        <v>6896</v>
      </c>
      <c r="AW2085" s="3">
        <v>7.5706800000000003</v>
      </c>
      <c r="AX2085" s="3" t="s">
        <v>6897</v>
      </c>
      <c r="AY2085" s="3" t="s">
        <v>6898</v>
      </c>
      <c r="AZ2085" s="3">
        <v>138</v>
      </c>
      <c r="BA2085" s="3" t="s">
        <v>60</v>
      </c>
      <c r="BB2085" s="3">
        <v>138</v>
      </c>
      <c r="BC2085" s="3" t="s">
        <v>60</v>
      </c>
      <c r="BD2085" s="3" t="s">
        <v>60</v>
      </c>
      <c r="BE2085" s="3" t="s">
        <v>60</v>
      </c>
      <c r="BF2085" s="3" t="str">
        <f>IFERROR(VLOOKUP(Data_Power_app[[#This Row],[PRO ODER]],'Result'!H:J,3,0),"")</f>
        <v>LAMINATION 7</v>
      </c>
      <c r="BG2085" s="13" t="str">
        <f>IFERROR(VLOOKUP(Data_Power_app[[#This Row],[PRO ODER]]&amp;"LAM",'Real Time'!A:E,4,0),"")</f>
        <v>ML-01</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 t="str">
        <f>IFERROR(VLOOKUP(Data_Power_app[[#This Row],[PRO ODER]],'Xuất-Delay-SLT'!B:C,2,0),"")</f>
        <v/>
      </c>
    </row>
    <row r="2086" spans="1:61" x14ac:dyDescent="0.25">
      <c r="A2086" s="12">
        <v>2647</v>
      </c>
      <c r="B2086" s="3" t="s">
        <v>8319</v>
      </c>
      <c r="C2086" s="3" t="s">
        <v>8320</v>
      </c>
      <c r="D2086" s="3" t="s">
        <v>75</v>
      </c>
      <c r="E2086" s="3" t="s">
        <v>238</v>
      </c>
      <c r="F2086" s="3" t="s">
        <v>59</v>
      </c>
      <c r="G2086" s="3">
        <v>3002</v>
      </c>
      <c r="H2086" s="4">
        <v>45821</v>
      </c>
      <c r="I2086" s="4">
        <v>45820</v>
      </c>
      <c r="J2086" s="4">
        <v>45820</v>
      </c>
      <c r="K2086" s="4">
        <v>45825</v>
      </c>
      <c r="L2086" s="4">
        <v>45821.525729166664</v>
      </c>
      <c r="M2086" s="4">
        <v>45826</v>
      </c>
      <c r="N2086" s="4">
        <v>45822.20721064815</v>
      </c>
      <c r="O2086" s="4" t="s">
        <v>60</v>
      </c>
      <c r="P2086" s="4" t="s">
        <v>60</v>
      </c>
      <c r="Q2086" s="4" t="s">
        <v>60</v>
      </c>
      <c r="R2086" s="4" t="s">
        <v>60</v>
      </c>
      <c r="S2086" s="4" t="s">
        <v>60</v>
      </c>
      <c r="T2086" s="4">
        <v>45828</v>
      </c>
      <c r="U2086" s="4"/>
      <c r="V2086" s="4"/>
      <c r="W2086" s="4">
        <v>45829</v>
      </c>
      <c r="X2086" s="4"/>
      <c r="Y2086" s="4" t="s">
        <v>60</v>
      </c>
      <c r="Z2086" s="4">
        <v>45830</v>
      </c>
      <c r="AA2086" s="4"/>
      <c r="AB2086" s="4" t="s">
        <v>60</v>
      </c>
      <c r="AC2086" s="4">
        <v>45831</v>
      </c>
      <c r="AD2086" s="4">
        <v>45833</v>
      </c>
      <c r="AE2086" s="4">
        <v>45834</v>
      </c>
      <c r="AF2086" s="4"/>
      <c r="AG2086" s="3" t="s">
        <v>225</v>
      </c>
      <c r="AH2086" s="3" t="s">
        <v>754</v>
      </c>
      <c r="AI2086" s="3" t="s">
        <v>1566</v>
      </c>
      <c r="AJ2086" s="3" t="s">
        <v>755</v>
      </c>
      <c r="AK2086" s="3" t="s">
        <v>98</v>
      </c>
      <c r="AL2086" s="3" t="s">
        <v>756</v>
      </c>
      <c r="AM2086" s="3" t="s">
        <v>757</v>
      </c>
      <c r="AN2086" s="3">
        <v>109.68428</v>
      </c>
      <c r="AO2086" s="3" t="s">
        <v>68</v>
      </c>
      <c r="AP2086" s="3"/>
      <c r="AQ2086" s="3"/>
      <c r="AR2086" s="3" t="s">
        <v>68</v>
      </c>
      <c r="AS2086" s="3"/>
      <c r="AT2086" s="3"/>
      <c r="AU2086" s="3" t="s">
        <v>1567</v>
      </c>
      <c r="AV2086" s="3" t="s">
        <v>1568</v>
      </c>
      <c r="AW2086" s="3">
        <v>239.85805999999999</v>
      </c>
      <c r="AX2086" s="3" t="s">
        <v>1569</v>
      </c>
      <c r="AY2086" s="3" t="s">
        <v>1570</v>
      </c>
      <c r="AZ2086" s="3">
        <v>2628</v>
      </c>
      <c r="BA2086" s="3" t="s">
        <v>60</v>
      </c>
      <c r="BB2086" s="3">
        <v>3002</v>
      </c>
      <c r="BC2086" s="3" t="s">
        <v>60</v>
      </c>
      <c r="BD2086" s="3" t="s">
        <v>60</v>
      </c>
      <c r="BE2086" s="3" t="s">
        <v>60</v>
      </c>
      <c r="BF2086" s="3" t="str">
        <f>IFERROR(VLOOKUP(Data_Power_app[[#This Row],[PRO ODER]],'Result'!H:J,3,0),"")</f>
        <v>LAMINATION 5</v>
      </c>
      <c r="BG2086" s="13" t="str">
        <f>IFERROR(VLOOKUP(Data_Power_app[[#This Row],[PRO ODER]]&amp;"LAM",'Real Time'!A:E,4,0),"")</f>
        <v>ML-05</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2648</v>
      </c>
      <c r="B2087" s="3" t="s">
        <v>8321</v>
      </c>
      <c r="C2087" s="3" t="s">
        <v>8322</v>
      </c>
      <c r="D2087" s="3" t="s">
        <v>75</v>
      </c>
      <c r="E2087" s="3" t="s">
        <v>238</v>
      </c>
      <c r="F2087" s="3" t="s">
        <v>59</v>
      </c>
      <c r="G2087" s="3">
        <v>174</v>
      </c>
      <c r="H2087" s="4">
        <v>45822</v>
      </c>
      <c r="I2087" s="4">
        <v>45820</v>
      </c>
      <c r="J2087" s="4">
        <v>45820</v>
      </c>
      <c r="K2087" s="4">
        <v>45825</v>
      </c>
      <c r="L2087" s="4"/>
      <c r="M2087" s="4">
        <v>45826</v>
      </c>
      <c r="N2087" s="4"/>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117</v>
      </c>
      <c r="AH2087" s="3" t="s">
        <v>754</v>
      </c>
      <c r="AI2087" s="3" t="s">
        <v>1573</v>
      </c>
      <c r="AJ2087" s="3" t="s">
        <v>755</v>
      </c>
      <c r="AK2087" s="3" t="s">
        <v>164</v>
      </c>
      <c r="AL2087" s="3" t="s">
        <v>756</v>
      </c>
      <c r="AM2087" s="3" t="s">
        <v>757</v>
      </c>
      <c r="AN2087" s="3">
        <v>6.1717599999999999</v>
      </c>
      <c r="AO2087" s="3" t="s">
        <v>68</v>
      </c>
      <c r="AP2087" s="3"/>
      <c r="AQ2087" s="3"/>
      <c r="AR2087" s="3" t="s">
        <v>68</v>
      </c>
      <c r="AS2087" s="3"/>
      <c r="AT2087" s="3"/>
      <c r="AU2087" s="3" t="s">
        <v>1574</v>
      </c>
      <c r="AV2087" s="3" t="s">
        <v>1575</v>
      </c>
      <c r="AW2087" s="3">
        <v>13.496560000000001</v>
      </c>
      <c r="AX2087" s="3" t="s">
        <v>1569</v>
      </c>
      <c r="AY2087" s="3" t="s">
        <v>1570</v>
      </c>
      <c r="AZ2087" s="3">
        <v>151</v>
      </c>
      <c r="BA2087" s="3" t="s">
        <v>60</v>
      </c>
      <c r="BB2087" s="3">
        <v>174</v>
      </c>
      <c r="BC2087" s="3" t="s">
        <v>60</v>
      </c>
      <c r="BD2087" s="3" t="s">
        <v>60</v>
      </c>
      <c r="BE2087" s="3" t="s">
        <v>60</v>
      </c>
      <c r="BF2087" s="3" t="str">
        <f>IFERROR(VLOOKUP(Data_Power_app[[#This Row],[PRO ODER]],'Result'!H:J,3,0),"")</f>
        <v>LAMINATION 5</v>
      </c>
      <c r="BG2087" s="13"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12">
        <v>2649</v>
      </c>
      <c r="B2088" s="3" t="s">
        <v>8323</v>
      </c>
      <c r="C2088" s="3" t="s">
        <v>8324</v>
      </c>
      <c r="D2088" s="3" t="s">
        <v>75</v>
      </c>
      <c r="E2088" s="3" t="s">
        <v>238</v>
      </c>
      <c r="F2088" s="3" t="s">
        <v>59</v>
      </c>
      <c r="G2088" s="3">
        <v>123</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4.2648099999999998</v>
      </c>
      <c r="AO2088" s="3" t="s">
        <v>68</v>
      </c>
      <c r="AP2088" s="3"/>
      <c r="AQ2088" s="3"/>
      <c r="AR2088" s="3" t="s">
        <v>68</v>
      </c>
      <c r="AS2088" s="3"/>
      <c r="AT2088" s="3"/>
      <c r="AU2088" s="3" t="s">
        <v>1574</v>
      </c>
      <c r="AV2088" s="3" t="s">
        <v>1575</v>
      </c>
      <c r="AW2088" s="3">
        <v>9.3263599999999993</v>
      </c>
      <c r="AX2088" s="3" t="s">
        <v>1569</v>
      </c>
      <c r="AY2088" s="3" t="s">
        <v>1570</v>
      </c>
      <c r="AZ2088" s="3">
        <v>90</v>
      </c>
      <c r="BA2088" s="3" t="s">
        <v>60</v>
      </c>
      <c r="BB2088" s="3">
        <v>123</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2650</v>
      </c>
      <c r="B2089" s="3" t="s">
        <v>8325</v>
      </c>
      <c r="C2089" s="3" t="s">
        <v>8326</v>
      </c>
      <c r="D2089" s="3" t="s">
        <v>75</v>
      </c>
      <c r="E2089" s="3" t="s">
        <v>238</v>
      </c>
      <c r="F2089" s="3" t="s">
        <v>59</v>
      </c>
      <c r="G2089" s="3">
        <v>1002</v>
      </c>
      <c r="H2089" s="4">
        <v>45821</v>
      </c>
      <c r="I2089" s="4">
        <v>45820</v>
      </c>
      <c r="J2089" s="4">
        <v>45820</v>
      </c>
      <c r="K2089" s="4">
        <v>45825</v>
      </c>
      <c r="L2089" s="4">
        <v>45821.525543981479</v>
      </c>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86</v>
      </c>
      <c r="AH2089" s="3" t="s">
        <v>754</v>
      </c>
      <c r="AI2089" s="3" t="s">
        <v>1566</v>
      </c>
      <c r="AJ2089" s="3" t="s">
        <v>755</v>
      </c>
      <c r="AK2089" s="3" t="s">
        <v>98</v>
      </c>
      <c r="AL2089" s="3" t="s">
        <v>756</v>
      </c>
      <c r="AM2089" s="3" t="s">
        <v>757</v>
      </c>
      <c r="AN2089" s="3">
        <v>36.401429999999998</v>
      </c>
      <c r="AO2089" s="3" t="s">
        <v>68</v>
      </c>
      <c r="AP2089" s="3"/>
      <c r="AQ2089" s="3"/>
      <c r="AR2089" s="3" t="s">
        <v>68</v>
      </c>
      <c r="AS2089" s="3"/>
      <c r="AT2089" s="3"/>
      <c r="AU2089" s="3" t="s">
        <v>1567</v>
      </c>
      <c r="AV2089" s="3" t="s">
        <v>1568</v>
      </c>
      <c r="AW2089" s="3">
        <v>79.602890000000002</v>
      </c>
      <c r="AX2089" s="3" t="s">
        <v>1569</v>
      </c>
      <c r="AY2089" s="3" t="s">
        <v>1570</v>
      </c>
      <c r="AZ2089" s="3">
        <v>870</v>
      </c>
      <c r="BA2089" s="3" t="s">
        <v>60</v>
      </c>
      <c r="BB2089" s="3">
        <v>1002</v>
      </c>
      <c r="BC2089" s="3" t="s">
        <v>60</v>
      </c>
      <c r="BD2089" s="3" t="s">
        <v>60</v>
      </c>
      <c r="BE2089" s="3" t="s">
        <v>60</v>
      </c>
      <c r="BF2089" s="3" t="str">
        <f>IFERROR(VLOOKUP(Data_Power_app[[#This Row],[PRO ODER]],'Result'!H:J,3,0),"")</f>
        <v>LAMINATION 5</v>
      </c>
      <c r="BG2089" s="13" t="str">
        <f>IFERROR(VLOOKUP(Data_Power_app[[#This Row],[PRO ODER]]&amp;"LAM",'Real Time'!A:E,4,0),"")</f>
        <v>ML-05</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row>
    <row r="2090" spans="1:61" x14ac:dyDescent="0.25">
      <c r="A2090" s="12">
        <v>2651</v>
      </c>
      <c r="B2090" s="3" t="s">
        <v>8327</v>
      </c>
      <c r="C2090" s="3" t="s">
        <v>8328</v>
      </c>
      <c r="D2090" s="3" t="s">
        <v>75</v>
      </c>
      <c r="E2090" s="3" t="s">
        <v>238</v>
      </c>
      <c r="F2090" s="3" t="s">
        <v>59</v>
      </c>
      <c r="G2090" s="3">
        <v>100</v>
      </c>
      <c r="H2090" s="4">
        <v>45821</v>
      </c>
      <c r="I2090" s="4">
        <v>45820</v>
      </c>
      <c r="J2090" s="4">
        <v>45820</v>
      </c>
      <c r="K2090" s="4">
        <v>45825</v>
      </c>
      <c r="L2090" s="4">
        <v>45821.525648148148</v>
      </c>
      <c r="M2090" s="4">
        <v>45826</v>
      </c>
      <c r="N2090" s="4">
        <v>45822.207175925927</v>
      </c>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225</v>
      </c>
      <c r="AH2090" s="3" t="s">
        <v>754</v>
      </c>
      <c r="AI2090" s="3" t="s">
        <v>1566</v>
      </c>
      <c r="AJ2090" s="3" t="s">
        <v>755</v>
      </c>
      <c r="AK2090" s="3" t="s">
        <v>98</v>
      </c>
      <c r="AL2090" s="3" t="s">
        <v>756</v>
      </c>
      <c r="AM2090" s="3" t="s">
        <v>757</v>
      </c>
      <c r="AN2090" s="3">
        <v>3.41283</v>
      </c>
      <c r="AO2090" s="3" t="s">
        <v>68</v>
      </c>
      <c r="AP2090" s="3"/>
      <c r="AQ2090" s="3"/>
      <c r="AR2090" s="3" t="s">
        <v>68</v>
      </c>
      <c r="AS2090" s="3"/>
      <c r="AT2090" s="3"/>
      <c r="AU2090" s="3" t="s">
        <v>1567</v>
      </c>
      <c r="AV2090" s="3" t="s">
        <v>1568</v>
      </c>
      <c r="AW2090" s="3">
        <v>7.4633700000000003</v>
      </c>
      <c r="AX2090" s="3" t="s">
        <v>1569</v>
      </c>
      <c r="AY2090" s="3" t="s">
        <v>1570</v>
      </c>
      <c r="AZ2090" s="3">
        <v>64</v>
      </c>
      <c r="BA2090" s="3" t="s">
        <v>60</v>
      </c>
      <c r="BB2090" s="3">
        <v>100</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2652</v>
      </c>
      <c r="B2091" s="3" t="s">
        <v>8329</v>
      </c>
      <c r="C2091" s="3" t="s">
        <v>8330</v>
      </c>
      <c r="D2091" s="3" t="s">
        <v>75</v>
      </c>
      <c r="E2091" s="3" t="s">
        <v>238</v>
      </c>
      <c r="F2091" s="3" t="s">
        <v>59</v>
      </c>
      <c r="G2091" s="3">
        <v>593</v>
      </c>
      <c r="H2091" s="4">
        <v>45821</v>
      </c>
      <c r="I2091" s="4">
        <v>45820</v>
      </c>
      <c r="J2091" s="4">
        <v>45820</v>
      </c>
      <c r="K2091" s="4">
        <v>45825</v>
      </c>
      <c r="L2091" s="4">
        <v>45821.801377314812</v>
      </c>
      <c r="M2091" s="4">
        <v>45826</v>
      </c>
      <c r="N2091" s="4">
        <v>45822.562002314815</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3929</v>
      </c>
      <c r="AJ2091" s="3" t="s">
        <v>755</v>
      </c>
      <c r="AK2091" s="3" t="s">
        <v>98</v>
      </c>
      <c r="AL2091" s="3" t="s">
        <v>756</v>
      </c>
      <c r="AM2091" s="3" t="s">
        <v>757</v>
      </c>
      <c r="AN2091" s="3">
        <v>20.135069999999999</v>
      </c>
      <c r="AO2091" s="3" t="s">
        <v>68</v>
      </c>
      <c r="AP2091" s="3"/>
      <c r="AQ2091" s="3"/>
      <c r="AR2091" s="3" t="s">
        <v>68</v>
      </c>
      <c r="AS2091" s="3"/>
      <c r="AT2091" s="3"/>
      <c r="AU2091" s="3" t="s">
        <v>3930</v>
      </c>
      <c r="AV2091" s="3" t="s">
        <v>3931</v>
      </c>
      <c r="AW2091" s="3">
        <v>44.033720000000002</v>
      </c>
      <c r="AX2091" s="3" t="s">
        <v>4838</v>
      </c>
      <c r="AY2091" s="3" t="s">
        <v>4839</v>
      </c>
      <c r="AZ2091" s="3">
        <v>453</v>
      </c>
      <c r="BA2091" s="3" t="s">
        <v>60</v>
      </c>
      <c r="BB2091" s="3">
        <v>593</v>
      </c>
      <c r="BC2091" s="3" t="s">
        <v>60</v>
      </c>
      <c r="BD2091" s="3" t="s">
        <v>60</v>
      </c>
      <c r="BE2091" s="3" t="s">
        <v>60</v>
      </c>
      <c r="BF2091" s="3" t="str">
        <f>IFERROR(VLOOKUP(Data_Power_app[[#This Row],[PRO ODER]],'Result'!H:J,3,0),"")</f>
        <v>LAMINATION 5</v>
      </c>
      <c r="BG2091" s="13"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2653</v>
      </c>
      <c r="B2092" s="3" t="s">
        <v>8345</v>
      </c>
      <c r="C2092" s="3" t="s">
        <v>8346</v>
      </c>
      <c r="D2092" s="3" t="s">
        <v>255</v>
      </c>
      <c r="E2092" s="3" t="s">
        <v>325</v>
      </c>
      <c r="F2092" s="3" t="s">
        <v>59</v>
      </c>
      <c r="G2092" s="3">
        <v>903</v>
      </c>
      <c r="H2092" s="4">
        <v>45821</v>
      </c>
      <c r="I2092" s="4">
        <v>45820</v>
      </c>
      <c r="J2092" s="4">
        <v>45820</v>
      </c>
      <c r="K2092" s="4">
        <v>45825</v>
      </c>
      <c r="L2092" s="4">
        <v>45821.418009259258</v>
      </c>
      <c r="M2092" s="4">
        <v>45826</v>
      </c>
      <c r="N2092" s="4">
        <v>45822.204293981478</v>
      </c>
      <c r="O2092" s="4" t="s">
        <v>60</v>
      </c>
      <c r="P2092" s="4" t="s">
        <v>60</v>
      </c>
      <c r="Q2092" s="4" t="s">
        <v>60</v>
      </c>
      <c r="R2092" s="4" t="s">
        <v>60</v>
      </c>
      <c r="S2092" s="4" t="s">
        <v>60</v>
      </c>
      <c r="T2092" s="4">
        <v>45827</v>
      </c>
      <c r="U2092" s="4">
        <v>45824.625648148147</v>
      </c>
      <c r="V2092" s="4"/>
      <c r="W2092" s="4">
        <v>45828</v>
      </c>
      <c r="X2092" s="4"/>
      <c r="Y2092" s="4" t="s">
        <v>60</v>
      </c>
      <c r="Z2092" s="4">
        <v>45830</v>
      </c>
      <c r="AA2092" s="4"/>
      <c r="AB2092" s="4" t="s">
        <v>60</v>
      </c>
      <c r="AC2092" s="4">
        <v>45831</v>
      </c>
      <c r="AD2092" s="4">
        <v>45833</v>
      </c>
      <c r="AE2092" s="4">
        <v>45834</v>
      </c>
      <c r="AF2092" s="4"/>
      <c r="AG2092" s="3" t="s">
        <v>225</v>
      </c>
      <c r="AH2092" s="3" t="s">
        <v>257</v>
      </c>
      <c r="AI2092" s="3" t="s">
        <v>414</v>
      </c>
      <c r="AJ2092" s="3" t="s">
        <v>258</v>
      </c>
      <c r="AK2092" s="3" t="s">
        <v>98</v>
      </c>
      <c r="AL2092" s="3" t="s">
        <v>321</v>
      </c>
      <c r="AM2092" s="3" t="s">
        <v>322</v>
      </c>
      <c r="AN2092" s="3">
        <v>16.96557</v>
      </c>
      <c r="AO2092" s="3" t="s">
        <v>68</v>
      </c>
      <c r="AP2092" s="3"/>
      <c r="AQ2092" s="3"/>
      <c r="AR2092" s="3" t="s">
        <v>68</v>
      </c>
      <c r="AS2092" s="3"/>
      <c r="AT2092" s="3"/>
      <c r="AU2092" s="3" t="s">
        <v>323</v>
      </c>
      <c r="AV2092" s="3" t="s">
        <v>324</v>
      </c>
      <c r="AW2092" s="3">
        <v>74.20102</v>
      </c>
      <c r="AX2092" s="3" t="s">
        <v>415</v>
      </c>
      <c r="AY2092" s="3" t="s">
        <v>416</v>
      </c>
      <c r="AZ2092" s="3">
        <v>903</v>
      </c>
      <c r="BA2092" s="3" t="s">
        <v>60</v>
      </c>
      <c r="BB2092" s="3">
        <v>903</v>
      </c>
      <c r="BC2092" s="3" t="s">
        <v>60</v>
      </c>
      <c r="BD2092" s="3" t="s">
        <v>60</v>
      </c>
      <c r="BE2092" s="3" t="s">
        <v>60</v>
      </c>
      <c r="BF2092" s="3" t="str">
        <f>IFERROR(VLOOKUP(Data_Power_app[[#This Row],[PRO ODER]],'Result'!H:J,3,0),"")</f>
        <v>LAMINATION 6</v>
      </c>
      <c r="BG2092" s="13" t="str">
        <f>IFERROR(VLOOKUP(Data_Power_app[[#This Row],[PRO ODER]]&amp;"LAM",'Real Time'!A:E,4,0),"")</f>
        <v>ML-05</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2654</v>
      </c>
      <c r="B2093" s="3" t="s">
        <v>8347</v>
      </c>
      <c r="C2093" s="3" t="s">
        <v>8348</v>
      </c>
      <c r="D2093" s="3" t="s">
        <v>255</v>
      </c>
      <c r="E2093" s="3" t="s">
        <v>325</v>
      </c>
      <c r="F2093" s="3" t="s">
        <v>59</v>
      </c>
      <c r="G2093" s="3">
        <v>903</v>
      </c>
      <c r="H2093" s="4">
        <v>45821</v>
      </c>
      <c r="I2093" s="4">
        <v>45820</v>
      </c>
      <c r="J2093" s="4">
        <v>45820</v>
      </c>
      <c r="K2093" s="4">
        <v>45825</v>
      </c>
      <c r="L2093" s="4">
        <v>45821.418055555558</v>
      </c>
      <c r="M2093" s="4">
        <v>45826</v>
      </c>
      <c r="N2093" s="4">
        <v>45822.204409722224</v>
      </c>
      <c r="O2093" s="4" t="s">
        <v>60</v>
      </c>
      <c r="P2093" s="4" t="s">
        <v>60</v>
      </c>
      <c r="Q2093" s="4" t="s">
        <v>60</v>
      </c>
      <c r="R2093" s="4" t="s">
        <v>60</v>
      </c>
      <c r="S2093" s="4" t="s">
        <v>60</v>
      </c>
      <c r="T2093" s="4">
        <v>45827</v>
      </c>
      <c r="U2093" s="4">
        <v>45824.625694444447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16.994800000000001</v>
      </c>
      <c r="AO2093" s="3" t="s">
        <v>68</v>
      </c>
      <c r="AP2093" s="3"/>
      <c r="AQ2093" s="3"/>
      <c r="AR2093" s="3" t="s">
        <v>68</v>
      </c>
      <c r="AS2093" s="3"/>
      <c r="AT2093" s="3"/>
      <c r="AU2093" s="3" t="s">
        <v>323</v>
      </c>
      <c r="AV2093" s="3" t="s">
        <v>324</v>
      </c>
      <c r="AW2093" s="3">
        <v>74.329409999999996</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2655</v>
      </c>
      <c r="B2094" s="3" t="s">
        <v>8351</v>
      </c>
      <c r="C2094" s="3" t="s">
        <v>8352</v>
      </c>
      <c r="D2094" s="3" t="s">
        <v>255</v>
      </c>
      <c r="E2094" s="3" t="s">
        <v>325</v>
      </c>
      <c r="F2094" s="3" t="s">
        <v>59</v>
      </c>
      <c r="G2094" s="3">
        <v>201</v>
      </c>
      <c r="H2094" s="4">
        <v>45821</v>
      </c>
      <c r="I2094" s="4">
        <v>45820</v>
      </c>
      <c r="J2094" s="4">
        <v>45820</v>
      </c>
      <c r="K2094" s="4">
        <v>45825</v>
      </c>
      <c r="L2094" s="4">
        <v>45821.428090277775</v>
      </c>
      <c r="M2094" s="4">
        <v>45826</v>
      </c>
      <c r="N2094" s="4">
        <v>45824.761967592596</v>
      </c>
      <c r="O2094" s="4" t="s">
        <v>60</v>
      </c>
      <c r="P2094" s="4" t="s">
        <v>60</v>
      </c>
      <c r="Q2094" s="4" t="s">
        <v>60</v>
      </c>
      <c r="R2094" s="4" t="s">
        <v>60</v>
      </c>
      <c r="S2094" s="4" t="s">
        <v>60</v>
      </c>
      <c r="T2094" s="4">
        <v>45827</v>
      </c>
      <c r="U2094" s="4"/>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3.7103700000000002</v>
      </c>
      <c r="AO2094" s="3" t="s">
        <v>68</v>
      </c>
      <c r="AP2094" s="3"/>
      <c r="AQ2094" s="3"/>
      <c r="AR2094" s="3" t="s">
        <v>68</v>
      </c>
      <c r="AS2094" s="3"/>
      <c r="AT2094" s="3"/>
      <c r="AU2094" s="3" t="s">
        <v>323</v>
      </c>
      <c r="AV2094" s="3" t="s">
        <v>324</v>
      </c>
      <c r="AW2094" s="3">
        <v>16.227920000000001</v>
      </c>
      <c r="AX2094" s="3" t="s">
        <v>415</v>
      </c>
      <c r="AY2094" s="3" t="s">
        <v>416</v>
      </c>
      <c r="AZ2094" s="3">
        <v>201</v>
      </c>
      <c r="BA2094" s="3" t="s">
        <v>60</v>
      </c>
      <c r="BB2094" s="3">
        <v>201</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2656</v>
      </c>
      <c r="B2095" s="3" t="s">
        <v>8353</v>
      </c>
      <c r="C2095" s="3" t="s">
        <v>8354</v>
      </c>
      <c r="D2095" s="3" t="s">
        <v>255</v>
      </c>
      <c r="E2095" s="3" t="s">
        <v>325</v>
      </c>
      <c r="F2095" s="3" t="s">
        <v>59</v>
      </c>
      <c r="G2095" s="3">
        <v>3368</v>
      </c>
      <c r="H2095" s="4">
        <v>45821</v>
      </c>
      <c r="I2095" s="4">
        <v>45820</v>
      </c>
      <c r="J2095" s="4">
        <v>45820</v>
      </c>
      <c r="K2095" s="4">
        <v>45825</v>
      </c>
      <c r="L2095" s="4">
        <v>45821.41815972222</v>
      </c>
      <c r="M2095" s="4">
        <v>45826</v>
      </c>
      <c r="N2095" s="4">
        <v>45822.20416666667</v>
      </c>
      <c r="O2095" s="4" t="s">
        <v>60</v>
      </c>
      <c r="P2095" s="4" t="s">
        <v>60</v>
      </c>
      <c r="Q2095" s="4" t="s">
        <v>60</v>
      </c>
      <c r="R2095" s="4" t="s">
        <v>60</v>
      </c>
      <c r="S2095" s="4" t="s">
        <v>60</v>
      </c>
      <c r="T2095" s="4">
        <v>45827</v>
      </c>
      <c r="U2095" s="4">
        <v>45824.277719907404</v>
      </c>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63.196309999999997</v>
      </c>
      <c r="AO2095" s="3" t="s">
        <v>68</v>
      </c>
      <c r="AP2095" s="3"/>
      <c r="AQ2095" s="3"/>
      <c r="AR2095" s="3" t="s">
        <v>68</v>
      </c>
      <c r="AS2095" s="3"/>
      <c r="AT2095" s="3"/>
      <c r="AU2095" s="3" t="s">
        <v>323</v>
      </c>
      <c r="AV2095" s="3" t="s">
        <v>324</v>
      </c>
      <c r="AW2095" s="3">
        <v>276.39805000000001</v>
      </c>
      <c r="AX2095" s="3" t="s">
        <v>415</v>
      </c>
      <c r="AY2095" s="3" t="s">
        <v>416</v>
      </c>
      <c r="AZ2095" s="3">
        <v>3368</v>
      </c>
      <c r="BA2095" s="3" t="s">
        <v>60</v>
      </c>
      <c r="BB2095" s="3">
        <v>3368</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2657</v>
      </c>
      <c r="B2096" s="3" t="s">
        <v>8357</v>
      </c>
      <c r="C2096" s="3" t="s">
        <v>8358</v>
      </c>
      <c r="D2096" s="3" t="s">
        <v>255</v>
      </c>
      <c r="E2096" s="3" t="s">
        <v>325</v>
      </c>
      <c r="F2096" s="3" t="s">
        <v>59</v>
      </c>
      <c r="G2096" s="3">
        <v>519</v>
      </c>
      <c r="H2096" s="4">
        <v>45821</v>
      </c>
      <c r="I2096" s="4">
        <v>45820</v>
      </c>
      <c r="J2096" s="4">
        <v>45820</v>
      </c>
      <c r="K2096" s="4">
        <v>45825</v>
      </c>
      <c r="L2096" s="4">
        <v>45821.428333333337</v>
      </c>
      <c r="M2096" s="4">
        <v>45826</v>
      </c>
      <c r="N2096" s="4">
        <v>45824.762094907404</v>
      </c>
      <c r="O2096" s="4" t="s">
        <v>60</v>
      </c>
      <c r="P2096" s="4" t="s">
        <v>60</v>
      </c>
      <c r="Q2096" s="4" t="s">
        <v>60</v>
      </c>
      <c r="R2096" s="4" t="s">
        <v>60</v>
      </c>
      <c r="S2096" s="4" t="s">
        <v>60</v>
      </c>
      <c r="T2096" s="4">
        <v>45827</v>
      </c>
      <c r="U2096" s="4"/>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10.21171</v>
      </c>
      <c r="AO2096" s="3" t="s">
        <v>68</v>
      </c>
      <c r="AP2096" s="3"/>
      <c r="AQ2096" s="3"/>
      <c r="AR2096" s="3" t="s">
        <v>68</v>
      </c>
      <c r="AS2096" s="3"/>
      <c r="AT2096" s="3"/>
      <c r="AU2096" s="3" t="s">
        <v>323</v>
      </c>
      <c r="AV2096" s="3" t="s">
        <v>324</v>
      </c>
      <c r="AW2096" s="3">
        <v>44.664740000000002</v>
      </c>
      <c r="AX2096" s="3" t="s">
        <v>415</v>
      </c>
      <c r="AY2096" s="3" t="s">
        <v>416</v>
      </c>
      <c r="AZ2096" s="3">
        <v>519</v>
      </c>
      <c r="BA2096" s="3" t="s">
        <v>60</v>
      </c>
      <c r="BB2096" s="3">
        <v>519</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2658</v>
      </c>
      <c r="B2097" s="3" t="s">
        <v>8359</v>
      </c>
      <c r="C2097" s="3" t="s">
        <v>8360</v>
      </c>
      <c r="D2097" s="3" t="s">
        <v>255</v>
      </c>
      <c r="E2097" s="3" t="s">
        <v>325</v>
      </c>
      <c r="F2097" s="3" t="s">
        <v>59</v>
      </c>
      <c r="G2097" s="3">
        <v>843</v>
      </c>
      <c r="H2097" s="4">
        <v>45821</v>
      </c>
      <c r="I2097" s="4">
        <v>45820</v>
      </c>
      <c r="J2097" s="4">
        <v>45820</v>
      </c>
      <c r="K2097" s="4">
        <v>45825</v>
      </c>
      <c r="L2097" s="4">
        <v>45821.428402777776</v>
      </c>
      <c r="M2097" s="4">
        <v>45826</v>
      </c>
      <c r="N2097" s="4">
        <v>45824.762048611112</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16.717140000000001</v>
      </c>
      <c r="AO2097" s="3" t="s">
        <v>68</v>
      </c>
      <c r="AP2097" s="3"/>
      <c r="AQ2097" s="3"/>
      <c r="AR2097" s="3" t="s">
        <v>68</v>
      </c>
      <c r="AS2097" s="3"/>
      <c r="AT2097" s="3"/>
      <c r="AU2097" s="3" t="s">
        <v>323</v>
      </c>
      <c r="AV2097" s="3" t="s">
        <v>324</v>
      </c>
      <c r="AW2097" s="3">
        <v>73.119410000000002</v>
      </c>
      <c r="AX2097" s="3" t="s">
        <v>415</v>
      </c>
      <c r="AY2097" s="3" t="s">
        <v>416</v>
      </c>
      <c r="AZ2097" s="3">
        <v>843</v>
      </c>
      <c r="BA2097" s="3" t="s">
        <v>60</v>
      </c>
      <c r="BB2097" s="3">
        <v>843</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2659</v>
      </c>
      <c r="B2098" s="3" t="s">
        <v>8363</v>
      </c>
      <c r="C2098" s="3" t="s">
        <v>8364</v>
      </c>
      <c r="D2098" s="3" t="s">
        <v>255</v>
      </c>
      <c r="E2098" s="3" t="s">
        <v>325</v>
      </c>
      <c r="F2098" s="3" t="s">
        <v>59</v>
      </c>
      <c r="G2098" s="3">
        <v>111</v>
      </c>
      <c r="H2098" s="4">
        <v>45821</v>
      </c>
      <c r="I2098" s="4">
        <v>45820</v>
      </c>
      <c r="J2098" s="4">
        <v>45820</v>
      </c>
      <c r="K2098" s="4">
        <v>45825</v>
      </c>
      <c r="L2098" s="4">
        <v>45821.417962962965</v>
      </c>
      <c r="M2098" s="4">
        <v>45826</v>
      </c>
      <c r="N2098" s="4">
        <v>45824.761840277781</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2.1563099999999999</v>
      </c>
      <c r="AO2098" s="3" t="s">
        <v>68</v>
      </c>
      <c r="AP2098" s="3"/>
      <c r="AQ2098" s="3"/>
      <c r="AR2098" s="3" t="s">
        <v>68</v>
      </c>
      <c r="AS2098" s="3"/>
      <c r="AT2098" s="3"/>
      <c r="AU2098" s="3" t="s">
        <v>323</v>
      </c>
      <c r="AV2098" s="3" t="s">
        <v>324</v>
      </c>
      <c r="AW2098" s="3">
        <v>9.4310700000000001</v>
      </c>
      <c r="AX2098" s="3" t="s">
        <v>415</v>
      </c>
      <c r="AY2098" s="3" t="s">
        <v>416</v>
      </c>
      <c r="AZ2098" s="3">
        <v>111</v>
      </c>
      <c r="BA2098" s="3" t="s">
        <v>60</v>
      </c>
      <c r="BB2098" s="3">
        <v>111</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2660</v>
      </c>
      <c r="B2099" s="3" t="s">
        <v>10012</v>
      </c>
      <c r="C2099" s="3" t="s">
        <v>10013</v>
      </c>
      <c r="D2099" s="3" t="s">
        <v>84</v>
      </c>
      <c r="E2099" s="3" t="s">
        <v>169</v>
      </c>
      <c r="F2099" s="3" t="s">
        <v>59</v>
      </c>
      <c r="G2099" s="3">
        <v>300</v>
      </c>
      <c r="H2099" s="4">
        <v>45822</v>
      </c>
      <c r="I2099" s="4">
        <v>45821</v>
      </c>
      <c r="J2099" s="4">
        <v>45821</v>
      </c>
      <c r="K2099" s="4">
        <v>45827</v>
      </c>
      <c r="L2099" s="4">
        <v>45821.107638888891</v>
      </c>
      <c r="M2099" s="4">
        <v>45828</v>
      </c>
      <c r="N2099" s="4">
        <v>45822.301805555559</v>
      </c>
      <c r="O2099" s="4" t="s">
        <v>60</v>
      </c>
      <c r="P2099" s="4" t="s">
        <v>60</v>
      </c>
      <c r="Q2099" s="4" t="s">
        <v>60</v>
      </c>
      <c r="R2099" s="4" t="s">
        <v>60</v>
      </c>
      <c r="S2099" s="4" t="s">
        <v>60</v>
      </c>
      <c r="T2099" s="4">
        <v>45829</v>
      </c>
      <c r="U2099" s="4">
        <v>45822.606874999998</v>
      </c>
      <c r="V2099" s="4"/>
      <c r="W2099" s="4">
        <v>45830</v>
      </c>
      <c r="X2099" s="4"/>
      <c r="Y2099" s="4" t="s">
        <v>60</v>
      </c>
      <c r="Z2099" s="4">
        <v>45831</v>
      </c>
      <c r="AA2099" s="4"/>
      <c r="AB2099" s="4" t="s">
        <v>60</v>
      </c>
      <c r="AC2099" s="4">
        <v>45832</v>
      </c>
      <c r="AD2099" s="4">
        <v>45833</v>
      </c>
      <c r="AE2099" s="4">
        <v>45834</v>
      </c>
      <c r="AF2099" s="4"/>
      <c r="AG2099" s="3" t="s">
        <v>225</v>
      </c>
      <c r="AH2099" s="3" t="s">
        <v>170</v>
      </c>
      <c r="AI2099" s="3" t="s">
        <v>10014</v>
      </c>
      <c r="AJ2099" s="3" t="s">
        <v>171</v>
      </c>
      <c r="AK2099" s="3" t="s">
        <v>65</v>
      </c>
      <c r="AL2099" s="3" t="s">
        <v>153</v>
      </c>
      <c r="AM2099" s="3" t="s">
        <v>154</v>
      </c>
      <c r="AN2099" s="3">
        <v>9.9523200000000003</v>
      </c>
      <c r="AO2099" s="3" t="s">
        <v>68</v>
      </c>
      <c r="AP2099" s="3"/>
      <c r="AQ2099" s="3"/>
      <c r="AR2099" s="3" t="s">
        <v>68</v>
      </c>
      <c r="AS2099" s="3"/>
      <c r="AT2099" s="3"/>
      <c r="AU2099" s="3" t="s">
        <v>10015</v>
      </c>
      <c r="AV2099" s="3" t="s">
        <v>10016</v>
      </c>
      <c r="AW2099" s="3">
        <v>21.767009999999999</v>
      </c>
      <c r="AX2099" s="3" t="s">
        <v>10017</v>
      </c>
      <c r="AY2099" s="3" t="s">
        <v>10018</v>
      </c>
      <c r="AZ2099" s="3">
        <v>180</v>
      </c>
      <c r="BA2099" s="3" t="s">
        <v>60</v>
      </c>
      <c r="BB2099" s="3">
        <v>300</v>
      </c>
      <c r="BC2099" s="3" t="s">
        <v>60</v>
      </c>
      <c r="BD2099" s="3" t="s">
        <v>60</v>
      </c>
      <c r="BE2099" s="3" t="s">
        <v>60</v>
      </c>
      <c r="BF2099" s="3" t="str">
        <f>IFERROR(VLOOKUP(Data_Power_app[[#This Row],[PRO ODER]],'Result'!H:J,3,0),"")</f>
        <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12">
        <v>2673</v>
      </c>
      <c r="B2100" s="3" t="s">
        <v>6867</v>
      </c>
      <c r="C2100" s="3" t="s">
        <v>6868</v>
      </c>
      <c r="D2100" s="3" t="s">
        <v>6869</v>
      </c>
      <c r="E2100" s="3" t="s">
        <v>256</v>
      </c>
      <c r="F2100" s="3" t="s">
        <v>59</v>
      </c>
      <c r="G2100" s="3">
        <v>1800</v>
      </c>
      <c r="H2100" s="4">
        <v>45819</v>
      </c>
      <c r="I2100" s="4">
        <v>45819</v>
      </c>
      <c r="J2100" s="4">
        <v>45821</v>
      </c>
      <c r="K2100" s="4">
        <v>45820</v>
      </c>
      <c r="L2100" s="4">
        <v>45819.210775462961</v>
      </c>
      <c r="M2100" s="4">
        <v>45821</v>
      </c>
      <c r="N2100" s="4">
        <v>45821.783090277779</v>
      </c>
      <c r="O2100" s="4">
        <v>45825</v>
      </c>
      <c r="P2100" s="4" t="s">
        <v>60</v>
      </c>
      <c r="Q2100" s="4">
        <v>45825</v>
      </c>
      <c r="R2100" s="4" t="s">
        <v>60</v>
      </c>
      <c r="S2100" s="4" t="s">
        <v>60</v>
      </c>
      <c r="T2100" s="4">
        <v>45826</v>
      </c>
      <c r="U2100" s="4">
        <v>45821.956469907411</v>
      </c>
      <c r="V2100" s="4">
        <v>45824.981932870367</v>
      </c>
      <c r="W2100" s="4">
        <v>45828</v>
      </c>
      <c r="X2100" s="4"/>
      <c r="Y2100" s="4" t="s">
        <v>60</v>
      </c>
      <c r="Z2100" s="4">
        <v>45830</v>
      </c>
      <c r="AA2100" s="4"/>
      <c r="AB2100" s="4" t="s">
        <v>60</v>
      </c>
      <c r="AC2100" s="4">
        <v>45831</v>
      </c>
      <c r="AD2100" s="4">
        <v>45833</v>
      </c>
      <c r="AE2100" s="4">
        <v>45834</v>
      </c>
      <c r="AF2100" s="4"/>
      <c r="AG2100" s="3" t="s">
        <v>292</v>
      </c>
      <c r="AH2100" s="3" t="s">
        <v>6870</v>
      </c>
      <c r="AI2100" s="3" t="s">
        <v>6871</v>
      </c>
      <c r="AJ2100" s="3" t="s">
        <v>6872</v>
      </c>
      <c r="AK2100" s="3" t="s">
        <v>65</v>
      </c>
      <c r="AL2100" s="3" t="s">
        <v>6873</v>
      </c>
      <c r="AM2100" s="3" t="s">
        <v>6874</v>
      </c>
      <c r="AN2100" s="3">
        <v>47.206020000000002</v>
      </c>
      <c r="AO2100" s="3" t="s">
        <v>68</v>
      </c>
      <c r="AP2100" s="3"/>
      <c r="AQ2100" s="3"/>
      <c r="AR2100" s="3" t="s">
        <v>68</v>
      </c>
      <c r="AS2100" s="3"/>
      <c r="AT2100" s="3"/>
      <c r="AU2100" s="3" t="s">
        <v>6875</v>
      </c>
      <c r="AV2100" s="3" t="s">
        <v>6876</v>
      </c>
      <c r="AW2100" s="3">
        <v>113.57742</v>
      </c>
      <c r="AX2100" s="3" t="s">
        <v>6877</v>
      </c>
      <c r="AY2100" s="3" t="s">
        <v>6878</v>
      </c>
      <c r="AZ2100" s="3">
        <v>1800</v>
      </c>
      <c r="BA2100" s="3" t="s">
        <v>60</v>
      </c>
      <c r="BB2100" s="3">
        <v>1800</v>
      </c>
      <c r="BC2100" s="3" t="s">
        <v>60</v>
      </c>
      <c r="BD2100" s="3" t="s">
        <v>60</v>
      </c>
      <c r="BE2100" s="3" t="s">
        <v>60</v>
      </c>
      <c r="BF2100" s="3" t="str">
        <f>IFERROR(VLOOKUP(Data_Power_app[[#This Row],[PRO ODER]],'Result'!H:J,3,0),"")</f>
        <v>LAMINATION 7</v>
      </c>
      <c r="BG2100" s="13"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 t="str">
        <f>IFERROR(VLOOKUP(Data_Power_app[[#This Row],[PRO ODER]],'Xuất-Delay-SLT'!B:C,2,0),"")</f>
        <v/>
      </c>
    </row>
    <row r="2101" spans="1:61" x14ac:dyDescent="0.25">
      <c r="A2101" s="12">
        <v>2674</v>
      </c>
      <c r="B2101" s="3" t="s">
        <v>6879</v>
      </c>
      <c r="C2101" s="3" t="s">
        <v>6880</v>
      </c>
      <c r="D2101" s="3" t="s">
        <v>6869</v>
      </c>
      <c r="E2101" s="3" t="s">
        <v>256</v>
      </c>
      <c r="F2101" s="3" t="s">
        <v>59</v>
      </c>
      <c r="G2101" s="3">
        <v>1000</v>
      </c>
      <c r="H2101" s="4">
        <v>45819</v>
      </c>
      <c r="I2101" s="4">
        <v>45819</v>
      </c>
      <c r="J2101" s="4">
        <v>45821</v>
      </c>
      <c r="K2101" s="4">
        <v>45820</v>
      </c>
      <c r="L2101" s="4">
        <v>45819.210856481484</v>
      </c>
      <c r="M2101" s="4">
        <v>45821</v>
      </c>
      <c r="N2101" s="4">
        <v>45822.274907407409</v>
      </c>
      <c r="O2101" s="4">
        <v>45825</v>
      </c>
      <c r="P2101" s="4" t="s">
        <v>60</v>
      </c>
      <c r="Q2101" s="4">
        <v>45825</v>
      </c>
      <c r="R2101" s="4" t="s">
        <v>60</v>
      </c>
      <c r="S2101" s="4" t="s">
        <v>60</v>
      </c>
      <c r="T2101" s="4">
        <v>45826</v>
      </c>
      <c r="U2101" s="4">
        <v>45822.422638888886</v>
      </c>
      <c r="V2101" s="4">
        <v>45824.38989583333</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26.21829</v>
      </c>
      <c r="AO2101" s="3" t="s">
        <v>68</v>
      </c>
      <c r="AP2101" s="3"/>
      <c r="AQ2101" s="3"/>
      <c r="AR2101" s="3" t="s">
        <v>68</v>
      </c>
      <c r="AS2101" s="3"/>
      <c r="AT2101" s="3"/>
      <c r="AU2101" s="3" t="s">
        <v>6875</v>
      </c>
      <c r="AV2101" s="3" t="s">
        <v>6876</v>
      </c>
      <c r="AW2101" s="3">
        <v>63.081090000000003</v>
      </c>
      <c r="AX2101" s="3" t="s">
        <v>6877</v>
      </c>
      <c r="AY2101" s="3" t="s">
        <v>6878</v>
      </c>
      <c r="AZ2101" s="3">
        <v>1000</v>
      </c>
      <c r="BA2101" s="3" t="s">
        <v>60</v>
      </c>
      <c r="BB2101" s="3">
        <v>1000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2675</v>
      </c>
      <c r="B2102" s="3" t="s">
        <v>6881</v>
      </c>
      <c r="C2102" s="3" t="s">
        <v>6882</v>
      </c>
      <c r="D2102" s="3" t="s">
        <v>6869</v>
      </c>
      <c r="E2102" s="3" t="s">
        <v>256</v>
      </c>
      <c r="F2102" s="3" t="s">
        <v>59</v>
      </c>
      <c r="G2102" s="3">
        <v>1400</v>
      </c>
      <c r="H2102" s="4">
        <v>45819</v>
      </c>
      <c r="I2102" s="4">
        <v>45819</v>
      </c>
      <c r="J2102" s="4">
        <v>45821</v>
      </c>
      <c r="K2102" s="4">
        <v>45820</v>
      </c>
      <c r="L2102" s="4">
        <v>45820.537905092591</v>
      </c>
      <c r="M2102" s="4">
        <v>45821</v>
      </c>
      <c r="N2102" s="4">
        <v>45822.489988425928</v>
      </c>
      <c r="O2102" s="4">
        <v>45825</v>
      </c>
      <c r="P2102" s="4" t="s">
        <v>60</v>
      </c>
      <c r="Q2102" s="4">
        <v>45825</v>
      </c>
      <c r="R2102" s="4" t="s">
        <v>60</v>
      </c>
      <c r="S2102" s="4" t="s">
        <v>60</v>
      </c>
      <c r="T2102" s="4">
        <v>45826</v>
      </c>
      <c r="U2102" s="4">
        <v>45822.512141203704</v>
      </c>
      <c r="V2102" s="4">
        <v>45825.35869212963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36.744889999999998</v>
      </c>
      <c r="AO2102" s="3" t="s">
        <v>68</v>
      </c>
      <c r="AP2102" s="3"/>
      <c r="AQ2102" s="3"/>
      <c r="AR2102" s="3" t="s">
        <v>68</v>
      </c>
      <c r="AS2102" s="3"/>
      <c r="AT2102" s="3"/>
      <c r="AU2102" s="3" t="s">
        <v>6875</v>
      </c>
      <c r="AV2102" s="3" t="s">
        <v>6876</v>
      </c>
      <c r="AW2102" s="3">
        <v>88.407889999999995</v>
      </c>
      <c r="AX2102" s="3" t="s">
        <v>6877</v>
      </c>
      <c r="AY2102" s="3" t="s">
        <v>6878</v>
      </c>
      <c r="AZ2102" s="3">
        <v>1400</v>
      </c>
      <c r="BA2102" s="3" t="s">
        <v>60</v>
      </c>
      <c r="BB2102" s="3">
        <v>1400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2676</v>
      </c>
      <c r="B2103" s="3" t="s">
        <v>6883</v>
      </c>
      <c r="C2103" s="3" t="s">
        <v>6884</v>
      </c>
      <c r="D2103" s="3" t="s">
        <v>6869</v>
      </c>
      <c r="E2103" s="3" t="s">
        <v>256</v>
      </c>
      <c r="F2103" s="3" t="s">
        <v>59</v>
      </c>
      <c r="G2103" s="3">
        <v>5483</v>
      </c>
      <c r="H2103" s="4">
        <v>45820</v>
      </c>
      <c r="I2103" s="4">
        <v>45819</v>
      </c>
      <c r="J2103" s="4">
        <v>45821</v>
      </c>
      <c r="K2103" s="4">
        <v>45821</v>
      </c>
      <c r="L2103" s="4">
        <v>45820.96665509259</v>
      </c>
      <c r="M2103" s="4">
        <v>45822</v>
      </c>
      <c r="N2103" s="4">
        <v>45821.455104166664</v>
      </c>
      <c r="O2103" s="4">
        <v>45826</v>
      </c>
      <c r="P2103" s="4" t="s">
        <v>60</v>
      </c>
      <c r="Q2103" s="4">
        <v>45826</v>
      </c>
      <c r="R2103" s="4" t="s">
        <v>60</v>
      </c>
      <c r="S2103" s="4" t="s">
        <v>60</v>
      </c>
      <c r="T2103" s="4">
        <v>45827</v>
      </c>
      <c r="U2103" s="4"/>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144.88011</v>
      </c>
      <c r="AO2103" s="3" t="s">
        <v>68</v>
      </c>
      <c r="AP2103" s="3"/>
      <c r="AQ2103" s="3"/>
      <c r="AR2103" s="3" t="s">
        <v>68</v>
      </c>
      <c r="AS2103" s="3"/>
      <c r="AT2103" s="3"/>
      <c r="AU2103" s="3" t="s">
        <v>6875</v>
      </c>
      <c r="AV2103" s="3" t="s">
        <v>6876</v>
      </c>
      <c r="AW2103" s="3">
        <v>348.57628999999997</v>
      </c>
      <c r="AX2103" s="3" t="s">
        <v>6877</v>
      </c>
      <c r="AY2103" s="3" t="s">
        <v>6878</v>
      </c>
      <c r="AZ2103" s="3">
        <v>5483</v>
      </c>
      <c r="BA2103" s="3" t="s">
        <v>60</v>
      </c>
      <c r="BB2103" s="3">
        <v>5483</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2677</v>
      </c>
      <c r="B2104" s="3" t="s">
        <v>6885</v>
      </c>
      <c r="C2104" s="3" t="s">
        <v>6886</v>
      </c>
      <c r="D2104" s="3" t="s">
        <v>6869</v>
      </c>
      <c r="E2104" s="3" t="s">
        <v>256</v>
      </c>
      <c r="F2104" s="3" t="s">
        <v>59</v>
      </c>
      <c r="G2104" s="3">
        <v>950</v>
      </c>
      <c r="H2104" s="4">
        <v>45820</v>
      </c>
      <c r="I2104" s="4">
        <v>45819</v>
      </c>
      <c r="J2104" s="4">
        <v>45821</v>
      </c>
      <c r="K2104" s="4">
        <v>45821</v>
      </c>
      <c r="L2104" s="4">
        <v>45819.236886574072</v>
      </c>
      <c r="M2104" s="4">
        <v>45824</v>
      </c>
      <c r="N2104" s="4">
        <v>45824.209814814814</v>
      </c>
      <c r="O2104" s="4">
        <v>45826</v>
      </c>
      <c r="P2104" s="4" t="s">
        <v>60</v>
      </c>
      <c r="Q2104" s="4">
        <v>45826</v>
      </c>
      <c r="R2104" s="4" t="s">
        <v>60</v>
      </c>
      <c r="S2104" s="4" t="s">
        <v>60</v>
      </c>
      <c r="T2104" s="4">
        <v>45829</v>
      </c>
      <c r="U2104" s="4"/>
      <c r="V2104" s="4"/>
      <c r="W2104" s="4">
        <v>45831</v>
      </c>
      <c r="X2104" s="4"/>
      <c r="Y2104" s="4" t="s">
        <v>60</v>
      </c>
      <c r="Z2104" s="4">
        <v>45831</v>
      </c>
      <c r="AA2104" s="4"/>
      <c r="AB2104" s="4" t="s">
        <v>60</v>
      </c>
      <c r="AC2104" s="4">
        <v>45832</v>
      </c>
      <c r="AD2104" s="4">
        <v>45833</v>
      </c>
      <c r="AE2104" s="4">
        <v>45834</v>
      </c>
      <c r="AF2104" s="4"/>
      <c r="AG2104" s="3" t="s">
        <v>225</v>
      </c>
      <c r="AH2104" s="3" t="s">
        <v>6870</v>
      </c>
      <c r="AI2104" s="3" t="s">
        <v>6871</v>
      </c>
      <c r="AJ2104" s="3" t="s">
        <v>6872</v>
      </c>
      <c r="AK2104" s="3" t="s">
        <v>65</v>
      </c>
      <c r="AL2104" s="3" t="s">
        <v>6873</v>
      </c>
      <c r="AM2104" s="3" t="s">
        <v>6874</v>
      </c>
      <c r="AN2104" s="3">
        <v>25.194400000000002</v>
      </c>
      <c r="AO2104" s="3" t="s">
        <v>68</v>
      </c>
      <c r="AP2104" s="3"/>
      <c r="AQ2104" s="3"/>
      <c r="AR2104" s="3" t="s">
        <v>68</v>
      </c>
      <c r="AS2104" s="3"/>
      <c r="AT2104" s="3"/>
      <c r="AU2104" s="3" t="s">
        <v>6875</v>
      </c>
      <c r="AV2104" s="3" t="s">
        <v>6876</v>
      </c>
      <c r="AW2104" s="3">
        <v>60.61645</v>
      </c>
      <c r="AX2104" s="3" t="s">
        <v>6877</v>
      </c>
      <c r="AY2104" s="3" t="s">
        <v>6878</v>
      </c>
      <c r="AZ2104" s="3">
        <v>950</v>
      </c>
      <c r="BA2104" s="3" t="s">
        <v>60</v>
      </c>
      <c r="BB2104" s="3">
        <v>950</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2737</v>
      </c>
      <c r="B2105" s="3" t="s">
        <v>10079</v>
      </c>
      <c r="C2105" s="3" t="s">
        <v>10080</v>
      </c>
      <c r="D2105" s="3" t="s">
        <v>84</v>
      </c>
      <c r="E2105" s="3" t="s">
        <v>150</v>
      </c>
      <c r="F2105" s="3" t="s">
        <v>59</v>
      </c>
      <c r="G2105" s="3">
        <v>592</v>
      </c>
      <c r="H2105" s="4">
        <v>45824</v>
      </c>
      <c r="I2105" s="4">
        <v>45821</v>
      </c>
      <c r="J2105" s="4">
        <v>45821</v>
      </c>
      <c r="K2105" s="4">
        <v>45826</v>
      </c>
      <c r="L2105" s="4"/>
      <c r="M2105" s="4">
        <v>45827</v>
      </c>
      <c r="N2105" s="4"/>
      <c r="O2105" s="4" t="s">
        <v>60</v>
      </c>
      <c r="P2105" s="4" t="s">
        <v>60</v>
      </c>
      <c r="Q2105" s="4" t="s">
        <v>60</v>
      </c>
      <c r="R2105" s="4" t="s">
        <v>60</v>
      </c>
      <c r="S2105" s="4" t="s">
        <v>60</v>
      </c>
      <c r="T2105" s="4">
        <v>45829</v>
      </c>
      <c r="U2105" s="4"/>
      <c r="V2105" s="4"/>
      <c r="W2105" s="4">
        <v>45830</v>
      </c>
      <c r="X2105" s="4"/>
      <c r="Y2105" s="4" t="s">
        <v>60</v>
      </c>
      <c r="Z2105" s="4">
        <v>45832</v>
      </c>
      <c r="AA2105" s="4"/>
      <c r="AB2105" s="4" t="s">
        <v>60</v>
      </c>
      <c r="AC2105" s="4">
        <v>45833</v>
      </c>
      <c r="AD2105" s="4">
        <v>45834</v>
      </c>
      <c r="AE2105" s="4">
        <v>45835</v>
      </c>
      <c r="AF2105" s="4"/>
      <c r="AG2105" s="3" t="s">
        <v>117</v>
      </c>
      <c r="AH2105" s="3" t="s">
        <v>409</v>
      </c>
      <c r="AI2105" s="3" t="s">
        <v>10081</v>
      </c>
      <c r="AJ2105" s="3" t="s">
        <v>159</v>
      </c>
      <c r="AK2105" s="3" t="s">
        <v>98</v>
      </c>
      <c r="AL2105" s="3" t="s">
        <v>410</v>
      </c>
      <c r="AM2105" s="3" t="s">
        <v>411</v>
      </c>
      <c r="AN2105" s="3">
        <v>20.826799999999999</v>
      </c>
      <c r="AO2105" s="3" t="s">
        <v>68</v>
      </c>
      <c r="AP2105" s="3"/>
      <c r="AQ2105" s="3"/>
      <c r="AR2105" s="3" t="s">
        <v>68</v>
      </c>
      <c r="AS2105" s="3"/>
      <c r="AT2105" s="3"/>
      <c r="AU2105" s="3" t="s">
        <v>10082</v>
      </c>
      <c r="AV2105" s="3" t="s">
        <v>10083</v>
      </c>
      <c r="AW2105" s="3">
        <v>45.545439999999999</v>
      </c>
      <c r="AX2105" s="3" t="s">
        <v>1235</v>
      </c>
      <c r="AY2105" s="3" t="s">
        <v>1236</v>
      </c>
      <c r="AZ2105" s="3">
        <v>592</v>
      </c>
      <c r="BA2105" s="3" t="s">
        <v>60</v>
      </c>
      <c r="BB2105" s="3">
        <v>592</v>
      </c>
      <c r="BC2105" s="3" t="s">
        <v>60</v>
      </c>
      <c r="BD2105" s="3" t="s">
        <v>60</v>
      </c>
      <c r="BE2105" s="3" t="s">
        <v>60</v>
      </c>
      <c r="BF2105" s="3" t="str">
        <f>IFERROR(VLOOKUP(Data_Power_app[[#This Row],[PRO ODER]],'Result'!H:J,3,0),"")</f>
        <v>LAMINATION 2</v>
      </c>
      <c r="BG2105" s="13"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12">
        <v>2738</v>
      </c>
      <c r="B2106" s="3" t="s">
        <v>10084</v>
      </c>
      <c r="C2106" s="3" t="s">
        <v>10085</v>
      </c>
      <c r="D2106" s="3" t="s">
        <v>84</v>
      </c>
      <c r="E2106" s="3" t="s">
        <v>150</v>
      </c>
      <c r="F2106" s="3" t="s">
        <v>59</v>
      </c>
      <c r="G2106" s="3">
        <v>4318</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738</v>
      </c>
      <c r="AJ2106" s="3" t="s">
        <v>159</v>
      </c>
      <c r="AK2106" s="3" t="s">
        <v>98</v>
      </c>
      <c r="AL2106" s="3" t="s">
        <v>410</v>
      </c>
      <c r="AM2106" s="3" t="s">
        <v>411</v>
      </c>
      <c r="AN2106" s="3">
        <v>148.64731</v>
      </c>
      <c r="AO2106" s="3" t="s">
        <v>68</v>
      </c>
      <c r="AP2106" s="3"/>
      <c r="AQ2106" s="3"/>
      <c r="AR2106" s="3" t="s">
        <v>68</v>
      </c>
      <c r="AS2106" s="3"/>
      <c r="AT2106" s="3"/>
      <c r="AU2106" s="3" t="s">
        <v>739</v>
      </c>
      <c r="AV2106" s="3" t="s">
        <v>740</v>
      </c>
      <c r="AW2106" s="3">
        <v>325.07596999999998</v>
      </c>
      <c r="AX2106" s="3" t="s">
        <v>443</v>
      </c>
      <c r="AY2106" s="3" t="s">
        <v>444</v>
      </c>
      <c r="AZ2106" s="3">
        <v>4318</v>
      </c>
      <c r="BA2106" s="3" t="s">
        <v>60</v>
      </c>
      <c r="BB2106" s="3">
        <v>4318</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2739</v>
      </c>
      <c r="B2107" s="3" t="s">
        <v>10086</v>
      </c>
      <c r="C2107" s="3" t="s">
        <v>10087</v>
      </c>
      <c r="D2107" s="3" t="s">
        <v>84</v>
      </c>
      <c r="E2107" s="3" t="s">
        <v>150</v>
      </c>
      <c r="F2107" s="3" t="s">
        <v>59</v>
      </c>
      <c r="G2107" s="3">
        <v>395</v>
      </c>
      <c r="H2107" s="4">
        <v>45822</v>
      </c>
      <c r="I2107" s="4">
        <v>45821</v>
      </c>
      <c r="J2107" s="4">
        <v>45821</v>
      </c>
      <c r="K2107" s="4">
        <v>45826</v>
      </c>
      <c r="L2107" s="4">
        <v>45824.958726851852</v>
      </c>
      <c r="M2107" s="4">
        <v>45827</v>
      </c>
      <c r="N2107" s="4">
        <v>45825.34039351852</v>
      </c>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225</v>
      </c>
      <c r="AH2107" s="3" t="s">
        <v>409</v>
      </c>
      <c r="AI2107" s="3" t="s">
        <v>738</v>
      </c>
      <c r="AJ2107" s="3" t="s">
        <v>159</v>
      </c>
      <c r="AK2107" s="3" t="s">
        <v>98</v>
      </c>
      <c r="AL2107" s="3" t="s">
        <v>410</v>
      </c>
      <c r="AM2107" s="3" t="s">
        <v>411</v>
      </c>
      <c r="AN2107" s="3">
        <v>13.997</v>
      </c>
      <c r="AO2107" s="3" t="s">
        <v>68</v>
      </c>
      <c r="AP2107" s="3"/>
      <c r="AQ2107" s="3"/>
      <c r="AR2107" s="3" t="s">
        <v>68</v>
      </c>
      <c r="AS2107" s="3"/>
      <c r="AT2107" s="3"/>
      <c r="AU2107" s="3" t="s">
        <v>739</v>
      </c>
      <c r="AV2107" s="3" t="s">
        <v>740</v>
      </c>
      <c r="AW2107" s="3">
        <v>30.609690000000001</v>
      </c>
      <c r="AX2107" s="3" t="s">
        <v>443</v>
      </c>
      <c r="AY2107" s="3" t="s">
        <v>444</v>
      </c>
      <c r="AZ2107" s="3">
        <v>395</v>
      </c>
      <c r="BA2107" s="3" t="s">
        <v>60</v>
      </c>
      <c r="BB2107" s="3">
        <v>395</v>
      </c>
      <c r="BC2107" s="3" t="s">
        <v>60</v>
      </c>
      <c r="BD2107" s="3" t="s">
        <v>60</v>
      </c>
      <c r="BE2107" s="3" t="s">
        <v>60</v>
      </c>
      <c r="BF2107" s="3" t="str">
        <f>IFERROR(VLOOKUP(Data_Power_app[[#This Row],[PRO ODER]],'Result'!H:J,3,0),"")</f>
        <v>LAMINATION 2</v>
      </c>
      <c r="BG2107" s="13"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 t="str">
        <f>IFERROR(VLOOKUP(Data_Power_app[[#This Row],[PRO ODER]],'Xuất-Delay-SLT'!B:C,2,0),"")</f>
        <v/>
      </c>
    </row>
    <row r="2108" spans="1:61" x14ac:dyDescent="0.25">
      <c r="A2108" s="12">
        <v>2740</v>
      </c>
      <c r="B2108" s="3" t="s">
        <v>10088</v>
      </c>
      <c r="C2108" s="3" t="s">
        <v>10089</v>
      </c>
      <c r="D2108" s="3" t="s">
        <v>84</v>
      </c>
      <c r="E2108" s="3" t="s">
        <v>150</v>
      </c>
      <c r="F2108" s="3" t="s">
        <v>59</v>
      </c>
      <c r="G2108" s="3">
        <v>656</v>
      </c>
      <c r="H2108" s="4">
        <v>45822</v>
      </c>
      <c r="I2108" s="4">
        <v>45821</v>
      </c>
      <c r="J2108" s="4">
        <v>45821</v>
      </c>
      <c r="K2108" s="4">
        <v>45827</v>
      </c>
      <c r="L2108" s="4">
        <v>45822.773634259262</v>
      </c>
      <c r="M2108" s="4">
        <v>45828</v>
      </c>
      <c r="N2108" s="4">
        <v>45824.500115740739</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225</v>
      </c>
      <c r="AH2108" s="3" t="s">
        <v>409</v>
      </c>
      <c r="AI2108" s="3" t="s">
        <v>1349</v>
      </c>
      <c r="AJ2108" s="3" t="s">
        <v>159</v>
      </c>
      <c r="AK2108" s="3" t="s">
        <v>65</v>
      </c>
      <c r="AL2108" s="3" t="s">
        <v>410</v>
      </c>
      <c r="AM2108" s="3" t="s">
        <v>411</v>
      </c>
      <c r="AN2108" s="3">
        <v>19.512440000000002</v>
      </c>
      <c r="AO2108" s="3" t="s">
        <v>68</v>
      </c>
      <c r="AP2108" s="3"/>
      <c r="AQ2108" s="3"/>
      <c r="AR2108" s="3" t="s">
        <v>68</v>
      </c>
      <c r="AS2108" s="3"/>
      <c r="AT2108" s="3"/>
      <c r="AU2108" s="3" t="s">
        <v>1089</v>
      </c>
      <c r="AV2108" s="3" t="s">
        <v>1090</v>
      </c>
      <c r="AW2108" s="3">
        <v>42.67286</v>
      </c>
      <c r="AX2108" s="3" t="s">
        <v>1091</v>
      </c>
      <c r="AY2108" s="3" t="s">
        <v>413</v>
      </c>
      <c r="AZ2108" s="3">
        <v>656</v>
      </c>
      <c r="BA2108" s="3" t="s">
        <v>60</v>
      </c>
      <c r="BB2108" s="3">
        <v>656</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2741</v>
      </c>
      <c r="B2109" s="3" t="s">
        <v>10090</v>
      </c>
      <c r="C2109" s="3" t="s">
        <v>10091</v>
      </c>
      <c r="D2109" s="3" t="s">
        <v>84</v>
      </c>
      <c r="E2109" s="3" t="s">
        <v>150</v>
      </c>
      <c r="F2109" s="3" t="s">
        <v>59</v>
      </c>
      <c r="G2109" s="3">
        <v>31</v>
      </c>
      <c r="H2109" s="4">
        <v>45822</v>
      </c>
      <c r="I2109" s="4">
        <v>45821</v>
      </c>
      <c r="J2109" s="4">
        <v>45821</v>
      </c>
      <c r="K2109" s="4">
        <v>45827</v>
      </c>
      <c r="L2109" s="4">
        <v>45822.773530092592</v>
      </c>
      <c r="M2109" s="4">
        <v>45828</v>
      </c>
      <c r="N2109" s="4">
        <v>45824.500057870369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0.89912000000000003</v>
      </c>
      <c r="AO2109" s="3" t="s">
        <v>68</v>
      </c>
      <c r="AP2109" s="3"/>
      <c r="AQ2109" s="3"/>
      <c r="AR2109" s="3" t="s">
        <v>68</v>
      </c>
      <c r="AS2109" s="3"/>
      <c r="AT2109" s="3"/>
      <c r="AU2109" s="3" t="s">
        <v>1089</v>
      </c>
      <c r="AV2109" s="3" t="s">
        <v>1090</v>
      </c>
      <c r="AW2109" s="3">
        <v>1.96634</v>
      </c>
      <c r="AX2109" s="3" t="s">
        <v>1091</v>
      </c>
      <c r="AY2109" s="3" t="s">
        <v>413</v>
      </c>
      <c r="AZ2109" s="3">
        <v>31</v>
      </c>
      <c r="BA2109" s="3" t="s">
        <v>60</v>
      </c>
      <c r="BB2109" s="3">
        <v>31</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2742</v>
      </c>
      <c r="B2110" s="3" t="s">
        <v>10092</v>
      </c>
      <c r="C2110" s="3" t="s">
        <v>10093</v>
      </c>
      <c r="D2110" s="3" t="s">
        <v>84</v>
      </c>
      <c r="E2110" s="3" t="s">
        <v>157</v>
      </c>
      <c r="F2110" s="3" t="s">
        <v>59</v>
      </c>
      <c r="G2110" s="3">
        <v>1383</v>
      </c>
      <c r="H2110" s="4">
        <v>45822</v>
      </c>
      <c r="I2110" s="4">
        <v>45821</v>
      </c>
      <c r="J2110" s="4">
        <v>45821</v>
      </c>
      <c r="K2110" s="4">
        <v>45826</v>
      </c>
      <c r="L2110" s="4">
        <v>45822.12164351852</v>
      </c>
      <c r="M2110" s="4">
        <v>45827</v>
      </c>
      <c r="N2110" s="4">
        <v>45824.208437499998</v>
      </c>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 t="s">
        <v>225</v>
      </c>
      <c r="AH2110" s="3" t="s">
        <v>198</v>
      </c>
      <c r="AI2110" s="3" t="s">
        <v>199</v>
      </c>
      <c r="AJ2110" s="3" t="s">
        <v>159</v>
      </c>
      <c r="AK2110" s="3" t="s">
        <v>98</v>
      </c>
      <c r="AL2110" s="3" t="s">
        <v>160</v>
      </c>
      <c r="AM2110" s="3" t="s">
        <v>161</v>
      </c>
      <c r="AN2110" s="3">
        <v>47.757280000000002</v>
      </c>
      <c r="AO2110" s="3" t="s">
        <v>68</v>
      </c>
      <c r="AP2110" s="3"/>
      <c r="AQ2110" s="3"/>
      <c r="AR2110" s="3" t="s">
        <v>68</v>
      </c>
      <c r="AS2110" s="3"/>
      <c r="AT2110" s="3"/>
      <c r="AU2110" s="3" t="s">
        <v>200</v>
      </c>
      <c r="AV2110" s="3" t="s">
        <v>201</v>
      </c>
      <c r="AW2110" s="3">
        <v>104.43994000000001</v>
      </c>
      <c r="AX2110" s="3" t="s">
        <v>4736</v>
      </c>
      <c r="AY2110" s="3" t="s">
        <v>4737</v>
      </c>
      <c r="AZ2110" s="3">
        <v>843</v>
      </c>
      <c r="BA2110" s="3" t="s">
        <v>60</v>
      </c>
      <c r="BB2110" s="3">
        <v>1383</v>
      </c>
      <c r="BC2110" s="3" t="s">
        <v>60</v>
      </c>
      <c r="BD2110" s="3" t="s">
        <v>60</v>
      </c>
      <c r="BE2110" s="3" t="s">
        <v>60</v>
      </c>
      <c r="BF2110" s="3" t="str">
        <f>IFERROR(VLOOKUP(Data_Power_app[[#This Row],[PRO ODER]],'Result'!H:J,3,0),"")</f>
        <v>LAMINATION 5</v>
      </c>
      <c r="BG2110" s="13"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row>
    <row r="2111" spans="1:61" x14ac:dyDescent="0.25">
      <c r="A2111" s="12">
        <v>2743</v>
      </c>
      <c r="B2111" s="3" t="s">
        <v>10019</v>
      </c>
      <c r="C2111" s="3" t="s">
        <v>10020</v>
      </c>
      <c r="D2111" s="3" t="s">
        <v>84</v>
      </c>
      <c r="E2111" s="3" t="s">
        <v>85</v>
      </c>
      <c r="F2111" s="3" t="s">
        <v>59</v>
      </c>
      <c r="G2111" s="3">
        <v>81</v>
      </c>
      <c r="H2111" s="4">
        <v>45822</v>
      </c>
      <c r="I2111" s="4">
        <v>45821</v>
      </c>
      <c r="J2111" s="4" t="s">
        <v>68</v>
      </c>
      <c r="K2111" s="4">
        <v>45826</v>
      </c>
      <c r="L2111" s="4">
        <v>45822.190740740742</v>
      </c>
      <c r="M2111" s="4">
        <v>45827</v>
      </c>
      <c r="N2111" s="4">
        <v>45824.556469907409</v>
      </c>
      <c r="O2111" s="4" t="s">
        <v>60</v>
      </c>
      <c r="P2111" s="4" t="s">
        <v>60</v>
      </c>
      <c r="Q2111" s="4" t="s">
        <v>60</v>
      </c>
      <c r="R2111" s="4" t="s">
        <v>60</v>
      </c>
      <c r="S2111" s="4" t="s">
        <v>60</v>
      </c>
      <c r="T2111" s="4">
        <v>45828</v>
      </c>
      <c r="U2111" s="4"/>
      <c r="V2111" s="4"/>
      <c r="W2111" s="4">
        <v>45829</v>
      </c>
      <c r="X2111" s="4"/>
      <c r="Y2111" s="4" t="s">
        <v>60</v>
      </c>
      <c r="Z2111" s="4" t="s">
        <v>60</v>
      </c>
      <c r="AA2111" s="4"/>
      <c r="AB2111" s="4" t="s">
        <v>60</v>
      </c>
      <c r="AC2111" s="4">
        <v>45832</v>
      </c>
      <c r="AD2111" s="4">
        <v>45834</v>
      </c>
      <c r="AE2111" s="4">
        <v>45835</v>
      </c>
      <c r="AF2111" s="4"/>
      <c r="AG2111" s="3" t="s">
        <v>225</v>
      </c>
      <c r="AH2111" s="3" t="s">
        <v>87</v>
      </c>
      <c r="AI2111" s="3" t="s">
        <v>10021</v>
      </c>
      <c r="AJ2111" s="3" t="s">
        <v>88</v>
      </c>
      <c r="AK2111" s="3" t="s">
        <v>65</v>
      </c>
      <c r="AL2111" s="3" t="s">
        <v>89</v>
      </c>
      <c r="AM2111" s="3" t="s">
        <v>90</v>
      </c>
      <c r="AN2111" s="3">
        <v>4.7177800000000003</v>
      </c>
      <c r="AO2111" s="3" t="s">
        <v>91</v>
      </c>
      <c r="AP2111" s="3" t="s">
        <v>92</v>
      </c>
      <c r="AQ2111" s="3">
        <v>4.7177800000000003</v>
      </c>
      <c r="AR2111" s="3" t="s">
        <v>68</v>
      </c>
      <c r="AS2111" s="3"/>
      <c r="AT2111" s="3"/>
      <c r="AU2111" s="3" t="s">
        <v>498</v>
      </c>
      <c r="AV2111" s="3" t="s">
        <v>499</v>
      </c>
      <c r="AW2111" s="3">
        <v>8.7700200000000006</v>
      </c>
      <c r="AX2111" s="3" t="s">
        <v>68</v>
      </c>
      <c r="AY2111" s="3" t="s">
        <v>68</v>
      </c>
      <c r="AZ2111" s="3" t="s">
        <v>68</v>
      </c>
      <c r="BA2111" s="3" t="s">
        <v>60</v>
      </c>
      <c r="BB2111" s="3">
        <v>81</v>
      </c>
      <c r="BC2111" s="3" t="s">
        <v>60</v>
      </c>
      <c r="BD2111" s="3" t="s">
        <v>60</v>
      </c>
      <c r="BE2111" s="3" t="s">
        <v>60</v>
      </c>
      <c r="BF2111" s="3" t="str">
        <f>IFERROR(VLOOKUP(Data_Power_app[[#This Row],[PRO ODER]],'Result'!H:J,3,0),"")</f>
        <v>LAMINATION 2</v>
      </c>
      <c r="BG2111" s="13" t="str">
        <f>IFERROR(VLOOKUP(Data_Power_app[[#This Row],[PRO ODER]]&amp;"LAM",'Real Time'!A:E,4,0),"")</f>
        <v>ML-01</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2751</v>
      </c>
      <c r="B2112" s="3" t="s">
        <v>10022</v>
      </c>
      <c r="C2112" s="3" t="s">
        <v>10023</v>
      </c>
      <c r="D2112" s="3" t="s">
        <v>255</v>
      </c>
      <c r="E2112" s="3" t="s">
        <v>320</v>
      </c>
      <c r="F2112" s="3" t="s">
        <v>59</v>
      </c>
      <c r="G2112" s="3">
        <v>770</v>
      </c>
      <c r="H2112" s="4">
        <v>45822</v>
      </c>
      <c r="I2112" s="4">
        <v>45821</v>
      </c>
      <c r="J2112" s="4">
        <v>45821</v>
      </c>
      <c r="K2112" s="4">
        <v>45826</v>
      </c>
      <c r="L2112" s="4">
        <v>45822.547268518516</v>
      </c>
      <c r="M2112" s="4">
        <v>45827</v>
      </c>
      <c r="N2112" s="4">
        <v>45822.906319444446</v>
      </c>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 t="s">
        <v>225</v>
      </c>
      <c r="AH2112" s="3" t="s">
        <v>257</v>
      </c>
      <c r="AI2112" s="3" t="s">
        <v>10024</v>
      </c>
      <c r="AJ2112" s="3" t="s">
        <v>258</v>
      </c>
      <c r="AK2112" s="3" t="s">
        <v>65</v>
      </c>
      <c r="AL2112" s="3" t="s">
        <v>326</v>
      </c>
      <c r="AM2112" s="3" t="s">
        <v>327</v>
      </c>
      <c r="AN2112" s="3">
        <v>12.28806</v>
      </c>
      <c r="AO2112" s="3" t="s">
        <v>68</v>
      </c>
      <c r="AP2112" s="3"/>
      <c r="AQ2112" s="3"/>
      <c r="AR2112" s="3" t="s">
        <v>68</v>
      </c>
      <c r="AS2112" s="3"/>
      <c r="AT2112" s="3"/>
      <c r="AU2112" s="3" t="s">
        <v>328</v>
      </c>
      <c r="AV2112" s="3" t="s">
        <v>329</v>
      </c>
      <c r="AW2112" s="3">
        <v>53.738129999999998</v>
      </c>
      <c r="AX2112" s="3" t="s">
        <v>758</v>
      </c>
      <c r="AY2112" s="3" t="s">
        <v>330</v>
      </c>
      <c r="AZ2112" s="3">
        <v>770</v>
      </c>
      <c r="BA2112" s="3" t="s">
        <v>60</v>
      </c>
      <c r="BB2112" s="3">
        <v>770</v>
      </c>
      <c r="BC2112" s="3" t="s">
        <v>60</v>
      </c>
      <c r="BD2112" s="3" t="s">
        <v>60</v>
      </c>
      <c r="BE2112" s="3" t="s">
        <v>60</v>
      </c>
      <c r="BF2112" s="3" t="str">
        <f>IFERROR(VLOOKUP(Data_Power_app[[#This Row],[PRO ODER]],'Result'!H:J,3,0),"")</f>
        <v/>
      </c>
      <c r="BG2112" s="13"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12">
        <v>2752</v>
      </c>
      <c r="B2113" s="3" t="s">
        <v>10025</v>
      </c>
      <c r="C2113" s="3" t="s">
        <v>10026</v>
      </c>
      <c r="D2113" s="3" t="s">
        <v>84</v>
      </c>
      <c r="E2113" s="3" t="s">
        <v>157</v>
      </c>
      <c r="F2113" s="3" t="s">
        <v>59</v>
      </c>
      <c r="G2113" s="3">
        <v>5089</v>
      </c>
      <c r="H2113" s="4">
        <v>45822</v>
      </c>
      <c r="I2113" s="4">
        <v>45821</v>
      </c>
      <c r="J2113" s="4">
        <v>45821</v>
      </c>
      <c r="K2113" s="4">
        <v>45825</v>
      </c>
      <c r="L2113" s="4"/>
      <c r="M2113" s="4">
        <v>45826</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117</v>
      </c>
      <c r="AH2113" s="3" t="s">
        <v>198</v>
      </c>
      <c r="AI2113" s="3" t="s">
        <v>3243</v>
      </c>
      <c r="AJ2113" s="3" t="s">
        <v>159</v>
      </c>
      <c r="AK2113" s="3" t="s">
        <v>65</v>
      </c>
      <c r="AL2113" s="3" t="s">
        <v>160</v>
      </c>
      <c r="AM2113" s="3" t="s">
        <v>161</v>
      </c>
      <c r="AN2113" s="3">
        <v>156.70739</v>
      </c>
      <c r="AO2113" s="3" t="s">
        <v>68</v>
      </c>
      <c r="AP2113" s="3"/>
      <c r="AQ2113" s="3"/>
      <c r="AR2113" s="3" t="s">
        <v>68</v>
      </c>
      <c r="AS2113" s="3"/>
      <c r="AT2113" s="3"/>
      <c r="AU2113" s="3" t="s">
        <v>273</v>
      </c>
      <c r="AV2113" s="3" t="s">
        <v>274</v>
      </c>
      <c r="AW2113" s="3">
        <v>342.71048999999999</v>
      </c>
      <c r="AX2113" s="3" t="s">
        <v>4767</v>
      </c>
      <c r="AY2113" s="3" t="s">
        <v>4768</v>
      </c>
      <c r="AZ2113" s="3">
        <v>4732</v>
      </c>
      <c r="BA2113" s="3" t="s">
        <v>60</v>
      </c>
      <c r="BB2113" s="3">
        <v>5089</v>
      </c>
      <c r="BC2113" s="3" t="s">
        <v>60</v>
      </c>
      <c r="BD2113" s="3" t="s">
        <v>60</v>
      </c>
      <c r="BE2113" s="3" t="s">
        <v>60</v>
      </c>
      <c r="BF2113" s="3" t="str">
        <f>IFERROR(VLOOKUP(Data_Power_app[[#This Row],[PRO ODER]],'Result'!H:J,3,0),"")</f>
        <v>LAMINATION 5</v>
      </c>
      <c r="BG2113" s="13"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2753</v>
      </c>
      <c r="B2114" s="3" t="s">
        <v>10027</v>
      </c>
      <c r="C2114" s="3" t="s">
        <v>10028</v>
      </c>
      <c r="D2114" s="3" t="s">
        <v>84</v>
      </c>
      <c r="E2114" s="3" t="s">
        <v>157</v>
      </c>
      <c r="F2114" s="3" t="s">
        <v>59</v>
      </c>
      <c r="G2114" s="3">
        <v>2613</v>
      </c>
      <c r="H2114" s="4">
        <v>45822</v>
      </c>
      <c r="I2114" s="4">
        <v>45821</v>
      </c>
      <c r="J2114" s="4">
        <v>45821</v>
      </c>
      <c r="K2114" s="4">
        <v>45826</v>
      </c>
      <c r="L2114" s="4">
        <v>45822.270601851851</v>
      </c>
      <c r="M2114" s="4">
        <v>45827</v>
      </c>
      <c r="N2114" s="4">
        <v>45822.055347222224</v>
      </c>
      <c r="O2114" s="4" t="s">
        <v>60</v>
      </c>
      <c r="P2114" s="4" t="s">
        <v>60</v>
      </c>
      <c r="Q2114" s="4" t="s">
        <v>60</v>
      </c>
      <c r="R2114" s="4" t="s">
        <v>60</v>
      </c>
      <c r="S2114" s="4" t="s">
        <v>60</v>
      </c>
      <c r="T2114" s="4">
        <v>45828</v>
      </c>
      <c r="U2114" s="4">
        <v>45824.62605324074</v>
      </c>
      <c r="V2114" s="4"/>
      <c r="W2114" s="4">
        <v>45829</v>
      </c>
      <c r="X2114" s="4"/>
      <c r="Y2114" s="4" t="s">
        <v>60</v>
      </c>
      <c r="Z2114" s="4">
        <v>45831</v>
      </c>
      <c r="AA2114" s="4"/>
      <c r="AB2114" s="4" t="s">
        <v>60</v>
      </c>
      <c r="AC2114" s="4">
        <v>45832</v>
      </c>
      <c r="AD2114" s="4">
        <v>45834</v>
      </c>
      <c r="AE2114" s="4">
        <v>45835</v>
      </c>
      <c r="AF2114" s="4"/>
      <c r="AG2114" s="3" t="s">
        <v>225</v>
      </c>
      <c r="AH2114" s="3" t="s">
        <v>198</v>
      </c>
      <c r="AI2114" s="3" t="s">
        <v>514</v>
      </c>
      <c r="AJ2114" s="3" t="s">
        <v>159</v>
      </c>
      <c r="AK2114" s="3" t="s">
        <v>98</v>
      </c>
      <c r="AL2114" s="3" t="s">
        <v>160</v>
      </c>
      <c r="AM2114" s="3" t="s">
        <v>161</v>
      </c>
      <c r="AN2114" s="3">
        <v>90.403310000000005</v>
      </c>
      <c r="AO2114" s="3" t="s">
        <v>68</v>
      </c>
      <c r="AP2114" s="3"/>
      <c r="AQ2114" s="3"/>
      <c r="AR2114" s="3" t="s">
        <v>68</v>
      </c>
      <c r="AS2114" s="3"/>
      <c r="AT2114" s="3"/>
      <c r="AU2114" s="3" t="s">
        <v>233</v>
      </c>
      <c r="AV2114" s="3" t="s">
        <v>234</v>
      </c>
      <c r="AW2114" s="3">
        <v>197.70269999999999</v>
      </c>
      <c r="AX2114" s="3" t="s">
        <v>515</v>
      </c>
      <c r="AY2114" s="3" t="s">
        <v>516</v>
      </c>
      <c r="AZ2114" s="3">
        <v>1669</v>
      </c>
      <c r="BA2114" s="3" t="s">
        <v>60</v>
      </c>
      <c r="BB2114" s="3">
        <v>2613</v>
      </c>
      <c r="BC2114" s="3" t="s">
        <v>60</v>
      </c>
      <c r="BD2114" s="3" t="s">
        <v>60</v>
      </c>
      <c r="BE2114" s="3" t="s">
        <v>60</v>
      </c>
      <c r="BF2114" s="3" t="str">
        <f>IFERROR(VLOOKUP(Data_Power_app[[#This Row],[PRO ODER]],'Result'!H:J,3,0),"")</f>
        <v/>
      </c>
      <c r="BG2114" s="13" t="str">
        <f>IFERROR(VLOOKUP(Data_Power_app[[#This Row],[PRO ODER]]&amp;"LAM",'Real Time'!A:E,4,0),"")</f>
        <v>ML-05</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2754</v>
      </c>
      <c r="B2115" s="3" t="s">
        <v>10029</v>
      </c>
      <c r="C2115" s="3" t="s">
        <v>10030</v>
      </c>
      <c r="D2115" s="3" t="s">
        <v>84</v>
      </c>
      <c r="E2115" s="3" t="s">
        <v>157</v>
      </c>
      <c r="F2115" s="3" t="s">
        <v>59</v>
      </c>
      <c r="G2115" s="3">
        <v>3522</v>
      </c>
      <c r="H2115" s="4">
        <v>45822</v>
      </c>
      <c r="I2115" s="4">
        <v>45821</v>
      </c>
      <c r="J2115" s="4">
        <v>45821</v>
      </c>
      <c r="K2115" s="4">
        <v>45826</v>
      </c>
      <c r="L2115" s="4">
        <v>45822.825428240743</v>
      </c>
      <c r="M2115" s="4">
        <v>45827</v>
      </c>
      <c r="N2115" s="4">
        <v>45824.894768518519</v>
      </c>
      <c r="O2115" s="4" t="s">
        <v>60</v>
      </c>
      <c r="P2115" s="4" t="s">
        <v>60</v>
      </c>
      <c r="Q2115" s="4" t="s">
        <v>60</v>
      </c>
      <c r="R2115" s="4" t="s">
        <v>60</v>
      </c>
      <c r="S2115" s="4" t="s">
        <v>60</v>
      </c>
      <c r="T2115" s="4">
        <v>45828</v>
      </c>
      <c r="U2115" s="4"/>
      <c r="V2115" s="4"/>
      <c r="W2115" s="4">
        <v>45829</v>
      </c>
      <c r="X2115" s="4"/>
      <c r="Y2115" s="4" t="s">
        <v>60</v>
      </c>
      <c r="Z2115" s="4">
        <v>45831</v>
      </c>
      <c r="AA2115" s="4"/>
      <c r="AB2115" s="4" t="s">
        <v>60</v>
      </c>
      <c r="AC2115" s="4">
        <v>45832</v>
      </c>
      <c r="AD2115" s="4">
        <v>45834</v>
      </c>
      <c r="AE2115" s="4">
        <v>45835</v>
      </c>
      <c r="AF2115" s="4"/>
      <c r="AG2115" s="3" t="s">
        <v>225</v>
      </c>
      <c r="AH2115" s="3" t="s">
        <v>198</v>
      </c>
      <c r="AI2115" s="3" t="s">
        <v>1780</v>
      </c>
      <c r="AJ2115" s="3" t="s">
        <v>159</v>
      </c>
      <c r="AK2115" s="3" t="s">
        <v>98</v>
      </c>
      <c r="AL2115" s="3" t="s">
        <v>160</v>
      </c>
      <c r="AM2115" s="3" t="s">
        <v>161</v>
      </c>
      <c r="AN2115" s="3">
        <v>122.72835000000001</v>
      </c>
      <c r="AO2115" s="3" t="s">
        <v>68</v>
      </c>
      <c r="AP2115" s="3"/>
      <c r="AQ2115" s="3"/>
      <c r="AR2115" s="3" t="s">
        <v>68</v>
      </c>
      <c r="AS2115" s="3"/>
      <c r="AT2115" s="3"/>
      <c r="AU2115" s="3" t="s">
        <v>1781</v>
      </c>
      <c r="AV2115" s="3" t="s">
        <v>1782</v>
      </c>
      <c r="AW2115" s="3">
        <v>268.39263999999997</v>
      </c>
      <c r="AX2115" s="3" t="s">
        <v>1783</v>
      </c>
      <c r="AY2115" s="3" t="s">
        <v>1784</v>
      </c>
      <c r="AZ2115" s="3">
        <v>2314</v>
      </c>
      <c r="BA2115" s="3" t="s">
        <v>60</v>
      </c>
      <c r="BB2115" s="3">
        <v>3522</v>
      </c>
      <c r="BC2115" s="3" t="s">
        <v>60</v>
      </c>
      <c r="BD2115" s="3" t="s">
        <v>60</v>
      </c>
      <c r="BE2115" s="3" t="s">
        <v>60</v>
      </c>
      <c r="BF2115" s="3" t="str">
        <f>IFERROR(VLOOKUP(Data_Power_app[[#This Row],[PRO ODER]],'Result'!H:J,3,0),"")</f>
        <v>LAMINATION 5</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row>
    <row r="2116" spans="1:61" x14ac:dyDescent="0.25">
      <c r="A2116" s="12">
        <v>2755</v>
      </c>
      <c r="B2116" s="3" t="s">
        <v>10031</v>
      </c>
      <c r="C2116" s="3" t="s">
        <v>10032</v>
      </c>
      <c r="D2116" s="3" t="s">
        <v>84</v>
      </c>
      <c r="E2116" s="3" t="s">
        <v>157</v>
      </c>
      <c r="F2116" s="3" t="s">
        <v>59</v>
      </c>
      <c r="G2116" s="3">
        <v>5788</v>
      </c>
      <c r="H2116" s="4">
        <v>45822</v>
      </c>
      <c r="I2116" s="4">
        <v>45821</v>
      </c>
      <c r="J2116" s="4" t="s">
        <v>60</v>
      </c>
      <c r="K2116" s="4">
        <v>45826</v>
      </c>
      <c r="L2116" s="4">
        <v>45821.221307870372</v>
      </c>
      <c r="M2116" s="4">
        <v>45827</v>
      </c>
      <c r="N2116" s="4">
        <v>45822.893831018519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513</v>
      </c>
      <c r="AJ2116" s="3" t="s">
        <v>159</v>
      </c>
      <c r="AK2116" s="3" t="s">
        <v>65</v>
      </c>
      <c r="AL2116" s="3" t="s">
        <v>160</v>
      </c>
      <c r="AM2116" s="3" t="s">
        <v>161</v>
      </c>
      <c r="AN2116" s="3">
        <v>174.83856</v>
      </c>
      <c r="AO2116" s="3" t="s">
        <v>68</v>
      </c>
      <c r="AP2116" s="3"/>
      <c r="AQ2116" s="3"/>
      <c r="AR2116" s="3" t="s">
        <v>68</v>
      </c>
      <c r="AS2116" s="3"/>
      <c r="AT2116" s="3"/>
      <c r="AU2116" s="3" t="s">
        <v>233</v>
      </c>
      <c r="AV2116" s="3" t="s">
        <v>234</v>
      </c>
      <c r="AW2116" s="3">
        <v>382.36444999999998</v>
      </c>
      <c r="AX2116" s="3" t="s">
        <v>4761</v>
      </c>
      <c r="AY2116" s="3" t="s">
        <v>4762</v>
      </c>
      <c r="AZ2116" s="3">
        <v>5605</v>
      </c>
      <c r="BA2116" s="3" t="s">
        <v>60</v>
      </c>
      <c r="BB2116" s="3">
        <v>5788</v>
      </c>
      <c r="BC2116" s="3" t="s">
        <v>60</v>
      </c>
      <c r="BD2116" s="3" t="s">
        <v>60</v>
      </c>
      <c r="BE2116" s="3" t="s">
        <v>60</v>
      </c>
      <c r="BF2116" s="3" t="str">
        <f>IFERROR(VLOOKUP(Data_Power_app[[#This Row],[PRO ODER]],'Result'!H:J,3,0),"")</f>
        <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12">
        <v>2756</v>
      </c>
      <c r="B2117" s="3" t="s">
        <v>10033</v>
      </c>
      <c r="C2117" s="3" t="s">
        <v>10034</v>
      </c>
      <c r="D2117" s="3" t="s">
        <v>84</v>
      </c>
      <c r="E2117" s="3" t="s">
        <v>150</v>
      </c>
      <c r="F2117" s="3" t="s">
        <v>59</v>
      </c>
      <c r="G2117" s="3">
        <v>5300</v>
      </c>
      <c r="H2117" s="4">
        <v>45822</v>
      </c>
      <c r="I2117" s="4">
        <v>45821</v>
      </c>
      <c r="J2117" s="4">
        <v>45821</v>
      </c>
      <c r="K2117" s="4">
        <v>45825</v>
      </c>
      <c r="L2117" s="4"/>
      <c r="M2117" s="4">
        <v>45826</v>
      </c>
      <c r="N2117" s="4"/>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117</v>
      </c>
      <c r="AH2117" s="3" t="s">
        <v>251</v>
      </c>
      <c r="AI2117" s="3" t="s">
        <v>10035</v>
      </c>
      <c r="AJ2117" s="3" t="s">
        <v>181</v>
      </c>
      <c r="AK2117" s="3" t="s">
        <v>98</v>
      </c>
      <c r="AL2117" s="3" t="s">
        <v>252</v>
      </c>
      <c r="AM2117" s="3" t="s">
        <v>253</v>
      </c>
      <c r="AN2117" s="3">
        <v>193.38269</v>
      </c>
      <c r="AO2117" s="3" t="s">
        <v>68</v>
      </c>
      <c r="AP2117" s="3"/>
      <c r="AQ2117" s="3"/>
      <c r="AR2117" s="3" t="s">
        <v>68</v>
      </c>
      <c r="AS2117" s="3"/>
      <c r="AT2117" s="3"/>
      <c r="AU2117" s="3" t="s">
        <v>233</v>
      </c>
      <c r="AV2117" s="3" t="s">
        <v>234</v>
      </c>
      <c r="AW2117" s="3">
        <v>422.91446000000002</v>
      </c>
      <c r="AX2117" s="3" t="s">
        <v>10036</v>
      </c>
      <c r="AY2117" s="3" t="s">
        <v>10037</v>
      </c>
      <c r="AZ2117" s="3">
        <v>5300</v>
      </c>
      <c r="BA2117" s="3" t="s">
        <v>60</v>
      </c>
      <c r="BB2117" s="3">
        <v>5300</v>
      </c>
      <c r="BC2117" s="3" t="s">
        <v>60</v>
      </c>
      <c r="BD2117" s="3" t="s">
        <v>60</v>
      </c>
      <c r="BE2117" s="3" t="s">
        <v>60</v>
      </c>
      <c r="BF2117" s="3" t="str">
        <f>IFERROR(VLOOKUP(Data_Power_app[[#This Row],[PRO ODER]],'Result'!H:J,3,0),"")</f>
        <v>LAMINATION 1</v>
      </c>
      <c r="BG2117" s="13"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2757</v>
      </c>
      <c r="B2118" s="3" t="s">
        <v>10038</v>
      </c>
      <c r="C2118" s="3" t="s">
        <v>10039</v>
      </c>
      <c r="D2118" s="3" t="s">
        <v>255</v>
      </c>
      <c r="E2118" s="3" t="s">
        <v>320</v>
      </c>
      <c r="F2118" s="3" t="s">
        <v>59</v>
      </c>
      <c r="G2118" s="3">
        <v>3079</v>
      </c>
      <c r="H2118" s="4">
        <v>45822</v>
      </c>
      <c r="I2118" s="4">
        <v>45821</v>
      </c>
      <c r="J2118" s="4">
        <v>45821</v>
      </c>
      <c r="K2118" s="4">
        <v>45825</v>
      </c>
      <c r="L2118" s="4">
        <v>45824.524456018517</v>
      </c>
      <c r="M2118" s="4">
        <v>45826</v>
      </c>
      <c r="N2118" s="4"/>
      <c r="O2118" s="4" t="s">
        <v>60</v>
      </c>
      <c r="P2118" s="4" t="s">
        <v>60</v>
      </c>
      <c r="Q2118" s="4" t="s">
        <v>60</v>
      </c>
      <c r="R2118" s="4" t="s">
        <v>60</v>
      </c>
      <c r="S2118" s="4" t="s">
        <v>60</v>
      </c>
      <c r="T2118" s="4">
        <v>45829</v>
      </c>
      <c r="U2118" s="4"/>
      <c r="V2118" s="4"/>
      <c r="W2118" s="4">
        <v>45830</v>
      </c>
      <c r="X2118" s="4"/>
      <c r="Y2118" s="4" t="s">
        <v>60</v>
      </c>
      <c r="Z2118" s="4">
        <v>45831</v>
      </c>
      <c r="AA2118" s="4"/>
      <c r="AB2118" s="4" t="s">
        <v>60</v>
      </c>
      <c r="AC2118" s="4">
        <v>45832</v>
      </c>
      <c r="AD2118" s="4">
        <v>45834</v>
      </c>
      <c r="AE2118" s="4">
        <v>45835</v>
      </c>
      <c r="AF2118" s="4"/>
      <c r="AG2118" s="3" t="s">
        <v>86</v>
      </c>
      <c r="AH2118" s="3" t="s">
        <v>1018</v>
      </c>
      <c r="AI2118" s="3" t="s">
        <v>9347</v>
      </c>
      <c r="AJ2118" s="3" t="s">
        <v>1019</v>
      </c>
      <c r="AK2118" s="3" t="s">
        <v>98</v>
      </c>
      <c r="AL2118" s="3" t="s">
        <v>326</v>
      </c>
      <c r="AM2118" s="3" t="s">
        <v>327</v>
      </c>
      <c r="AN2118" s="3">
        <v>46.231830000000002</v>
      </c>
      <c r="AO2118" s="3" t="s">
        <v>68</v>
      </c>
      <c r="AP2118" s="3"/>
      <c r="AQ2118" s="3"/>
      <c r="AR2118" s="3" t="s">
        <v>68</v>
      </c>
      <c r="AS2118" s="3"/>
      <c r="AT2118" s="3"/>
      <c r="AU2118" s="3" t="s">
        <v>635</v>
      </c>
      <c r="AV2118" s="3" t="s">
        <v>636</v>
      </c>
      <c r="AW2118" s="3">
        <v>202.18333000000001</v>
      </c>
      <c r="AX2118" s="3" t="s">
        <v>9348</v>
      </c>
      <c r="AY2118" s="3" t="s">
        <v>9349</v>
      </c>
      <c r="AZ2118" s="3">
        <v>3079</v>
      </c>
      <c r="BA2118" s="3" t="s">
        <v>60</v>
      </c>
      <c r="BB2118" s="3">
        <v>3079</v>
      </c>
      <c r="BC2118" s="3" t="s">
        <v>60</v>
      </c>
      <c r="BD2118" s="3" t="s">
        <v>60</v>
      </c>
      <c r="BE2118" s="3" t="s">
        <v>60</v>
      </c>
      <c r="BF2118" s="3" t="str">
        <f>IFERROR(VLOOKUP(Data_Power_app[[#This Row],[PRO ODER]],'Result'!H:J,3,0),"")</f>
        <v>LAMINATION 1</v>
      </c>
      <c r="BG2118" s="13"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 t="str">
        <f>IFERROR(VLOOKUP(Data_Power_app[[#This Row],[PRO ODER]],'Xuất-Delay-SLT'!B:C,2,0),"")</f>
        <v/>
      </c>
    </row>
    <row r="2119" spans="1:61" x14ac:dyDescent="0.25">
      <c r="A2119" s="12">
        <v>2759</v>
      </c>
      <c r="B2119" s="3" t="s">
        <v>4149</v>
      </c>
      <c r="C2119" s="3" t="s">
        <v>4150</v>
      </c>
      <c r="D2119" s="3" t="s">
        <v>1210</v>
      </c>
      <c r="E2119" s="3" t="s">
        <v>1340</v>
      </c>
      <c r="F2119" s="3" t="s">
        <v>72</v>
      </c>
      <c r="G2119" s="3">
        <v>2</v>
      </c>
      <c r="H2119" s="4">
        <v>45829</v>
      </c>
      <c r="I2119" s="4" t="s">
        <v>60</v>
      </c>
      <c r="J2119" s="4">
        <v>45817</v>
      </c>
      <c r="K2119" s="4">
        <v>45830</v>
      </c>
      <c r="L2119" s="4">
        <v>45818.902083333334</v>
      </c>
      <c r="M2119" s="4" t="s">
        <v>60</v>
      </c>
      <c r="N2119" s="4"/>
      <c r="O2119" s="4" t="s">
        <v>60</v>
      </c>
      <c r="P2119" s="4" t="s">
        <v>60</v>
      </c>
      <c r="Q2119" s="4" t="s">
        <v>60</v>
      </c>
      <c r="R2119" s="4" t="s">
        <v>60</v>
      </c>
      <c r="S2119" s="4" t="s">
        <v>60</v>
      </c>
      <c r="T2119" s="4" t="s">
        <v>60</v>
      </c>
      <c r="U2119" s="4"/>
      <c r="V2119" s="4"/>
      <c r="W2119" s="4"/>
      <c r="X2119" s="4">
        <v>45820.244108796294</v>
      </c>
      <c r="Y2119" s="4" t="s">
        <v>122</v>
      </c>
      <c r="Z2119" s="4" t="s">
        <v>60</v>
      </c>
      <c r="AA2119" s="4">
        <v>45820.244895833333</v>
      </c>
      <c r="AB2119" s="4" t="s">
        <v>60</v>
      </c>
      <c r="AC2119" s="4" t="s">
        <v>60</v>
      </c>
      <c r="AD2119" s="4">
        <v>45834</v>
      </c>
      <c r="AE2119" s="4">
        <v>45835</v>
      </c>
      <c r="AF2119" s="4">
        <v>45824</v>
      </c>
      <c r="AG2119" s="3" t="s">
        <v>943</v>
      </c>
      <c r="AH2119" s="3" t="s">
        <v>1341</v>
      </c>
      <c r="AI2119" s="3" t="s">
        <v>4151</v>
      </c>
      <c r="AJ2119" s="3" t="s">
        <v>74</v>
      </c>
      <c r="AK2119" s="3" t="s">
        <v>512</v>
      </c>
      <c r="AL2119" s="3" t="s">
        <v>1211</v>
      </c>
      <c r="AM2119" s="3" t="s">
        <v>1212</v>
      </c>
      <c r="AN2119" s="3">
        <v>3.0079999999999999E-2</v>
      </c>
      <c r="AO2119" s="3" t="s">
        <v>68</v>
      </c>
      <c r="AP2119" s="3"/>
      <c r="AQ2119" s="3"/>
      <c r="AR2119" s="3" t="s">
        <v>68</v>
      </c>
      <c r="AS2119" s="3"/>
      <c r="AT2119" s="3"/>
      <c r="AU2119" s="3" t="s">
        <v>4152</v>
      </c>
      <c r="AV2119" s="3" t="s">
        <v>4153</v>
      </c>
      <c r="AW2119" s="3">
        <v>6.5780000000000005E-2</v>
      </c>
      <c r="AX2119" s="3" t="s">
        <v>4154</v>
      </c>
      <c r="AY2119" s="3" t="s">
        <v>4155</v>
      </c>
      <c r="AZ2119" s="3">
        <v>2</v>
      </c>
      <c r="BA2119" s="3" t="s">
        <v>196</v>
      </c>
      <c r="BB2119" s="3">
        <v>0</v>
      </c>
      <c r="BC2119" s="3" t="s">
        <v>60</v>
      </c>
      <c r="BD2119" s="3" t="s">
        <v>60</v>
      </c>
      <c r="BE2119" s="3" t="s">
        <v>1342</v>
      </c>
      <c r="BF2119" s="3" t="str">
        <f>IFERROR(VLOOKUP(Data_Power_app[[#This Row],[PRO ODER]],'Result'!H:J,3,0),"")</f>
        <v>LAMINATION 7</v>
      </c>
      <c r="BG2119" s="13" t="str">
        <f>IFERROR(VLOOKUP(Data_Power_app[[#This Row],[PRO ODER]]&amp;"LAM",'Real Time'!A:E,4,0),"")</f>
        <v>ML-02</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row>
    <row r="2120" spans="1:61" x14ac:dyDescent="0.25">
      <c r="A2120" s="12">
        <v>2760</v>
      </c>
      <c r="B2120" s="3" t="s">
        <v>11734</v>
      </c>
      <c r="C2120" s="3" t="s">
        <v>11735</v>
      </c>
      <c r="D2120" s="3" t="s">
        <v>84</v>
      </c>
      <c r="E2120" s="3" t="s">
        <v>169</v>
      </c>
      <c r="F2120" s="3" t="s">
        <v>59</v>
      </c>
      <c r="G2120" s="3">
        <v>44</v>
      </c>
      <c r="H2120" s="4">
        <v>45825</v>
      </c>
      <c r="I2120" s="4">
        <v>45822</v>
      </c>
      <c r="J2120" s="4">
        <v>45822</v>
      </c>
      <c r="K2120" s="4">
        <v>45826</v>
      </c>
      <c r="L2120" s="4">
        <v>45824.993842592594</v>
      </c>
      <c r="M2120" s="4">
        <v>45827</v>
      </c>
      <c r="N2120" s="4"/>
      <c r="O2120" s="4" t="s">
        <v>60</v>
      </c>
      <c r="P2120" s="4" t="s">
        <v>60</v>
      </c>
      <c r="Q2120" s="4" t="s">
        <v>60</v>
      </c>
      <c r="R2120" s="4" t="s">
        <v>60</v>
      </c>
      <c r="S2120" s="4" t="s">
        <v>60</v>
      </c>
      <c r="T2120" s="4">
        <v>45829</v>
      </c>
      <c r="U2120" s="4"/>
      <c r="V2120" s="4"/>
      <c r="W2120" s="4">
        <v>45832</v>
      </c>
      <c r="X2120" s="4"/>
      <c r="Y2120" s="4" t="s">
        <v>60</v>
      </c>
      <c r="Z2120" s="4">
        <v>45832</v>
      </c>
      <c r="AA2120" s="4"/>
      <c r="AB2120" s="4" t="s">
        <v>60</v>
      </c>
      <c r="AC2120" s="4">
        <v>45833</v>
      </c>
      <c r="AD2120" s="4">
        <v>45834</v>
      </c>
      <c r="AE2120" s="4">
        <v>45835</v>
      </c>
      <c r="AF2120" s="4"/>
      <c r="AG2120" s="3" t="s">
        <v>86</v>
      </c>
      <c r="AH2120" s="3" t="s">
        <v>170</v>
      </c>
      <c r="AI2120" s="3" t="s">
        <v>11736</v>
      </c>
      <c r="AJ2120" s="3" t="s">
        <v>171</v>
      </c>
      <c r="AK2120" s="3" t="s">
        <v>65</v>
      </c>
      <c r="AL2120" s="3" t="s">
        <v>153</v>
      </c>
      <c r="AM2120" s="3" t="s">
        <v>154</v>
      </c>
      <c r="AN2120" s="3">
        <v>1.49316</v>
      </c>
      <c r="AO2120" s="3" t="s">
        <v>68</v>
      </c>
      <c r="AP2120" s="3"/>
      <c r="AQ2120" s="3"/>
      <c r="AR2120" s="3" t="s">
        <v>68</v>
      </c>
      <c r="AS2120" s="3"/>
      <c r="AT2120" s="3"/>
      <c r="AU2120" s="3" t="s">
        <v>11737</v>
      </c>
      <c r="AV2120" s="3" t="s">
        <v>11738</v>
      </c>
      <c r="AW2120" s="3">
        <v>3.2658</v>
      </c>
      <c r="AX2120" s="3" t="s">
        <v>4918</v>
      </c>
      <c r="AY2120" s="3" t="s">
        <v>4919</v>
      </c>
      <c r="AZ2120" s="3">
        <v>23</v>
      </c>
      <c r="BA2120" s="3" t="s">
        <v>60</v>
      </c>
      <c r="BB2120" s="3">
        <v>44</v>
      </c>
      <c r="BC2120" s="3" t="s">
        <v>60</v>
      </c>
      <c r="BD2120" s="3" t="s">
        <v>60</v>
      </c>
      <c r="BE2120" s="3" t="s">
        <v>60</v>
      </c>
      <c r="BF2120" s="3" t="str">
        <f>IFERROR(VLOOKUP(Data_Power_app[[#This Row],[PRO ODER]],'Result'!H:J,3,0),"")</f>
        <v>LAMINATION 5</v>
      </c>
      <c r="BG2120" s="13"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2761</v>
      </c>
      <c r="B2121" s="3" t="s">
        <v>11739</v>
      </c>
      <c r="C2121" s="3" t="s">
        <v>11740</v>
      </c>
      <c r="D2121" s="3" t="s">
        <v>84</v>
      </c>
      <c r="E2121" s="3" t="s">
        <v>169</v>
      </c>
      <c r="F2121" s="3" t="s">
        <v>59</v>
      </c>
      <c r="G2121" s="3">
        <v>77</v>
      </c>
      <c r="H2121" s="4">
        <v>45825</v>
      </c>
      <c r="I2121" s="4">
        <v>45822</v>
      </c>
      <c r="J2121" s="4">
        <v>45822</v>
      </c>
      <c r="K2121" s="4">
        <v>45826</v>
      </c>
      <c r="L2121" s="4">
        <v>45824.993055555555</v>
      </c>
      <c r="M2121" s="4">
        <v>45827</v>
      </c>
      <c r="N2121" s="4">
        <v>45825.370219907411</v>
      </c>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225</v>
      </c>
      <c r="AH2121" s="3" t="s">
        <v>170</v>
      </c>
      <c r="AI2121" s="3" t="s">
        <v>1670</v>
      </c>
      <c r="AJ2121" s="3" t="s">
        <v>171</v>
      </c>
      <c r="AK2121" s="3" t="s">
        <v>98</v>
      </c>
      <c r="AL2121" s="3" t="s">
        <v>153</v>
      </c>
      <c r="AM2121" s="3" t="s">
        <v>154</v>
      </c>
      <c r="AN2121" s="3">
        <v>2.8907600000000002</v>
      </c>
      <c r="AO2121" s="3" t="s">
        <v>68</v>
      </c>
      <c r="AP2121" s="3"/>
      <c r="AQ2121" s="3"/>
      <c r="AR2121" s="3" t="s">
        <v>68</v>
      </c>
      <c r="AS2121" s="3"/>
      <c r="AT2121" s="3"/>
      <c r="AU2121" s="3" t="s">
        <v>1671</v>
      </c>
      <c r="AV2121" s="3" t="s">
        <v>1672</v>
      </c>
      <c r="AW2121" s="3">
        <v>6.3224</v>
      </c>
      <c r="AX2121" s="3" t="s">
        <v>4763</v>
      </c>
      <c r="AY2121" s="3" t="s">
        <v>4764</v>
      </c>
      <c r="AZ2121" s="3">
        <v>60</v>
      </c>
      <c r="BA2121" s="3" t="s">
        <v>60</v>
      </c>
      <c r="BB2121" s="3">
        <v>77</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2762</v>
      </c>
      <c r="B2122" s="3" t="s">
        <v>10040</v>
      </c>
      <c r="C2122" s="3" t="s">
        <v>10041</v>
      </c>
      <c r="D2122" s="3" t="s">
        <v>75</v>
      </c>
      <c r="E2122" s="3" t="s">
        <v>370</v>
      </c>
      <c r="F2122" s="3" t="s">
        <v>59</v>
      </c>
      <c r="G2122" s="3">
        <v>2611</v>
      </c>
      <c r="H2122" s="4">
        <v>45822</v>
      </c>
      <c r="I2122" s="4">
        <v>45821</v>
      </c>
      <c r="J2122" s="4">
        <v>45821</v>
      </c>
      <c r="K2122" s="4">
        <v>45825</v>
      </c>
      <c r="L2122" s="4">
        <v>45824.752118055556</v>
      </c>
      <c r="M2122" s="4">
        <v>45826</v>
      </c>
      <c r="N2122" s="4">
        <v>45824.837546296294</v>
      </c>
      <c r="O2122" s="4" t="s">
        <v>60</v>
      </c>
      <c r="P2122" s="4" t="s">
        <v>60</v>
      </c>
      <c r="Q2122" s="4" t="s">
        <v>60</v>
      </c>
      <c r="R2122" s="4" t="s">
        <v>60</v>
      </c>
      <c r="S2122" s="4" t="s">
        <v>60</v>
      </c>
      <c r="T2122" s="4">
        <v>45828</v>
      </c>
      <c r="U2122" s="4">
        <v>45824.16333333333</v>
      </c>
      <c r="V2122" s="4"/>
      <c r="W2122" s="4">
        <v>45829</v>
      </c>
      <c r="X2122" s="4"/>
      <c r="Y2122" s="4" t="s">
        <v>60</v>
      </c>
      <c r="Z2122" s="4">
        <v>45831</v>
      </c>
      <c r="AA2122" s="4"/>
      <c r="AB2122" s="4" t="s">
        <v>60</v>
      </c>
      <c r="AC2122" s="4">
        <v>45832</v>
      </c>
      <c r="AD2122" s="4">
        <v>45834</v>
      </c>
      <c r="AE2122" s="4">
        <v>45835</v>
      </c>
      <c r="AF2122" s="4"/>
      <c r="AG2122" s="3" t="s">
        <v>225</v>
      </c>
      <c r="AH2122" s="3" t="s">
        <v>10042</v>
      </c>
      <c r="AI2122" s="3" t="s">
        <v>10043</v>
      </c>
      <c r="AJ2122" s="3" t="s">
        <v>163</v>
      </c>
      <c r="AK2122" s="3" t="s">
        <v>65</v>
      </c>
      <c r="AL2122" s="3" t="s">
        <v>165</v>
      </c>
      <c r="AM2122" s="3" t="s">
        <v>166</v>
      </c>
      <c r="AN2122" s="3">
        <v>95.085650000000001</v>
      </c>
      <c r="AO2122" s="3" t="s">
        <v>82</v>
      </c>
      <c r="AP2122" s="3" t="s">
        <v>83</v>
      </c>
      <c r="AQ2122" s="3">
        <v>82.381349999999998</v>
      </c>
      <c r="AR2122" s="3" t="s">
        <v>68</v>
      </c>
      <c r="AS2122" s="3"/>
      <c r="AT2122" s="3"/>
      <c r="AU2122" s="3" t="s">
        <v>372</v>
      </c>
      <c r="AV2122" s="3" t="s">
        <v>373</v>
      </c>
      <c r="AW2122" s="3">
        <v>176.76143999999999</v>
      </c>
      <c r="AX2122" s="3" t="s">
        <v>10044</v>
      </c>
      <c r="AY2122" s="3" t="s">
        <v>10045</v>
      </c>
      <c r="AZ2122" s="3">
        <v>2539</v>
      </c>
      <c r="BA2122" s="3" t="s">
        <v>60</v>
      </c>
      <c r="BB2122" s="3">
        <v>2611</v>
      </c>
      <c r="BC2122" s="3" t="s">
        <v>60</v>
      </c>
      <c r="BD2122" s="3" t="s">
        <v>60</v>
      </c>
      <c r="BE2122" s="3" t="s">
        <v>60</v>
      </c>
      <c r="BF2122" s="3" t="str">
        <f>IFERROR(VLOOKUP(Data_Power_app[[#This Row],[PRO ODER]],'Result'!H:J,3,0),"")</f>
        <v/>
      </c>
      <c r="BG2122" s="13" t="str">
        <f>IFERROR(VLOOKUP(Data_Power_app[[#This Row],[PRO ODER]]&amp;"LAM",'Real Time'!A:E,4,0),"")</f>
        <v>ML-01</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2763</v>
      </c>
      <c r="B2123" s="3" t="s">
        <v>10094</v>
      </c>
      <c r="C2123" s="3" t="s">
        <v>10095</v>
      </c>
      <c r="D2123" s="3" t="s">
        <v>75</v>
      </c>
      <c r="E2123" s="3" t="s">
        <v>370</v>
      </c>
      <c r="F2123" s="3" t="s">
        <v>59</v>
      </c>
      <c r="G2123" s="3">
        <v>714</v>
      </c>
      <c r="H2123" s="4">
        <v>45822</v>
      </c>
      <c r="I2123" s="4">
        <v>45821</v>
      </c>
      <c r="J2123" s="4">
        <v>45821</v>
      </c>
      <c r="K2123" s="4">
        <v>45826</v>
      </c>
      <c r="L2123" s="4">
        <v>45821.158171296294</v>
      </c>
      <c r="M2123" s="4">
        <v>45827</v>
      </c>
      <c r="N2123" s="4">
        <v>45824.784884259258</v>
      </c>
      <c r="O2123" s="4" t="s">
        <v>60</v>
      </c>
      <c r="P2123" s="4" t="s">
        <v>60</v>
      </c>
      <c r="Q2123" s="4" t="s">
        <v>60</v>
      </c>
      <c r="R2123" s="4" t="s">
        <v>60</v>
      </c>
      <c r="S2123" s="4" t="s">
        <v>60</v>
      </c>
      <c r="T2123" s="4">
        <v>45828</v>
      </c>
      <c r="U2123" s="4">
        <v>45825.313564814816</v>
      </c>
      <c r="V2123" s="4"/>
      <c r="W2123" s="4">
        <v>45829</v>
      </c>
      <c r="X2123" s="4"/>
      <c r="Y2123" s="4" t="s">
        <v>60</v>
      </c>
      <c r="Z2123" s="4">
        <v>45831</v>
      </c>
      <c r="AA2123" s="4"/>
      <c r="AB2123" s="4" t="s">
        <v>60</v>
      </c>
      <c r="AC2123" s="4">
        <v>45832</v>
      </c>
      <c r="AD2123" s="4">
        <v>45834</v>
      </c>
      <c r="AE2123" s="4">
        <v>45835</v>
      </c>
      <c r="AF2123" s="4"/>
      <c r="AG2123" s="3" t="s">
        <v>225</v>
      </c>
      <c r="AH2123" s="3" t="s">
        <v>10042</v>
      </c>
      <c r="AI2123" s="3" t="s">
        <v>10043</v>
      </c>
      <c r="AJ2123" s="3" t="s">
        <v>163</v>
      </c>
      <c r="AK2123" s="3" t="s">
        <v>65</v>
      </c>
      <c r="AL2123" s="3" t="s">
        <v>165</v>
      </c>
      <c r="AM2123" s="3" t="s">
        <v>166</v>
      </c>
      <c r="AN2123" s="3">
        <v>25.730630000000001</v>
      </c>
      <c r="AO2123" s="3" t="s">
        <v>82</v>
      </c>
      <c r="AP2123" s="3" t="s">
        <v>83</v>
      </c>
      <c r="AQ2123" s="3">
        <v>22.285240000000002</v>
      </c>
      <c r="AR2123" s="3" t="s">
        <v>68</v>
      </c>
      <c r="AS2123" s="3"/>
      <c r="AT2123" s="3"/>
      <c r="AU2123" s="3" t="s">
        <v>372</v>
      </c>
      <c r="AV2123" s="3" t="s">
        <v>373</v>
      </c>
      <c r="AW2123" s="3">
        <v>47.832740000000001</v>
      </c>
      <c r="AX2123" s="3" t="s">
        <v>10044</v>
      </c>
      <c r="AY2123" s="3" t="s">
        <v>10045</v>
      </c>
      <c r="AZ2123" s="3">
        <v>714</v>
      </c>
      <c r="BA2123" s="3" t="s">
        <v>60</v>
      </c>
      <c r="BB2123" s="3">
        <v>714</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2782</v>
      </c>
      <c r="B2124" s="3" t="s">
        <v>11741</v>
      </c>
      <c r="C2124" s="3" t="s">
        <v>11742</v>
      </c>
      <c r="D2124" s="3" t="s">
        <v>57</v>
      </c>
      <c r="E2124" s="3" t="s">
        <v>128</v>
      </c>
      <c r="F2124" s="3" t="s">
        <v>59</v>
      </c>
      <c r="G2124" s="3">
        <v>5435</v>
      </c>
      <c r="H2124" s="4">
        <v>45824</v>
      </c>
      <c r="I2124" s="4">
        <v>45822</v>
      </c>
      <c r="J2124" s="4">
        <v>45822</v>
      </c>
      <c r="K2124" s="4">
        <v>45825</v>
      </c>
      <c r="L2124" s="4">
        <v>45822.047789351855</v>
      </c>
      <c r="M2124" s="4">
        <v>45826</v>
      </c>
      <c r="N2124" s="4">
        <v>45824.494490740741</v>
      </c>
      <c r="O2124" s="4" t="s">
        <v>60</v>
      </c>
      <c r="P2124" s="4" t="s">
        <v>60</v>
      </c>
      <c r="Q2124" s="4" t="s">
        <v>60</v>
      </c>
      <c r="R2124" s="4" t="s">
        <v>60</v>
      </c>
      <c r="S2124" s="4" t="s">
        <v>60</v>
      </c>
      <c r="T2124" s="4">
        <v>45827</v>
      </c>
      <c r="U2124" s="4">
        <v>45824.494930555556</v>
      </c>
      <c r="V2124" s="4"/>
      <c r="W2124" s="4">
        <v>45828</v>
      </c>
      <c r="X2124" s="4"/>
      <c r="Y2124" s="4" t="s">
        <v>60</v>
      </c>
      <c r="Z2124" s="4">
        <v>45829</v>
      </c>
      <c r="AA2124" s="4"/>
      <c r="AB2124" s="4" t="s">
        <v>60</v>
      </c>
      <c r="AC2124" s="4">
        <v>45830</v>
      </c>
      <c r="AD2124" s="4">
        <v>45834</v>
      </c>
      <c r="AE2124" s="4">
        <v>45835</v>
      </c>
      <c r="AF2124" s="4"/>
      <c r="AG2124" s="3" t="s">
        <v>225</v>
      </c>
      <c r="AH2124" s="3" t="s">
        <v>129</v>
      </c>
      <c r="AI2124" s="3" t="s">
        <v>11743</v>
      </c>
      <c r="AJ2124" s="3" t="s">
        <v>64</v>
      </c>
      <c r="AK2124" s="3" t="s">
        <v>98</v>
      </c>
      <c r="AL2124" s="3" t="s">
        <v>66</v>
      </c>
      <c r="AM2124" s="3" t="s">
        <v>67</v>
      </c>
      <c r="AN2124" s="3">
        <v>201.53703999999999</v>
      </c>
      <c r="AO2124" s="3" t="s">
        <v>68</v>
      </c>
      <c r="AP2124" s="3"/>
      <c r="AQ2124" s="3"/>
      <c r="AR2124" s="3" t="s">
        <v>68</v>
      </c>
      <c r="AS2124" s="3"/>
      <c r="AT2124" s="3"/>
      <c r="AU2124" s="3" t="s">
        <v>622</v>
      </c>
      <c r="AV2124" s="3" t="s">
        <v>623</v>
      </c>
      <c r="AW2124" s="3">
        <v>440.73617999999999</v>
      </c>
      <c r="AX2124" s="3" t="s">
        <v>69</v>
      </c>
      <c r="AY2124" s="3" t="s">
        <v>70</v>
      </c>
      <c r="AZ2124" s="3">
        <v>5435</v>
      </c>
      <c r="BA2124" s="3" t="s">
        <v>60</v>
      </c>
      <c r="BB2124" s="3">
        <v>5435</v>
      </c>
      <c r="BC2124" s="3" t="s">
        <v>60</v>
      </c>
      <c r="BD2124" s="3" t="s">
        <v>60</v>
      </c>
      <c r="BE2124" s="3" t="s">
        <v>60</v>
      </c>
      <c r="BF2124" s="3" t="str">
        <f>IFERROR(VLOOKUP(Data_Power_app[[#This Row],[PRO ODER]],'Result'!H:J,3,0),"")</f>
        <v>LAMINATION 6</v>
      </c>
      <c r="BG2124" s="13"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row>
    <row r="2125" spans="1:61" x14ac:dyDescent="0.25">
      <c r="A2125" s="12">
        <v>2788</v>
      </c>
      <c r="B2125" s="3" t="s">
        <v>10046</v>
      </c>
      <c r="C2125" s="3" t="s">
        <v>10047</v>
      </c>
      <c r="D2125" s="3" t="s">
        <v>205</v>
      </c>
      <c r="E2125" s="3" t="s">
        <v>110</v>
      </c>
      <c r="F2125" s="3" t="s">
        <v>59</v>
      </c>
      <c r="G2125" s="3">
        <v>930</v>
      </c>
      <c r="H2125" s="4">
        <v>45822</v>
      </c>
      <c r="I2125" s="4">
        <v>45821</v>
      </c>
      <c r="J2125" s="4">
        <v>45821</v>
      </c>
      <c r="K2125" s="4">
        <v>45825</v>
      </c>
      <c r="L2125" s="4">
        <v>45824.553715277776</v>
      </c>
      <c r="M2125" s="4">
        <v>45826</v>
      </c>
      <c r="N2125" s="4"/>
      <c r="O2125" s="4">
        <v>45827</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 t="s">
        <v>86</v>
      </c>
      <c r="AH2125" s="3" t="s">
        <v>346</v>
      </c>
      <c r="AI2125" s="3" t="s">
        <v>474</v>
      </c>
      <c r="AJ2125" s="3" t="s">
        <v>347</v>
      </c>
      <c r="AK2125" s="3" t="s">
        <v>98</v>
      </c>
      <c r="AL2125" s="3" t="s">
        <v>435</v>
      </c>
      <c r="AM2125" s="3" t="s">
        <v>436</v>
      </c>
      <c r="AN2125" s="3">
        <v>15.340339999999999</v>
      </c>
      <c r="AO2125" s="3" t="s">
        <v>68</v>
      </c>
      <c r="AP2125" s="3"/>
      <c r="AQ2125" s="3"/>
      <c r="AR2125" s="3" t="s">
        <v>68</v>
      </c>
      <c r="AS2125" s="3"/>
      <c r="AT2125" s="3"/>
      <c r="AU2125" s="3" t="s">
        <v>357</v>
      </c>
      <c r="AV2125" s="3" t="s">
        <v>358</v>
      </c>
      <c r="AW2125" s="3">
        <v>67.099630000000005</v>
      </c>
      <c r="AX2125" s="3" t="s">
        <v>475</v>
      </c>
      <c r="AY2125" s="3" t="s">
        <v>476</v>
      </c>
      <c r="AZ2125" s="3">
        <v>930</v>
      </c>
      <c r="BA2125" s="3" t="s">
        <v>60</v>
      </c>
      <c r="BB2125" s="3">
        <v>930</v>
      </c>
      <c r="BC2125" s="3" t="s">
        <v>60</v>
      </c>
      <c r="BD2125" s="3" t="s">
        <v>60</v>
      </c>
      <c r="BE2125" s="3" t="s">
        <v>60</v>
      </c>
      <c r="BF2125" s="3" t="str">
        <f>IFERROR(VLOOKUP(Data_Power_app[[#This Row],[PRO ODER]],'Result'!H:J,3,0),"")</f>
        <v>LAMINATION 5</v>
      </c>
      <c r="BG2125" s="13" t="str">
        <f>IFERROR(VLOOKUP(Data_Power_app[[#This Row],[PRO ODER]]&amp;"LAM",'Real Time'!A:E,4,0),"")</f>
        <v>ML-05</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2789</v>
      </c>
      <c r="B2126" s="3" t="s">
        <v>10048</v>
      </c>
      <c r="C2126" s="3" t="s">
        <v>10049</v>
      </c>
      <c r="D2126" s="3" t="s">
        <v>205</v>
      </c>
      <c r="E2126" s="3" t="s">
        <v>110</v>
      </c>
      <c r="F2126" s="3" t="s">
        <v>59</v>
      </c>
      <c r="G2126" s="3">
        <v>1566</v>
      </c>
      <c r="H2126" s="4">
        <v>45822</v>
      </c>
      <c r="I2126" s="4">
        <v>45821</v>
      </c>
      <c r="J2126" s="4">
        <v>45821</v>
      </c>
      <c r="K2126" s="4">
        <v>45825</v>
      </c>
      <c r="L2126" s="4">
        <v>45824.773252314815</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27.222809999999999</v>
      </c>
      <c r="AO2126" s="3" t="s">
        <v>68</v>
      </c>
      <c r="AP2126" s="3"/>
      <c r="AQ2126" s="3"/>
      <c r="AR2126" s="3" t="s">
        <v>68</v>
      </c>
      <c r="AS2126" s="3"/>
      <c r="AT2126" s="3"/>
      <c r="AU2126" s="3" t="s">
        <v>357</v>
      </c>
      <c r="AV2126" s="3" t="s">
        <v>358</v>
      </c>
      <c r="AW2126" s="3">
        <v>119.0761</v>
      </c>
      <c r="AX2126" s="3" t="s">
        <v>475</v>
      </c>
      <c r="AY2126" s="3" t="s">
        <v>476</v>
      </c>
      <c r="AZ2126" s="3">
        <v>1566</v>
      </c>
      <c r="BA2126" s="3" t="s">
        <v>60</v>
      </c>
      <c r="BB2126" s="3">
        <v>1566</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2790</v>
      </c>
      <c r="B2127" s="3" t="s">
        <v>10050</v>
      </c>
      <c r="C2127" s="3" t="s">
        <v>10051</v>
      </c>
      <c r="D2127" s="3" t="s">
        <v>205</v>
      </c>
      <c r="E2127" s="3" t="s">
        <v>110</v>
      </c>
      <c r="F2127" s="3" t="s">
        <v>59</v>
      </c>
      <c r="G2127" s="3">
        <v>2634</v>
      </c>
      <c r="H2127" s="4">
        <v>45822</v>
      </c>
      <c r="I2127" s="4">
        <v>45821</v>
      </c>
      <c r="J2127" s="4">
        <v>45821</v>
      </c>
      <c r="K2127" s="4">
        <v>45825</v>
      </c>
      <c r="L2127" s="4">
        <v>45824.773090277777</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45.498959999999997</v>
      </c>
      <c r="AO2127" s="3" t="s">
        <v>68</v>
      </c>
      <c r="AP2127" s="3"/>
      <c r="AQ2127" s="3"/>
      <c r="AR2127" s="3" t="s">
        <v>68</v>
      </c>
      <c r="AS2127" s="3"/>
      <c r="AT2127" s="3"/>
      <c r="AU2127" s="3" t="s">
        <v>357</v>
      </c>
      <c r="AV2127" s="3" t="s">
        <v>358</v>
      </c>
      <c r="AW2127" s="3">
        <v>199.02056999999999</v>
      </c>
      <c r="AX2127" s="3" t="s">
        <v>475</v>
      </c>
      <c r="AY2127" s="3" t="s">
        <v>476</v>
      </c>
      <c r="AZ2127" s="3">
        <v>2634</v>
      </c>
      <c r="BA2127" s="3" t="s">
        <v>60</v>
      </c>
      <c r="BB2127" s="3">
        <v>2634</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2791</v>
      </c>
      <c r="B2128" s="3" t="s">
        <v>10052</v>
      </c>
      <c r="C2128" s="3" t="s">
        <v>10053</v>
      </c>
      <c r="D2128" s="3" t="s">
        <v>205</v>
      </c>
      <c r="E2128" s="3" t="s">
        <v>110</v>
      </c>
      <c r="F2128" s="3" t="s">
        <v>59</v>
      </c>
      <c r="G2128" s="3">
        <v>389</v>
      </c>
      <c r="H2128" s="4">
        <v>45822</v>
      </c>
      <c r="I2128" s="4">
        <v>45821</v>
      </c>
      <c r="J2128" s="4">
        <v>45821</v>
      </c>
      <c r="K2128" s="4">
        <v>45825</v>
      </c>
      <c r="L2128" s="4">
        <v>45824.7734837963</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6.6793500000000003</v>
      </c>
      <c r="AO2128" s="3" t="s">
        <v>68</v>
      </c>
      <c r="AP2128" s="3"/>
      <c r="AQ2128" s="3"/>
      <c r="AR2128" s="3" t="s">
        <v>68</v>
      </c>
      <c r="AS2128" s="3"/>
      <c r="AT2128" s="3"/>
      <c r="AU2128" s="3" t="s">
        <v>357</v>
      </c>
      <c r="AV2128" s="3" t="s">
        <v>358</v>
      </c>
      <c r="AW2128" s="3">
        <v>29.21602</v>
      </c>
      <c r="AX2128" s="3" t="s">
        <v>475</v>
      </c>
      <c r="AY2128" s="3" t="s">
        <v>476</v>
      </c>
      <c r="AZ2128" s="3">
        <v>389</v>
      </c>
      <c r="BA2128" s="3" t="s">
        <v>60</v>
      </c>
      <c r="BB2128" s="3">
        <v>389</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2792</v>
      </c>
      <c r="B2129" s="3" t="s">
        <v>10054</v>
      </c>
      <c r="C2129" s="3" t="s">
        <v>10055</v>
      </c>
      <c r="D2129" s="3" t="s">
        <v>205</v>
      </c>
      <c r="E2129" s="3" t="s">
        <v>110</v>
      </c>
      <c r="F2129" s="3" t="s">
        <v>59</v>
      </c>
      <c r="G2129" s="3">
        <v>1014</v>
      </c>
      <c r="H2129" s="4">
        <v>45822</v>
      </c>
      <c r="I2129" s="4">
        <v>45821</v>
      </c>
      <c r="J2129" s="4">
        <v>45821</v>
      </c>
      <c r="K2129" s="4">
        <v>45825</v>
      </c>
      <c r="L2129" s="4">
        <v>45824.553761574076</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17.610849999999999</v>
      </c>
      <c r="AO2129" s="3" t="s">
        <v>68</v>
      </c>
      <c r="AP2129" s="3"/>
      <c r="AQ2129" s="3"/>
      <c r="AR2129" s="3" t="s">
        <v>68</v>
      </c>
      <c r="AS2129" s="3"/>
      <c r="AT2129" s="3"/>
      <c r="AU2129" s="3" t="s">
        <v>357</v>
      </c>
      <c r="AV2129" s="3" t="s">
        <v>358</v>
      </c>
      <c r="AW2129" s="3">
        <v>77.031580000000005</v>
      </c>
      <c r="AX2129" s="3" t="s">
        <v>475</v>
      </c>
      <c r="AY2129" s="3" t="s">
        <v>476</v>
      </c>
      <c r="AZ2129" s="3">
        <v>1014</v>
      </c>
      <c r="BA2129" s="3" t="s">
        <v>60</v>
      </c>
      <c r="BB2129" s="3">
        <v>1014</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2793</v>
      </c>
      <c r="B2130" s="3" t="s">
        <v>10056</v>
      </c>
      <c r="C2130" s="3" t="s">
        <v>10057</v>
      </c>
      <c r="D2130" s="3" t="s">
        <v>205</v>
      </c>
      <c r="E2130" s="3" t="s">
        <v>110</v>
      </c>
      <c r="F2130" s="3" t="s">
        <v>59</v>
      </c>
      <c r="G2130" s="3">
        <v>798</v>
      </c>
      <c r="H2130" s="4">
        <v>45822</v>
      </c>
      <c r="I2130" s="4">
        <v>45821</v>
      </c>
      <c r="J2130" s="4">
        <v>45821</v>
      </c>
      <c r="K2130" s="4">
        <v>45825</v>
      </c>
      <c r="L2130" s="4">
        <v>45824.773344907408</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13.859529999999999</v>
      </c>
      <c r="AO2130" s="3" t="s">
        <v>68</v>
      </c>
      <c r="AP2130" s="3"/>
      <c r="AQ2130" s="3"/>
      <c r="AR2130" s="3" t="s">
        <v>68</v>
      </c>
      <c r="AS2130" s="3"/>
      <c r="AT2130" s="3"/>
      <c r="AU2130" s="3" t="s">
        <v>357</v>
      </c>
      <c r="AV2130" s="3" t="s">
        <v>358</v>
      </c>
      <c r="AW2130" s="3">
        <v>60.623750000000001</v>
      </c>
      <c r="AX2130" s="3" t="s">
        <v>475</v>
      </c>
      <c r="AY2130" s="3" t="s">
        <v>476</v>
      </c>
      <c r="AZ2130" s="3">
        <v>798</v>
      </c>
      <c r="BA2130" s="3" t="s">
        <v>60</v>
      </c>
      <c r="BB2130" s="3">
        <v>798</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2794</v>
      </c>
      <c r="B2131" s="3" t="s">
        <v>10058</v>
      </c>
      <c r="C2131" s="3" t="s">
        <v>10059</v>
      </c>
      <c r="D2131" s="3" t="s">
        <v>205</v>
      </c>
      <c r="E2131" s="3" t="s">
        <v>110</v>
      </c>
      <c r="F2131" s="3" t="s">
        <v>59</v>
      </c>
      <c r="G2131" s="3">
        <v>2310</v>
      </c>
      <c r="H2131" s="4">
        <v>45822</v>
      </c>
      <c r="I2131" s="4">
        <v>45821</v>
      </c>
      <c r="J2131" s="4">
        <v>45821</v>
      </c>
      <c r="K2131" s="4">
        <v>45825</v>
      </c>
      <c r="L2131" s="4">
        <v>45824.772939814815</v>
      </c>
      <c r="M2131" s="4">
        <v>45826</v>
      </c>
      <c r="N2131" s="4"/>
      <c r="O2131" s="4">
        <v>45827</v>
      </c>
      <c r="P2131" s="4" t="s">
        <v>60</v>
      </c>
      <c r="Q2131" s="4" t="s">
        <v>60</v>
      </c>
      <c r="R2131" s="4" t="s">
        <v>60</v>
      </c>
      <c r="S2131" s="4" t="s">
        <v>60</v>
      </c>
      <c r="T2131" s="4">
        <v>45829</v>
      </c>
      <c r="U2131" s="4"/>
      <c r="V2131" s="4"/>
      <c r="W2131" s="4">
        <v>45831</v>
      </c>
      <c r="X2131" s="4"/>
      <c r="Y2131" s="4" t="s">
        <v>60</v>
      </c>
      <c r="Z2131" s="4">
        <v>45832</v>
      </c>
      <c r="AA2131" s="4"/>
      <c r="AB2131" s="4" t="s">
        <v>60</v>
      </c>
      <c r="AC2131" s="4">
        <v>45833</v>
      </c>
      <c r="AD2131" s="4">
        <v>45834</v>
      </c>
      <c r="AE2131" s="4">
        <v>45835</v>
      </c>
      <c r="AF2131" s="4"/>
      <c r="AG2131" s="3" t="s">
        <v>86</v>
      </c>
      <c r="AH2131" s="3" t="s">
        <v>346</v>
      </c>
      <c r="AI2131" s="3" t="s">
        <v>474</v>
      </c>
      <c r="AJ2131" s="3" t="s">
        <v>347</v>
      </c>
      <c r="AK2131" s="3" t="s">
        <v>98</v>
      </c>
      <c r="AL2131" s="3" t="s">
        <v>435</v>
      </c>
      <c r="AM2131" s="3" t="s">
        <v>436</v>
      </c>
      <c r="AN2131" s="3">
        <v>39.684950000000001</v>
      </c>
      <c r="AO2131" s="3" t="s">
        <v>68</v>
      </c>
      <c r="AP2131" s="3"/>
      <c r="AQ2131" s="3"/>
      <c r="AR2131" s="3" t="s">
        <v>68</v>
      </c>
      <c r="AS2131" s="3"/>
      <c r="AT2131" s="3"/>
      <c r="AU2131" s="3" t="s">
        <v>357</v>
      </c>
      <c r="AV2131" s="3" t="s">
        <v>358</v>
      </c>
      <c r="AW2131" s="3">
        <v>173.59001000000001</v>
      </c>
      <c r="AX2131" s="3" t="s">
        <v>475</v>
      </c>
      <c r="AY2131" s="3" t="s">
        <v>476</v>
      </c>
      <c r="AZ2131" s="3">
        <v>2310</v>
      </c>
      <c r="BA2131" s="3" t="s">
        <v>60</v>
      </c>
      <c r="BB2131" s="3">
        <v>2310</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2795</v>
      </c>
      <c r="B2132" s="3" t="s">
        <v>10060</v>
      </c>
      <c r="C2132" s="3" t="s">
        <v>10061</v>
      </c>
      <c r="D2132" s="3" t="s">
        <v>205</v>
      </c>
      <c r="E2132" s="3" t="s">
        <v>110</v>
      </c>
      <c r="F2132" s="3" t="s">
        <v>59</v>
      </c>
      <c r="G2132" s="3">
        <v>1302</v>
      </c>
      <c r="H2132" s="4">
        <v>45822</v>
      </c>
      <c r="I2132" s="4">
        <v>45821</v>
      </c>
      <c r="J2132" s="4">
        <v>45821</v>
      </c>
      <c r="K2132" s="4">
        <v>45825</v>
      </c>
      <c r="L2132" s="4">
        <v>45824.553437499999</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22.636109999999999</v>
      </c>
      <c r="AO2132" s="3" t="s">
        <v>68</v>
      </c>
      <c r="AP2132" s="3"/>
      <c r="AQ2132" s="3"/>
      <c r="AR2132" s="3" t="s">
        <v>68</v>
      </c>
      <c r="AS2132" s="3"/>
      <c r="AT2132" s="3"/>
      <c r="AU2132" s="3" t="s">
        <v>357</v>
      </c>
      <c r="AV2132" s="3" t="s">
        <v>358</v>
      </c>
      <c r="AW2132" s="3">
        <v>99.014390000000006</v>
      </c>
      <c r="AX2132" s="3" t="s">
        <v>475</v>
      </c>
      <c r="AY2132" s="3" t="s">
        <v>476</v>
      </c>
      <c r="AZ2132" s="3">
        <v>1302</v>
      </c>
      <c r="BA2132" s="3" t="s">
        <v>60</v>
      </c>
      <c r="BB2132" s="3">
        <v>1302</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2796</v>
      </c>
      <c r="B2133" s="3" t="s">
        <v>10062</v>
      </c>
      <c r="C2133" s="3" t="s">
        <v>10063</v>
      </c>
      <c r="D2133" s="3" t="s">
        <v>205</v>
      </c>
      <c r="E2133" s="3" t="s">
        <v>110</v>
      </c>
      <c r="F2133" s="3" t="s">
        <v>59</v>
      </c>
      <c r="G2133" s="3">
        <v>1362</v>
      </c>
      <c r="H2133" s="4">
        <v>45822</v>
      </c>
      <c r="I2133" s="4">
        <v>45821</v>
      </c>
      <c r="J2133" s="4">
        <v>45821</v>
      </c>
      <c r="K2133" s="4">
        <v>45825</v>
      </c>
      <c r="L2133" s="4">
        <v>45824.553483796299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23.801950000000001</v>
      </c>
      <c r="AO2133" s="3" t="s">
        <v>68</v>
      </c>
      <c r="AP2133" s="3"/>
      <c r="AQ2133" s="3"/>
      <c r="AR2133" s="3" t="s">
        <v>68</v>
      </c>
      <c r="AS2133" s="3"/>
      <c r="AT2133" s="3"/>
      <c r="AU2133" s="3" t="s">
        <v>357</v>
      </c>
      <c r="AV2133" s="3" t="s">
        <v>358</v>
      </c>
      <c r="AW2133" s="3">
        <v>104.11112</v>
      </c>
      <c r="AX2133" s="3" t="s">
        <v>475</v>
      </c>
      <c r="AY2133" s="3" t="s">
        <v>476</v>
      </c>
      <c r="AZ2133" s="3">
        <v>1362</v>
      </c>
      <c r="BA2133" s="3" t="s">
        <v>60</v>
      </c>
      <c r="BB2133" s="3">
        <v>1362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2797</v>
      </c>
      <c r="B2134" s="3" t="s">
        <v>10064</v>
      </c>
      <c r="C2134" s="3" t="s">
        <v>10065</v>
      </c>
      <c r="D2134" s="3" t="s">
        <v>205</v>
      </c>
      <c r="E2134" s="3" t="s">
        <v>110</v>
      </c>
      <c r="F2134" s="3" t="s">
        <v>59</v>
      </c>
      <c r="G2134" s="3">
        <v>575</v>
      </c>
      <c r="H2134" s="4">
        <v>45822</v>
      </c>
      <c r="I2134" s="4">
        <v>45821</v>
      </c>
      <c r="J2134" s="4">
        <v>45821</v>
      </c>
      <c r="K2134" s="4">
        <v>45825</v>
      </c>
      <c r="L2134" s="4">
        <v>45824.553530092591</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9.8602900000000009</v>
      </c>
      <c r="AO2134" s="3" t="s">
        <v>68</v>
      </c>
      <c r="AP2134" s="3"/>
      <c r="AQ2134" s="3"/>
      <c r="AR2134" s="3" t="s">
        <v>68</v>
      </c>
      <c r="AS2134" s="3"/>
      <c r="AT2134" s="3"/>
      <c r="AU2134" s="3" t="s">
        <v>357</v>
      </c>
      <c r="AV2134" s="3" t="s">
        <v>358</v>
      </c>
      <c r="AW2134" s="3">
        <v>43.130479999999999</v>
      </c>
      <c r="AX2134" s="3" t="s">
        <v>475</v>
      </c>
      <c r="AY2134" s="3" t="s">
        <v>476</v>
      </c>
      <c r="AZ2134" s="3">
        <v>575</v>
      </c>
      <c r="BA2134" s="3" t="s">
        <v>60</v>
      </c>
      <c r="BB2134" s="3">
        <v>575</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2798</v>
      </c>
      <c r="B2135" s="3" t="s">
        <v>10066</v>
      </c>
      <c r="C2135" s="3" t="s">
        <v>10067</v>
      </c>
      <c r="D2135" s="3" t="s">
        <v>205</v>
      </c>
      <c r="E2135" s="3" t="s">
        <v>110</v>
      </c>
      <c r="F2135" s="3" t="s">
        <v>59</v>
      </c>
      <c r="G2135" s="3">
        <v>4326</v>
      </c>
      <c r="H2135" s="4">
        <v>45822</v>
      </c>
      <c r="I2135" s="4">
        <v>45821</v>
      </c>
      <c r="J2135" s="4">
        <v>45821</v>
      </c>
      <c r="K2135" s="4">
        <v>45825</v>
      </c>
      <c r="L2135" s="4">
        <v>45824.444189814814</v>
      </c>
      <c r="M2135" s="4">
        <v>45826</v>
      </c>
      <c r="N2135" s="4">
        <v>45824.818472222221</v>
      </c>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225</v>
      </c>
      <c r="AH2135" s="3" t="s">
        <v>346</v>
      </c>
      <c r="AI2135" s="3" t="s">
        <v>474</v>
      </c>
      <c r="AJ2135" s="3" t="s">
        <v>347</v>
      </c>
      <c r="AK2135" s="3" t="s">
        <v>98</v>
      </c>
      <c r="AL2135" s="3" t="s">
        <v>435</v>
      </c>
      <c r="AM2135" s="3" t="s">
        <v>436</v>
      </c>
      <c r="AN2135" s="3">
        <v>75.578739999999996</v>
      </c>
      <c r="AO2135" s="3" t="s">
        <v>68</v>
      </c>
      <c r="AP2135" s="3"/>
      <c r="AQ2135" s="3"/>
      <c r="AR2135" s="3" t="s">
        <v>68</v>
      </c>
      <c r="AS2135" s="3"/>
      <c r="AT2135" s="3"/>
      <c r="AU2135" s="3" t="s">
        <v>357</v>
      </c>
      <c r="AV2135" s="3" t="s">
        <v>358</v>
      </c>
      <c r="AW2135" s="3">
        <v>330.58992000000001</v>
      </c>
      <c r="AX2135" s="3" t="s">
        <v>475</v>
      </c>
      <c r="AY2135" s="3" t="s">
        <v>476</v>
      </c>
      <c r="AZ2135" s="3">
        <v>4326</v>
      </c>
      <c r="BA2135" s="3" t="s">
        <v>60</v>
      </c>
      <c r="BB2135" s="3">
        <v>4326</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2799</v>
      </c>
      <c r="B2136" s="3" t="s">
        <v>10068</v>
      </c>
      <c r="C2136" s="3" t="s">
        <v>10069</v>
      </c>
      <c r="D2136" s="3" t="s">
        <v>205</v>
      </c>
      <c r="E2136" s="3" t="s">
        <v>110</v>
      </c>
      <c r="F2136" s="3" t="s">
        <v>59</v>
      </c>
      <c r="G2136" s="3">
        <v>503</v>
      </c>
      <c r="H2136" s="4">
        <v>45822</v>
      </c>
      <c r="I2136" s="4">
        <v>45821</v>
      </c>
      <c r="J2136" s="4">
        <v>45821</v>
      </c>
      <c r="K2136" s="4">
        <v>45825</v>
      </c>
      <c r="L2136" s="4">
        <v>45824.553622685184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8.8427799999999994</v>
      </c>
      <c r="AO2136" s="3" t="s">
        <v>68</v>
      </c>
      <c r="AP2136" s="3"/>
      <c r="AQ2136" s="3"/>
      <c r="AR2136" s="3" t="s">
        <v>68</v>
      </c>
      <c r="AS2136" s="3"/>
      <c r="AT2136" s="3"/>
      <c r="AU2136" s="3" t="s">
        <v>357</v>
      </c>
      <c r="AV2136" s="3" t="s">
        <v>358</v>
      </c>
      <c r="AW2136" s="3">
        <v>38.678780000000003</v>
      </c>
      <c r="AX2136" s="3" t="s">
        <v>475</v>
      </c>
      <c r="AY2136" s="3" t="s">
        <v>476</v>
      </c>
      <c r="AZ2136" s="3">
        <v>503</v>
      </c>
      <c r="BA2136" s="3" t="s">
        <v>60</v>
      </c>
      <c r="BB2136" s="3">
        <v>503</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2801</v>
      </c>
      <c r="B2137" s="3" t="s">
        <v>10096</v>
      </c>
      <c r="C2137" s="3" t="s">
        <v>10097</v>
      </c>
      <c r="D2137" s="3" t="s">
        <v>205</v>
      </c>
      <c r="E2137" s="3" t="s">
        <v>256</v>
      </c>
      <c r="F2137" s="3" t="s">
        <v>59</v>
      </c>
      <c r="G2137" s="3">
        <v>545</v>
      </c>
      <c r="H2137" s="4">
        <v>45824</v>
      </c>
      <c r="I2137" s="4">
        <v>45821</v>
      </c>
      <c r="J2137" s="4">
        <v>45824</v>
      </c>
      <c r="K2137" s="4">
        <v>45825</v>
      </c>
      <c r="L2137" s="4">
        <v>45824.444131944445</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10098</v>
      </c>
      <c r="AJ2137" s="3" t="s">
        <v>347</v>
      </c>
      <c r="AK2137" s="3" t="s">
        <v>164</v>
      </c>
      <c r="AL2137" s="3" t="s">
        <v>435</v>
      </c>
      <c r="AM2137" s="3" t="s">
        <v>436</v>
      </c>
      <c r="AN2137" s="3">
        <v>9.3766099999999994</v>
      </c>
      <c r="AO2137" s="3" t="s">
        <v>68</v>
      </c>
      <c r="AP2137" s="3"/>
      <c r="AQ2137" s="3"/>
      <c r="AR2137" s="3" t="s">
        <v>68</v>
      </c>
      <c r="AS2137" s="3"/>
      <c r="AT2137" s="3"/>
      <c r="AU2137" s="3" t="s">
        <v>357</v>
      </c>
      <c r="AV2137" s="3" t="s">
        <v>358</v>
      </c>
      <c r="AW2137" s="3">
        <v>41.015210000000003</v>
      </c>
      <c r="AX2137" s="3" t="s">
        <v>10099</v>
      </c>
      <c r="AY2137" s="3" t="s">
        <v>10100</v>
      </c>
      <c r="AZ2137" s="3">
        <v>545</v>
      </c>
      <c r="BA2137" s="3" t="s">
        <v>60</v>
      </c>
      <c r="BB2137" s="3">
        <v>545</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2802</v>
      </c>
      <c r="B2138" s="3" t="s">
        <v>11744</v>
      </c>
      <c r="C2138" s="3" t="s">
        <v>11745</v>
      </c>
      <c r="D2138" s="3" t="s">
        <v>205</v>
      </c>
      <c r="E2138" s="3" t="s">
        <v>256</v>
      </c>
      <c r="F2138" s="3" t="s">
        <v>59</v>
      </c>
      <c r="G2138" s="3">
        <v>1578</v>
      </c>
      <c r="H2138" s="4">
        <v>45822</v>
      </c>
      <c r="I2138" s="4">
        <v>45822</v>
      </c>
      <c r="J2138" s="4">
        <v>45822</v>
      </c>
      <c r="K2138" s="4">
        <v>45825</v>
      </c>
      <c r="L2138" s="4"/>
      <c r="M2138" s="4">
        <v>45826</v>
      </c>
      <c r="N2138" s="4"/>
      <c r="O2138" s="4" t="s">
        <v>60</v>
      </c>
      <c r="P2138" s="4" t="s">
        <v>60</v>
      </c>
      <c r="Q2138" s="4" t="s">
        <v>60</v>
      </c>
      <c r="R2138" s="4" t="s">
        <v>60</v>
      </c>
      <c r="S2138" s="4" t="s">
        <v>60</v>
      </c>
      <c r="T2138" s="4">
        <v>45828</v>
      </c>
      <c r="U2138" s="4"/>
      <c r="V2138" s="4"/>
      <c r="W2138" s="4">
        <v>45829</v>
      </c>
      <c r="X2138" s="4"/>
      <c r="Y2138" s="4" t="s">
        <v>60</v>
      </c>
      <c r="Z2138" s="4">
        <v>45831</v>
      </c>
      <c r="AA2138" s="4"/>
      <c r="AB2138" s="4" t="s">
        <v>60</v>
      </c>
      <c r="AC2138" s="4">
        <v>45832</v>
      </c>
      <c r="AD2138" s="4">
        <v>45834</v>
      </c>
      <c r="AE2138" s="4">
        <v>45835</v>
      </c>
      <c r="AF2138" s="4"/>
      <c r="AG2138" s="3" t="s">
        <v>117</v>
      </c>
      <c r="AH2138" s="3" t="s">
        <v>479</v>
      </c>
      <c r="AI2138" s="3" t="s">
        <v>10266</v>
      </c>
      <c r="AJ2138" s="3" t="s">
        <v>481</v>
      </c>
      <c r="AK2138" s="3" t="s">
        <v>164</v>
      </c>
      <c r="AL2138" s="3" t="s">
        <v>643</v>
      </c>
      <c r="AM2138" s="3" t="s">
        <v>644</v>
      </c>
      <c r="AN2138" s="3">
        <v>30.57357</v>
      </c>
      <c r="AO2138" s="3" t="s">
        <v>68</v>
      </c>
      <c r="AP2138" s="3"/>
      <c r="AQ2138" s="3"/>
      <c r="AR2138" s="3" t="s">
        <v>68</v>
      </c>
      <c r="AS2138" s="3"/>
      <c r="AT2138" s="3"/>
      <c r="AU2138" s="3" t="s">
        <v>10267</v>
      </c>
      <c r="AV2138" s="3" t="s">
        <v>10268</v>
      </c>
      <c r="AW2138" s="3">
        <v>133.72433000000001</v>
      </c>
      <c r="AX2138" s="3" t="s">
        <v>10269</v>
      </c>
      <c r="AY2138" s="3" t="s">
        <v>10270</v>
      </c>
      <c r="AZ2138" s="3">
        <v>1578</v>
      </c>
      <c r="BA2138" s="3" t="s">
        <v>60</v>
      </c>
      <c r="BB2138" s="3">
        <v>1578</v>
      </c>
      <c r="BC2138" s="3" t="s">
        <v>60</v>
      </c>
      <c r="BD2138" s="3" t="s">
        <v>60</v>
      </c>
      <c r="BE2138" s="3" t="s">
        <v>60</v>
      </c>
      <c r="BF2138" s="3" t="str">
        <f>IFERROR(VLOOKUP(Data_Power_app[[#This Row],[PRO ODER]],'Result'!H:J,3,0),"")</f>
        <v>LAMINATION 6</v>
      </c>
      <c r="BG2138" s="13"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12">
        <v>2803</v>
      </c>
      <c r="B2139" s="3" t="s">
        <v>10101</v>
      </c>
      <c r="C2139" s="3" t="s">
        <v>10102</v>
      </c>
      <c r="D2139" s="3" t="s">
        <v>205</v>
      </c>
      <c r="E2139" s="3" t="s">
        <v>256</v>
      </c>
      <c r="F2139" s="3" t="s">
        <v>59</v>
      </c>
      <c r="G2139" s="3">
        <v>1806</v>
      </c>
      <c r="H2139" s="4">
        <v>45824</v>
      </c>
      <c r="I2139" s="4">
        <v>45821</v>
      </c>
      <c r="J2139" s="4">
        <v>45824</v>
      </c>
      <c r="K2139" s="4">
        <v>45825</v>
      </c>
      <c r="L2139" s="4">
        <v>45824.444062499999</v>
      </c>
      <c r="M2139" s="4">
        <v>45826</v>
      </c>
      <c r="N2139" s="4">
        <v>45824.879236111112</v>
      </c>
      <c r="O2139" s="4">
        <v>45827</v>
      </c>
      <c r="P2139" s="4" t="s">
        <v>60</v>
      </c>
      <c r="Q2139" s="4" t="s">
        <v>60</v>
      </c>
      <c r="R2139" s="4" t="s">
        <v>60</v>
      </c>
      <c r="S2139" s="4" t="s">
        <v>60</v>
      </c>
      <c r="T2139" s="4">
        <v>45829</v>
      </c>
      <c r="U2139" s="4"/>
      <c r="V2139" s="4"/>
      <c r="W2139" s="4">
        <v>45831</v>
      </c>
      <c r="X2139" s="4"/>
      <c r="Y2139" s="4" t="s">
        <v>60</v>
      </c>
      <c r="Z2139" s="4">
        <v>45832</v>
      </c>
      <c r="AA2139" s="4"/>
      <c r="AB2139" s="4" t="s">
        <v>60</v>
      </c>
      <c r="AC2139" s="4">
        <v>45833</v>
      </c>
      <c r="AD2139" s="4">
        <v>45834</v>
      </c>
      <c r="AE2139" s="4">
        <v>45835</v>
      </c>
      <c r="AF2139" s="4"/>
      <c r="AG2139" s="3" t="s">
        <v>225</v>
      </c>
      <c r="AH2139" s="3" t="s">
        <v>346</v>
      </c>
      <c r="AI2139" s="3" t="s">
        <v>10098</v>
      </c>
      <c r="AJ2139" s="3" t="s">
        <v>347</v>
      </c>
      <c r="AK2139" s="3" t="s">
        <v>164</v>
      </c>
      <c r="AL2139" s="3" t="s">
        <v>435</v>
      </c>
      <c r="AM2139" s="3" t="s">
        <v>436</v>
      </c>
      <c r="AN2139" s="3">
        <v>32.325530000000001</v>
      </c>
      <c r="AO2139" s="3" t="s">
        <v>68</v>
      </c>
      <c r="AP2139" s="3"/>
      <c r="AQ2139" s="3"/>
      <c r="AR2139" s="3" t="s">
        <v>68</v>
      </c>
      <c r="AS2139" s="3"/>
      <c r="AT2139" s="3"/>
      <c r="AU2139" s="3" t="s">
        <v>357</v>
      </c>
      <c r="AV2139" s="3" t="s">
        <v>358</v>
      </c>
      <c r="AW2139" s="3">
        <v>141.39734000000001</v>
      </c>
      <c r="AX2139" s="3" t="s">
        <v>10099</v>
      </c>
      <c r="AY2139" s="3" t="s">
        <v>10100</v>
      </c>
      <c r="AZ2139" s="3">
        <v>1806</v>
      </c>
      <c r="BA2139" s="3" t="s">
        <v>60</v>
      </c>
      <c r="BB2139" s="3">
        <v>1806</v>
      </c>
      <c r="BC2139" s="3" t="s">
        <v>60</v>
      </c>
      <c r="BD2139" s="3" t="s">
        <v>60</v>
      </c>
      <c r="BE2139" s="3" t="s">
        <v>60</v>
      </c>
      <c r="BF2139" s="3" t="str">
        <f>IFERROR(VLOOKUP(Data_Power_app[[#This Row],[PRO ODER]],'Result'!H:J,3,0),"")</f>
        <v>LAMINATION 5</v>
      </c>
      <c r="BG2139" s="13" t="str">
        <f>IFERROR(VLOOKUP(Data_Power_app[[#This Row],[PRO ODER]]&amp;"LAM",'Real Time'!A:E,4,0),"")</f>
        <v>ML-05</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row>
    <row r="2140" spans="1:61" x14ac:dyDescent="0.25">
      <c r="A2140" s="12">
        <v>2804</v>
      </c>
      <c r="B2140" s="3" t="s">
        <v>10070</v>
      </c>
      <c r="C2140" s="3" t="s">
        <v>10071</v>
      </c>
      <c r="D2140" s="3" t="s">
        <v>205</v>
      </c>
      <c r="E2140" s="3" t="s">
        <v>256</v>
      </c>
      <c r="F2140" s="3" t="s">
        <v>59</v>
      </c>
      <c r="G2140" s="3">
        <v>1932</v>
      </c>
      <c r="H2140" s="4">
        <v>45822</v>
      </c>
      <c r="I2140" s="4">
        <v>45821</v>
      </c>
      <c r="J2140" s="4">
        <v>45821</v>
      </c>
      <c r="K2140" s="4">
        <v>45825</v>
      </c>
      <c r="L2140" s="4">
        <v>45824.774467592593</v>
      </c>
      <c r="M2140" s="4">
        <v>45826</v>
      </c>
      <c r="N2140" s="4"/>
      <c r="O2140" s="4" t="s">
        <v>60</v>
      </c>
      <c r="P2140" s="4" t="s">
        <v>60</v>
      </c>
      <c r="Q2140" s="4" t="s">
        <v>60</v>
      </c>
      <c r="R2140" s="4" t="s">
        <v>60</v>
      </c>
      <c r="S2140" s="4" t="s">
        <v>60</v>
      </c>
      <c r="T2140" s="4">
        <v>45828</v>
      </c>
      <c r="U2140" s="4"/>
      <c r="V2140" s="4"/>
      <c r="W2140" s="4">
        <v>45829</v>
      </c>
      <c r="X2140" s="4"/>
      <c r="Y2140" s="4" t="s">
        <v>60</v>
      </c>
      <c r="Z2140" s="4">
        <v>45831</v>
      </c>
      <c r="AA2140" s="4"/>
      <c r="AB2140" s="4" t="s">
        <v>60</v>
      </c>
      <c r="AC2140" s="4">
        <v>45832</v>
      </c>
      <c r="AD2140" s="4">
        <v>45834</v>
      </c>
      <c r="AE2140" s="4">
        <v>45835</v>
      </c>
      <c r="AF2140" s="4"/>
      <c r="AG2140" s="3" t="s">
        <v>86</v>
      </c>
      <c r="AH2140" s="3" t="s">
        <v>479</v>
      </c>
      <c r="AI2140" s="3" t="s">
        <v>642</v>
      </c>
      <c r="AJ2140" s="3" t="s">
        <v>481</v>
      </c>
      <c r="AK2140" s="3" t="s">
        <v>164</v>
      </c>
      <c r="AL2140" s="3" t="s">
        <v>643</v>
      </c>
      <c r="AM2140" s="3" t="s">
        <v>644</v>
      </c>
      <c r="AN2140" s="3">
        <v>37.111139999999999</v>
      </c>
      <c r="AO2140" s="3" t="s">
        <v>68</v>
      </c>
      <c r="AP2140" s="3"/>
      <c r="AQ2140" s="3"/>
      <c r="AR2140" s="3" t="s">
        <v>68</v>
      </c>
      <c r="AS2140" s="3"/>
      <c r="AT2140" s="3"/>
      <c r="AU2140" s="3" t="s">
        <v>645</v>
      </c>
      <c r="AV2140" s="3" t="s">
        <v>646</v>
      </c>
      <c r="AW2140" s="3">
        <v>162.31672</v>
      </c>
      <c r="AX2140" s="3" t="s">
        <v>647</v>
      </c>
      <c r="AY2140" s="3" t="s">
        <v>648</v>
      </c>
      <c r="AZ2140" s="3">
        <v>1932</v>
      </c>
      <c r="BA2140" s="3" t="s">
        <v>60</v>
      </c>
      <c r="BB2140" s="3">
        <v>1932</v>
      </c>
      <c r="BC2140" s="3" t="s">
        <v>60</v>
      </c>
      <c r="BD2140" s="3" t="s">
        <v>60</v>
      </c>
      <c r="BE2140" s="3" t="s">
        <v>60</v>
      </c>
      <c r="BF2140" s="3" t="str">
        <f>IFERROR(VLOOKUP(Data_Power_app[[#This Row],[PRO ODER]],'Result'!H:J,3,0),"")</f>
        <v>LAMINATION 1</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row>
    <row r="2141" spans="1:61" x14ac:dyDescent="0.25">
      <c r="A2141" s="12">
        <v>2805</v>
      </c>
      <c r="B2141" s="3" t="s">
        <v>10072</v>
      </c>
      <c r="C2141" s="3" t="s">
        <v>10073</v>
      </c>
      <c r="D2141" s="3" t="s">
        <v>205</v>
      </c>
      <c r="E2141" s="3" t="s">
        <v>256</v>
      </c>
      <c r="F2141" s="3" t="s">
        <v>59</v>
      </c>
      <c r="G2141" s="3">
        <v>840</v>
      </c>
      <c r="H2141" s="4">
        <v>45822</v>
      </c>
      <c r="I2141" s="4">
        <v>45821</v>
      </c>
      <c r="J2141" s="4">
        <v>45821</v>
      </c>
      <c r="K2141" s="4">
        <v>45825</v>
      </c>
      <c r="L2141" s="4">
        <v>45824.774537037039</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16.156420000000001</v>
      </c>
      <c r="AO2141" s="3" t="s">
        <v>68</v>
      </c>
      <c r="AP2141" s="3"/>
      <c r="AQ2141" s="3"/>
      <c r="AR2141" s="3" t="s">
        <v>68</v>
      </c>
      <c r="AS2141" s="3"/>
      <c r="AT2141" s="3"/>
      <c r="AU2141" s="3" t="s">
        <v>645</v>
      </c>
      <c r="AV2141" s="3" t="s">
        <v>646</v>
      </c>
      <c r="AW2141" s="3">
        <v>70.665000000000006</v>
      </c>
      <c r="AX2141" s="3" t="s">
        <v>647</v>
      </c>
      <c r="AY2141" s="3" t="s">
        <v>648</v>
      </c>
      <c r="AZ2141" s="3">
        <v>840</v>
      </c>
      <c r="BA2141" s="3" t="s">
        <v>60</v>
      </c>
      <c r="BB2141" s="3">
        <v>840</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2806</v>
      </c>
      <c r="B2142" s="3" t="s">
        <v>10103</v>
      </c>
      <c r="C2142" s="3" t="s">
        <v>10104</v>
      </c>
      <c r="D2142" s="3" t="s">
        <v>75</v>
      </c>
      <c r="E2142" s="3" t="s">
        <v>370</v>
      </c>
      <c r="F2142" s="3" t="s">
        <v>59</v>
      </c>
      <c r="G2142" s="3">
        <v>50</v>
      </c>
      <c r="H2142" s="4">
        <v>45824</v>
      </c>
      <c r="I2142" s="4">
        <v>45821</v>
      </c>
      <c r="J2142" s="4" t="s">
        <v>60</v>
      </c>
      <c r="K2142" s="4">
        <v>45826</v>
      </c>
      <c r="L2142" s="4">
        <v>45821.159085648149</v>
      </c>
      <c r="M2142" s="4">
        <v>45827</v>
      </c>
      <c r="N2142" s="4">
        <v>45824.808483796296</v>
      </c>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225</v>
      </c>
      <c r="AH2142" s="3" t="s">
        <v>10105</v>
      </c>
      <c r="AI2142" s="3" t="s">
        <v>10106</v>
      </c>
      <c r="AJ2142" s="3" t="s">
        <v>163</v>
      </c>
      <c r="AK2142" s="3" t="s">
        <v>65</v>
      </c>
      <c r="AL2142" s="3" t="s">
        <v>165</v>
      </c>
      <c r="AM2142" s="3" t="s">
        <v>166</v>
      </c>
      <c r="AN2142" s="3">
        <v>1.8191600000000001</v>
      </c>
      <c r="AO2142" s="3" t="s">
        <v>82</v>
      </c>
      <c r="AP2142" s="3" t="s">
        <v>83</v>
      </c>
      <c r="AQ2142" s="3">
        <v>1.57986</v>
      </c>
      <c r="AR2142" s="3" t="s">
        <v>68</v>
      </c>
      <c r="AS2142" s="3"/>
      <c r="AT2142" s="3"/>
      <c r="AU2142" s="3" t="s">
        <v>10107</v>
      </c>
      <c r="AV2142" s="3" t="s">
        <v>10108</v>
      </c>
      <c r="AW2142" s="3">
        <v>3.3817699999999999</v>
      </c>
      <c r="AX2142" s="3" t="s">
        <v>10109</v>
      </c>
      <c r="AY2142" s="3" t="s">
        <v>10110</v>
      </c>
      <c r="AZ2142" s="3">
        <v>47</v>
      </c>
      <c r="BA2142" s="3" t="s">
        <v>60</v>
      </c>
      <c r="BB2142" s="3">
        <v>50</v>
      </c>
      <c r="BC2142" s="3" t="s">
        <v>60</v>
      </c>
      <c r="BD2142" s="3" t="s">
        <v>60</v>
      </c>
      <c r="BE2142" s="3" t="s">
        <v>60</v>
      </c>
      <c r="BF2142" s="3" t="str">
        <f>IFERROR(VLOOKUP(Data_Power_app[[#This Row],[PRO ODER]],'Result'!H:J,3,0),"")</f>
        <v/>
      </c>
      <c r="BG2142" s="13" t="str">
        <f>IFERROR(VLOOKUP(Data_Power_app[[#This Row],[PRO ODER]]&amp;"LAM",'Real Time'!A:E,4,0),"")</f>
        <v>ML-01</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12">
        <v>2807</v>
      </c>
      <c r="B2143" s="3" t="s">
        <v>10111</v>
      </c>
      <c r="C2143" s="3" t="s">
        <v>10112</v>
      </c>
      <c r="D2143" s="3" t="s">
        <v>75</v>
      </c>
      <c r="E2143" s="3" t="s">
        <v>370</v>
      </c>
      <c r="F2143" s="3" t="s">
        <v>59</v>
      </c>
      <c r="G2143" s="3">
        <v>154</v>
      </c>
      <c r="H2143" s="4">
        <v>45824</v>
      </c>
      <c r="I2143" s="4">
        <v>45821</v>
      </c>
      <c r="J2143" s="4" t="s">
        <v>60</v>
      </c>
      <c r="K2143" s="4">
        <v>45826</v>
      </c>
      <c r="L2143" s="4">
        <v>45821.159143518518</v>
      </c>
      <c r="M2143" s="4">
        <v>45827</v>
      </c>
      <c r="N2143" s="4">
        <v>45824.80840277778</v>
      </c>
      <c r="O2143" s="4" t="s">
        <v>60</v>
      </c>
      <c r="P2143" s="4" t="s">
        <v>60</v>
      </c>
      <c r="Q2143" s="4" t="s">
        <v>60</v>
      </c>
      <c r="R2143" s="4" t="s">
        <v>60</v>
      </c>
      <c r="S2143" s="4" t="s">
        <v>60</v>
      </c>
      <c r="T2143" s="4">
        <v>45828</v>
      </c>
      <c r="U2143" s="4">
        <v>45824.163252314815</v>
      </c>
      <c r="V2143" s="4"/>
      <c r="W2143" s="4">
        <v>45829</v>
      </c>
      <c r="X2143" s="4"/>
      <c r="Y2143" s="4" t="s">
        <v>60</v>
      </c>
      <c r="Z2143" s="4">
        <v>45831</v>
      </c>
      <c r="AA2143" s="4"/>
      <c r="AB2143" s="4" t="s">
        <v>60</v>
      </c>
      <c r="AC2143" s="4">
        <v>45832</v>
      </c>
      <c r="AD2143" s="4">
        <v>45834</v>
      </c>
      <c r="AE2143" s="4">
        <v>45835</v>
      </c>
      <c r="AF2143" s="4"/>
      <c r="AG2143" s="3" t="s">
        <v>225</v>
      </c>
      <c r="AH2143" s="3" t="s">
        <v>10105</v>
      </c>
      <c r="AI2143" s="3" t="s">
        <v>10106</v>
      </c>
      <c r="AJ2143" s="3" t="s">
        <v>163</v>
      </c>
      <c r="AK2143" s="3" t="s">
        <v>65</v>
      </c>
      <c r="AL2143" s="3" t="s">
        <v>165</v>
      </c>
      <c r="AM2143" s="3" t="s">
        <v>166</v>
      </c>
      <c r="AN2143" s="3">
        <v>5.6080399999999999</v>
      </c>
      <c r="AO2143" s="3" t="s">
        <v>82</v>
      </c>
      <c r="AP2143" s="3" t="s">
        <v>83</v>
      </c>
      <c r="AQ2143" s="3">
        <v>4.8620200000000002</v>
      </c>
      <c r="AR2143" s="3" t="s">
        <v>68</v>
      </c>
      <c r="AS2143" s="3"/>
      <c r="AT2143" s="3"/>
      <c r="AU2143" s="3" t="s">
        <v>10107</v>
      </c>
      <c r="AV2143" s="3" t="s">
        <v>10108</v>
      </c>
      <c r="AW2143" s="3">
        <v>10.425140000000001</v>
      </c>
      <c r="AX2143" s="3" t="s">
        <v>10109</v>
      </c>
      <c r="AY2143" s="3" t="s">
        <v>10110</v>
      </c>
      <c r="AZ2143" s="3">
        <v>148</v>
      </c>
      <c r="BA2143" s="3" t="s">
        <v>60</v>
      </c>
      <c r="BB2143" s="3">
        <v>154</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2808</v>
      </c>
      <c r="B2144" s="3" t="s">
        <v>10113</v>
      </c>
      <c r="C2144" s="3" t="s">
        <v>10114</v>
      </c>
      <c r="D2144" s="3" t="s">
        <v>75</v>
      </c>
      <c r="E2144" s="3" t="s">
        <v>370</v>
      </c>
      <c r="F2144" s="3" t="s">
        <v>59</v>
      </c>
      <c r="G2144" s="3">
        <v>50</v>
      </c>
      <c r="H2144" s="4">
        <v>45824</v>
      </c>
      <c r="I2144" s="4">
        <v>45821</v>
      </c>
      <c r="J2144" s="4" t="s">
        <v>60</v>
      </c>
      <c r="K2144" s="4">
        <v>45826</v>
      </c>
      <c r="L2144" s="4">
        <v>45821.159189814818</v>
      </c>
      <c r="M2144" s="4">
        <v>45827</v>
      </c>
      <c r="N2144" s="4">
        <v>45824.808715277781</v>
      </c>
      <c r="O2144" s="4" t="s">
        <v>60</v>
      </c>
      <c r="P2144" s="4" t="s">
        <v>60</v>
      </c>
      <c r="Q2144" s="4" t="s">
        <v>60</v>
      </c>
      <c r="R2144" s="4" t="s">
        <v>60</v>
      </c>
      <c r="S2144" s="4" t="s">
        <v>60</v>
      </c>
      <c r="T2144" s="4">
        <v>45828</v>
      </c>
      <c r="U2144" s="4">
        <v>45824.163680555554</v>
      </c>
      <c r="V2144" s="4"/>
      <c r="W2144" s="4">
        <v>45829</v>
      </c>
      <c r="X2144" s="4"/>
      <c r="Y2144" s="4" t="s">
        <v>60</v>
      </c>
      <c r="Z2144" s="4">
        <v>45831</v>
      </c>
      <c r="AA2144" s="4"/>
      <c r="AB2144" s="4" t="s">
        <v>60</v>
      </c>
      <c r="AC2144" s="4">
        <v>45832</v>
      </c>
      <c r="AD2144" s="4">
        <v>45834</v>
      </c>
      <c r="AE2144" s="4">
        <v>45835</v>
      </c>
      <c r="AF2144" s="4"/>
      <c r="AG2144" s="3" t="s">
        <v>225</v>
      </c>
      <c r="AH2144" s="3" t="s">
        <v>10105</v>
      </c>
      <c r="AI2144" s="3" t="s">
        <v>10106</v>
      </c>
      <c r="AJ2144" s="3" t="s">
        <v>163</v>
      </c>
      <c r="AK2144" s="3" t="s">
        <v>65</v>
      </c>
      <c r="AL2144" s="3" t="s">
        <v>165</v>
      </c>
      <c r="AM2144" s="3" t="s">
        <v>166</v>
      </c>
      <c r="AN2144" s="3">
        <v>1.8191600000000001</v>
      </c>
      <c r="AO2144" s="3" t="s">
        <v>82</v>
      </c>
      <c r="AP2144" s="3" t="s">
        <v>83</v>
      </c>
      <c r="AQ2144" s="3">
        <v>1.57986</v>
      </c>
      <c r="AR2144" s="3" t="s">
        <v>68</v>
      </c>
      <c r="AS2144" s="3"/>
      <c r="AT2144" s="3"/>
      <c r="AU2144" s="3" t="s">
        <v>10107</v>
      </c>
      <c r="AV2144" s="3" t="s">
        <v>10108</v>
      </c>
      <c r="AW2144" s="3">
        <v>3.3817699999999999</v>
      </c>
      <c r="AX2144" s="3" t="s">
        <v>10109</v>
      </c>
      <c r="AY2144" s="3" t="s">
        <v>10110</v>
      </c>
      <c r="AZ2144" s="3">
        <v>47</v>
      </c>
      <c r="BA2144" s="3" t="s">
        <v>60</v>
      </c>
      <c r="BB2144" s="3">
        <v>50</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2809</v>
      </c>
      <c r="B2145" s="3" t="s">
        <v>10115</v>
      </c>
      <c r="C2145" s="3" t="s">
        <v>10116</v>
      </c>
      <c r="D2145" s="3" t="s">
        <v>75</v>
      </c>
      <c r="E2145" s="3" t="s">
        <v>370</v>
      </c>
      <c r="F2145" s="3" t="s">
        <v>59</v>
      </c>
      <c r="G2145" s="3">
        <v>108</v>
      </c>
      <c r="H2145" s="4">
        <v>45824</v>
      </c>
      <c r="I2145" s="4">
        <v>45821</v>
      </c>
      <c r="J2145" s="4" t="s">
        <v>60</v>
      </c>
      <c r="K2145" s="4">
        <v>45826</v>
      </c>
      <c r="L2145" s="4">
        <v>45821.159247685187</v>
      </c>
      <c r="M2145" s="4">
        <v>45827</v>
      </c>
      <c r="N2145" s="4">
        <v>45824.808645833335</v>
      </c>
      <c r="O2145" s="4" t="s">
        <v>60</v>
      </c>
      <c r="P2145" s="4" t="s">
        <v>60</v>
      </c>
      <c r="Q2145" s="4" t="s">
        <v>60</v>
      </c>
      <c r="R2145" s="4" t="s">
        <v>60</v>
      </c>
      <c r="S2145" s="4" t="s">
        <v>60</v>
      </c>
      <c r="T2145" s="4">
        <v>45828</v>
      </c>
      <c r="U2145" s="4">
        <v>45824.163530092592</v>
      </c>
      <c r="V2145" s="4"/>
      <c r="W2145" s="4">
        <v>45829</v>
      </c>
      <c r="X2145" s="4"/>
      <c r="Y2145" s="4" t="s">
        <v>60</v>
      </c>
      <c r="Z2145" s="4">
        <v>45831</v>
      </c>
      <c r="AA2145" s="4"/>
      <c r="AB2145" s="4" t="s">
        <v>60</v>
      </c>
      <c r="AC2145" s="4">
        <v>45832</v>
      </c>
      <c r="AD2145" s="4">
        <v>45834</v>
      </c>
      <c r="AE2145" s="4">
        <v>45835</v>
      </c>
      <c r="AF2145" s="4"/>
      <c r="AG2145" s="3" t="s">
        <v>225</v>
      </c>
      <c r="AH2145" s="3" t="s">
        <v>10105</v>
      </c>
      <c r="AI2145" s="3" t="s">
        <v>10106</v>
      </c>
      <c r="AJ2145" s="3" t="s">
        <v>163</v>
      </c>
      <c r="AK2145" s="3" t="s">
        <v>65</v>
      </c>
      <c r="AL2145" s="3" t="s">
        <v>165</v>
      </c>
      <c r="AM2145" s="3" t="s">
        <v>166</v>
      </c>
      <c r="AN2145" s="3">
        <v>3.9110900000000002</v>
      </c>
      <c r="AO2145" s="3" t="s">
        <v>82</v>
      </c>
      <c r="AP2145" s="3" t="s">
        <v>83</v>
      </c>
      <c r="AQ2145" s="3">
        <v>3.3916900000000001</v>
      </c>
      <c r="AR2145" s="3" t="s">
        <v>68</v>
      </c>
      <c r="AS2145" s="3"/>
      <c r="AT2145" s="3"/>
      <c r="AU2145" s="3" t="s">
        <v>10107</v>
      </c>
      <c r="AV2145" s="3" t="s">
        <v>10108</v>
      </c>
      <c r="AW2145" s="3">
        <v>7.2706299999999997</v>
      </c>
      <c r="AX2145" s="3" t="s">
        <v>10109</v>
      </c>
      <c r="AY2145" s="3" t="s">
        <v>10110</v>
      </c>
      <c r="AZ2145" s="3">
        <v>101</v>
      </c>
      <c r="BA2145" s="3" t="s">
        <v>60</v>
      </c>
      <c r="BB2145" s="3">
        <v>108</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2810</v>
      </c>
      <c r="B2146" s="3" t="s">
        <v>10117</v>
      </c>
      <c r="C2146" s="3" t="s">
        <v>10118</v>
      </c>
      <c r="D2146" s="3" t="s">
        <v>75</v>
      </c>
      <c r="E2146" s="3" t="s">
        <v>370</v>
      </c>
      <c r="F2146" s="3" t="s">
        <v>59</v>
      </c>
      <c r="G2146" s="3">
        <v>1</v>
      </c>
      <c r="H2146" s="4">
        <v>45824</v>
      </c>
      <c r="I2146" s="4">
        <v>45821</v>
      </c>
      <c r="J2146" s="4" t="s">
        <v>60</v>
      </c>
      <c r="K2146" s="4">
        <v>45826</v>
      </c>
      <c r="L2146" s="4">
        <v>45821.15929398148</v>
      </c>
      <c r="M2146" s="4">
        <v>45827</v>
      </c>
      <c r="N2146" s="4">
        <v>45824.808564814812</v>
      </c>
      <c r="O2146" s="4" t="s">
        <v>60</v>
      </c>
      <c r="P2146" s="4" t="s">
        <v>60</v>
      </c>
      <c r="Q2146" s="4" t="s">
        <v>60</v>
      </c>
      <c r="R2146" s="4" t="s">
        <v>60</v>
      </c>
      <c r="S2146" s="4" t="s">
        <v>60</v>
      </c>
      <c r="T2146" s="4">
        <v>45828</v>
      </c>
      <c r="U2146" s="4">
        <v>45824.163460648146</v>
      </c>
      <c r="V2146" s="4"/>
      <c r="W2146" s="4">
        <v>45829</v>
      </c>
      <c r="X2146" s="4"/>
      <c r="Y2146" s="4" t="s">
        <v>60</v>
      </c>
      <c r="Z2146" s="4">
        <v>45831</v>
      </c>
      <c r="AA2146" s="4"/>
      <c r="AB2146" s="4" t="s">
        <v>60</v>
      </c>
      <c r="AC2146" s="4">
        <v>45832</v>
      </c>
      <c r="AD2146" s="4">
        <v>45834</v>
      </c>
      <c r="AE2146" s="4">
        <v>45835</v>
      </c>
      <c r="AF2146" s="4"/>
      <c r="AG2146" s="3" t="s">
        <v>225</v>
      </c>
      <c r="AH2146" s="3" t="s">
        <v>10105</v>
      </c>
      <c r="AI2146" s="3" t="s">
        <v>10106</v>
      </c>
      <c r="AJ2146" s="3" t="s">
        <v>163</v>
      </c>
      <c r="AK2146" s="3" t="s">
        <v>65</v>
      </c>
      <c r="AL2146" s="3" t="s">
        <v>165</v>
      </c>
      <c r="AM2146" s="3" t="s">
        <v>166</v>
      </c>
      <c r="AN2146" s="3">
        <v>3.6420000000000001E-2</v>
      </c>
      <c r="AO2146" s="3" t="s">
        <v>82</v>
      </c>
      <c r="AP2146" s="3" t="s">
        <v>83</v>
      </c>
      <c r="AQ2146" s="3">
        <v>3.091E-2</v>
      </c>
      <c r="AR2146" s="3" t="s">
        <v>68</v>
      </c>
      <c r="AS2146" s="3"/>
      <c r="AT2146" s="3"/>
      <c r="AU2146" s="3" t="s">
        <v>10107</v>
      </c>
      <c r="AV2146" s="3" t="s">
        <v>10108</v>
      </c>
      <c r="AW2146" s="3">
        <v>6.7720000000000002E-2</v>
      </c>
      <c r="AX2146" s="3" t="s">
        <v>10109</v>
      </c>
      <c r="AY2146" s="3" t="s">
        <v>10110</v>
      </c>
      <c r="AZ2146" s="3">
        <v>1</v>
      </c>
      <c r="BA2146" s="3" t="s">
        <v>60</v>
      </c>
      <c r="BB2146" s="3">
        <v>1</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2812</v>
      </c>
      <c r="B2147" s="3" t="s">
        <v>11746</v>
      </c>
      <c r="C2147" s="3" t="s">
        <v>11747</v>
      </c>
      <c r="D2147" s="3" t="s">
        <v>84</v>
      </c>
      <c r="E2147" s="3" t="s">
        <v>169</v>
      </c>
      <c r="F2147" s="3" t="s">
        <v>59</v>
      </c>
      <c r="G2147" s="3">
        <v>169</v>
      </c>
      <c r="H2147" s="4">
        <v>45825</v>
      </c>
      <c r="I2147" s="4">
        <v>45822</v>
      </c>
      <c r="J2147" s="4" t="s">
        <v>60</v>
      </c>
      <c r="K2147" s="4">
        <v>45826</v>
      </c>
      <c r="L2147" s="4">
        <v>45824.993090277778</v>
      </c>
      <c r="M2147" s="4">
        <v>45827</v>
      </c>
      <c r="N2147" s="4">
        <v>45825.370381944442</v>
      </c>
      <c r="O2147" s="4" t="s">
        <v>60</v>
      </c>
      <c r="P2147" s="4" t="s">
        <v>60</v>
      </c>
      <c r="Q2147" s="4" t="s">
        <v>60</v>
      </c>
      <c r="R2147" s="4" t="s">
        <v>60</v>
      </c>
      <c r="S2147" s="4" t="s">
        <v>60</v>
      </c>
      <c r="T2147" s="4">
        <v>45829</v>
      </c>
      <c r="U2147" s="4"/>
      <c r="V2147" s="4"/>
      <c r="W2147" s="4">
        <v>45832</v>
      </c>
      <c r="X2147" s="4"/>
      <c r="Y2147" s="4" t="s">
        <v>60</v>
      </c>
      <c r="Z2147" s="4">
        <v>45832</v>
      </c>
      <c r="AA2147" s="4"/>
      <c r="AB2147" s="4" t="s">
        <v>60</v>
      </c>
      <c r="AC2147" s="4">
        <v>45833</v>
      </c>
      <c r="AD2147" s="4">
        <v>45834</v>
      </c>
      <c r="AE2147" s="4">
        <v>45835</v>
      </c>
      <c r="AF2147" s="4"/>
      <c r="AG2147" s="3" t="s">
        <v>225</v>
      </c>
      <c r="AH2147" s="3" t="s">
        <v>170</v>
      </c>
      <c r="AI2147" s="3" t="s">
        <v>1670</v>
      </c>
      <c r="AJ2147" s="3" t="s">
        <v>171</v>
      </c>
      <c r="AK2147" s="3" t="s">
        <v>98</v>
      </c>
      <c r="AL2147" s="3" t="s">
        <v>153</v>
      </c>
      <c r="AM2147" s="3" t="s">
        <v>154</v>
      </c>
      <c r="AN2147" s="3">
        <v>6.48827</v>
      </c>
      <c r="AO2147" s="3" t="s">
        <v>68</v>
      </c>
      <c r="AP2147" s="3"/>
      <c r="AQ2147" s="3"/>
      <c r="AR2147" s="3" t="s">
        <v>68</v>
      </c>
      <c r="AS2147" s="3"/>
      <c r="AT2147" s="3"/>
      <c r="AU2147" s="3" t="s">
        <v>1671</v>
      </c>
      <c r="AV2147" s="3" t="s">
        <v>1672</v>
      </c>
      <c r="AW2147" s="3">
        <v>14.190480000000001</v>
      </c>
      <c r="AX2147" s="3" t="s">
        <v>4763</v>
      </c>
      <c r="AY2147" s="3" t="s">
        <v>4764</v>
      </c>
      <c r="AZ2147" s="3">
        <v>152</v>
      </c>
      <c r="BA2147" s="3" t="s">
        <v>60</v>
      </c>
      <c r="BB2147" s="3">
        <v>169</v>
      </c>
      <c r="BC2147" s="3" t="s">
        <v>60</v>
      </c>
      <c r="BD2147" s="3" t="s">
        <v>60</v>
      </c>
      <c r="BE2147" s="3" t="s">
        <v>60</v>
      </c>
      <c r="BF2147" s="3" t="str">
        <f>IFERROR(VLOOKUP(Data_Power_app[[#This Row],[PRO ODER]],'Result'!H:J,3,0),"")</f>
        <v>LAMINATION 5</v>
      </c>
      <c r="BG2147" s="13" t="str">
        <f>IFERROR(VLOOKUP(Data_Power_app[[#This Row],[PRO ODER]]&amp;"LAM",'Real Time'!A:E,4,0),"")</f>
        <v>ML-05</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row>
    <row r="2148" spans="1:61" x14ac:dyDescent="0.25">
      <c r="A2148" s="12">
        <v>2815</v>
      </c>
      <c r="B2148" s="3" t="s">
        <v>10119</v>
      </c>
      <c r="C2148" s="3" t="s">
        <v>10120</v>
      </c>
      <c r="D2148" s="3" t="s">
        <v>84</v>
      </c>
      <c r="E2148" s="3" t="s">
        <v>157</v>
      </c>
      <c r="F2148" s="3" t="s">
        <v>59</v>
      </c>
      <c r="G2148" s="3">
        <v>5646</v>
      </c>
      <c r="H2148" s="4">
        <v>45821</v>
      </c>
      <c r="I2148" s="4">
        <v>45821</v>
      </c>
      <c r="J2148" s="4" t="s">
        <v>226</v>
      </c>
      <c r="K2148" s="4">
        <v>45822</v>
      </c>
      <c r="L2148" s="4">
        <v>45822.421770833331</v>
      </c>
      <c r="M2148" s="4">
        <v>45824</v>
      </c>
      <c r="N2148" s="4">
        <v>45824.368310185186</v>
      </c>
      <c r="O2148" s="4" t="s">
        <v>60</v>
      </c>
      <c r="P2148" s="4" t="s">
        <v>60</v>
      </c>
      <c r="Q2148" s="4" t="s">
        <v>60</v>
      </c>
      <c r="R2148" s="4" t="s">
        <v>60</v>
      </c>
      <c r="S2148" s="4" t="s">
        <v>60</v>
      </c>
      <c r="T2148" s="4">
        <v>45831</v>
      </c>
      <c r="U2148" s="4"/>
      <c r="V2148" s="4"/>
      <c r="W2148" s="4">
        <v>45832</v>
      </c>
      <c r="X2148" s="4"/>
      <c r="Y2148" s="4" t="s">
        <v>60</v>
      </c>
      <c r="Z2148" s="4" t="s">
        <v>60</v>
      </c>
      <c r="AA2148" s="4"/>
      <c r="AB2148" s="4" t="s">
        <v>60</v>
      </c>
      <c r="AC2148" s="4">
        <v>45833</v>
      </c>
      <c r="AD2148" s="4">
        <v>45834</v>
      </c>
      <c r="AE2148" s="4">
        <v>45835</v>
      </c>
      <c r="AF2148" s="4"/>
      <c r="AG2148" s="3" t="s">
        <v>1457</v>
      </c>
      <c r="AH2148" s="3" t="s">
        <v>198</v>
      </c>
      <c r="AI2148" s="3" t="s">
        <v>10121</v>
      </c>
      <c r="AJ2148" s="3" t="s">
        <v>159</v>
      </c>
      <c r="AK2148" s="3" t="s">
        <v>98</v>
      </c>
      <c r="AL2148" s="3" t="s">
        <v>160</v>
      </c>
      <c r="AM2148" s="3" t="s">
        <v>161</v>
      </c>
      <c r="AN2148" s="3">
        <v>208.07656</v>
      </c>
      <c r="AO2148" s="3" t="s">
        <v>68</v>
      </c>
      <c r="AP2148" s="3"/>
      <c r="AQ2148" s="3"/>
      <c r="AR2148" s="3" t="s">
        <v>68</v>
      </c>
      <c r="AS2148" s="3"/>
      <c r="AT2148" s="3"/>
      <c r="AU2148" s="3" t="s">
        <v>441</v>
      </c>
      <c r="AV2148" s="3" t="s">
        <v>442</v>
      </c>
      <c r="AW2148" s="3">
        <v>455.03859</v>
      </c>
      <c r="AX2148" s="3" t="s">
        <v>569</v>
      </c>
      <c r="AY2148" s="3" t="s">
        <v>569</v>
      </c>
      <c r="AZ2148" s="3" t="s">
        <v>569</v>
      </c>
      <c r="BA2148" s="3" t="s">
        <v>60</v>
      </c>
      <c r="BB2148" s="3">
        <v>5646</v>
      </c>
      <c r="BC2148" s="3" t="s">
        <v>60</v>
      </c>
      <c r="BD2148" s="3" t="s">
        <v>10122</v>
      </c>
      <c r="BE2148" s="3" t="s">
        <v>60</v>
      </c>
      <c r="BF2148" s="3" t="str">
        <f>IFERROR(VLOOKUP(Data_Power_app[[#This Row],[PRO ODER]],'Result'!H:J,3,0),"")</f>
        <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2816</v>
      </c>
      <c r="B2149" s="3" t="s">
        <v>11812</v>
      </c>
      <c r="C2149" s="3" t="s">
        <v>11813</v>
      </c>
      <c r="D2149" s="3" t="s">
        <v>84</v>
      </c>
      <c r="E2149" s="3" t="s">
        <v>157</v>
      </c>
      <c r="F2149" s="3" t="s">
        <v>59</v>
      </c>
      <c r="G2149" s="3">
        <v>572</v>
      </c>
      <c r="H2149" s="4">
        <v>45824</v>
      </c>
      <c r="I2149" s="4">
        <v>45822</v>
      </c>
      <c r="J2149" s="4" t="s">
        <v>226</v>
      </c>
      <c r="K2149" s="4">
        <v>45824</v>
      </c>
      <c r="L2149" s="4"/>
      <c r="M2149" s="4">
        <v>45825</v>
      </c>
      <c r="N2149" s="4"/>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117</v>
      </c>
      <c r="AH2149" s="3" t="s">
        <v>198</v>
      </c>
      <c r="AI2149" s="3" t="s">
        <v>10121</v>
      </c>
      <c r="AJ2149" s="3" t="s">
        <v>159</v>
      </c>
      <c r="AK2149" s="3" t="s">
        <v>98</v>
      </c>
      <c r="AL2149" s="3" t="s">
        <v>160</v>
      </c>
      <c r="AM2149" s="3" t="s">
        <v>161</v>
      </c>
      <c r="AN2149" s="3">
        <v>20.751429999999999</v>
      </c>
      <c r="AO2149" s="3" t="s">
        <v>68</v>
      </c>
      <c r="AP2149" s="3"/>
      <c r="AQ2149" s="3"/>
      <c r="AR2149" s="3" t="s">
        <v>68</v>
      </c>
      <c r="AS2149" s="3"/>
      <c r="AT2149" s="3"/>
      <c r="AU2149" s="3" t="s">
        <v>441</v>
      </c>
      <c r="AV2149" s="3" t="s">
        <v>442</v>
      </c>
      <c r="AW2149" s="3">
        <v>45.3812</v>
      </c>
      <c r="AX2149" s="3" t="s">
        <v>569</v>
      </c>
      <c r="AY2149" s="3" t="s">
        <v>569</v>
      </c>
      <c r="AZ2149" s="3" t="s">
        <v>569</v>
      </c>
      <c r="BA2149" s="3" t="s">
        <v>60</v>
      </c>
      <c r="BB2149" s="3">
        <v>572</v>
      </c>
      <c r="BC2149" s="3" t="s">
        <v>60</v>
      </c>
      <c r="BD2149" s="3" t="s">
        <v>10122</v>
      </c>
      <c r="BE2149" s="3" t="s">
        <v>60</v>
      </c>
      <c r="BF2149" s="3" t="str">
        <f>IFERROR(VLOOKUP(Data_Power_app[[#This Row],[PRO ODER]],'Result'!H:J,3,0),"")</f>
        <v>LAMINATION 5</v>
      </c>
      <c r="BG2149" s="13"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2817</v>
      </c>
      <c r="B2150" s="3" t="s">
        <v>11814</v>
      </c>
      <c r="C2150" s="3" t="s">
        <v>11815</v>
      </c>
      <c r="D2150" s="3" t="s">
        <v>84</v>
      </c>
      <c r="E2150" s="3" t="s">
        <v>157</v>
      </c>
      <c r="F2150" s="3" t="s">
        <v>59</v>
      </c>
      <c r="G2150" s="3">
        <v>683</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10121</v>
      </c>
      <c r="AJ2150" s="3" t="s">
        <v>159</v>
      </c>
      <c r="AK2150" s="3" t="s">
        <v>98</v>
      </c>
      <c r="AL2150" s="3" t="s">
        <v>160</v>
      </c>
      <c r="AM2150" s="3" t="s">
        <v>161</v>
      </c>
      <c r="AN2150" s="3">
        <v>24.48789</v>
      </c>
      <c r="AO2150" s="3" t="s">
        <v>68</v>
      </c>
      <c r="AP2150" s="3"/>
      <c r="AQ2150" s="3"/>
      <c r="AR2150" s="3" t="s">
        <v>68</v>
      </c>
      <c r="AS2150" s="3"/>
      <c r="AT2150" s="3"/>
      <c r="AU2150" s="3" t="s">
        <v>441</v>
      </c>
      <c r="AV2150" s="3" t="s">
        <v>442</v>
      </c>
      <c r="AW2150" s="3">
        <v>53.552309999999999</v>
      </c>
      <c r="AX2150" s="3" t="s">
        <v>569</v>
      </c>
      <c r="AY2150" s="3" t="s">
        <v>569</v>
      </c>
      <c r="AZ2150" s="3" t="s">
        <v>569</v>
      </c>
      <c r="BA2150" s="3" t="s">
        <v>60</v>
      </c>
      <c r="BB2150" s="3">
        <v>683</v>
      </c>
      <c r="BC2150" s="3" t="s">
        <v>60</v>
      </c>
      <c r="BD2150" s="3" t="s">
        <v>10122</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2818</v>
      </c>
      <c r="B2151" s="3" t="s">
        <v>9355</v>
      </c>
      <c r="C2151" s="3" t="s">
        <v>7416</v>
      </c>
      <c r="D2151" s="3" t="s">
        <v>93</v>
      </c>
      <c r="E2151" s="3" t="s">
        <v>522</v>
      </c>
      <c r="F2151" s="3" t="s">
        <v>72</v>
      </c>
      <c r="G2151" s="3">
        <v>17</v>
      </c>
      <c r="H2151" s="4">
        <v>45828</v>
      </c>
      <c r="I2151" s="4">
        <v>45819</v>
      </c>
      <c r="J2151" s="4">
        <v>45821</v>
      </c>
      <c r="K2151" s="4">
        <v>45829</v>
      </c>
      <c r="L2151" s="4">
        <v>45820.753287037034</v>
      </c>
      <c r="M2151" s="4" t="s">
        <v>60</v>
      </c>
      <c r="N2151" s="4"/>
      <c r="O2151" s="4" t="s">
        <v>60</v>
      </c>
      <c r="P2151" s="4" t="s">
        <v>60</v>
      </c>
      <c r="Q2151" s="4" t="s">
        <v>60</v>
      </c>
      <c r="R2151" s="4" t="s">
        <v>60</v>
      </c>
      <c r="S2151" s="4" t="s">
        <v>60</v>
      </c>
      <c r="T2151" s="4" t="s">
        <v>60</v>
      </c>
      <c r="U2151" s="4"/>
      <c r="V2151" s="4"/>
      <c r="W2151" s="4"/>
      <c r="X2151" s="4">
        <v>45824.505972222221</v>
      </c>
      <c r="Y2151" s="4" t="s">
        <v>73</v>
      </c>
      <c r="Z2151" s="4" t="s">
        <v>60</v>
      </c>
      <c r="AA2151" s="4">
        <v>45824.5075462963</v>
      </c>
      <c r="AB2151" s="4">
        <v>45825</v>
      </c>
      <c r="AC2151" s="4" t="s">
        <v>60</v>
      </c>
      <c r="AD2151" s="4">
        <v>45834</v>
      </c>
      <c r="AE2151" s="4">
        <v>45835</v>
      </c>
      <c r="AF2151" s="4"/>
      <c r="AG2151" s="3" t="s">
        <v>944</v>
      </c>
      <c r="AH2151" s="3" t="s">
        <v>523</v>
      </c>
      <c r="AI2151" s="3" t="s">
        <v>2620</v>
      </c>
      <c r="AJ2151" s="3" t="s">
        <v>74</v>
      </c>
      <c r="AK2151" s="3" t="s">
        <v>65</v>
      </c>
      <c r="AL2151" s="3" t="s">
        <v>524</v>
      </c>
      <c r="AM2151" s="3" t="s">
        <v>525</v>
      </c>
      <c r="AN2151" s="3">
        <v>0.36926999999999999</v>
      </c>
      <c r="AO2151" s="3" t="s">
        <v>68</v>
      </c>
      <c r="AP2151" s="3"/>
      <c r="AQ2151" s="3"/>
      <c r="AR2151" s="3" t="s">
        <v>68</v>
      </c>
      <c r="AS2151" s="3"/>
      <c r="AT2151" s="3"/>
      <c r="AU2151" s="3" t="s">
        <v>430</v>
      </c>
      <c r="AV2151" s="3" t="s">
        <v>431</v>
      </c>
      <c r="AW2151" s="3">
        <v>0.80757999999999996</v>
      </c>
      <c r="AX2151" s="3" t="s">
        <v>526</v>
      </c>
      <c r="AY2151" s="3" t="s">
        <v>527</v>
      </c>
      <c r="AZ2151" s="3">
        <v>17</v>
      </c>
      <c r="BA2151" s="3" t="s">
        <v>196</v>
      </c>
      <c r="BB2151" s="3">
        <v>17</v>
      </c>
      <c r="BC2151" s="3" t="s">
        <v>60</v>
      </c>
      <c r="BD2151" s="3" t="s">
        <v>60</v>
      </c>
      <c r="BE2151" s="3" t="s">
        <v>528</v>
      </c>
      <c r="BF2151" s="3" t="str">
        <f>IFERROR(VLOOKUP(Data_Power_app[[#This Row],[PRO ODER]],'Result'!H:J,3,0),"")</f>
        <v>LAMINATION 3</v>
      </c>
      <c r="BG2151" s="13" t="str">
        <f>IFERROR(VLOOKUP(Data_Power_app[[#This Row],[PRO ODER]]&amp;"LAM",'Real Time'!A:E,4,0),"")</f>
        <v>ML-03</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URGENT</v>
      </c>
    </row>
    <row r="2152" spans="1:61" x14ac:dyDescent="0.25">
      <c r="A2152" s="12">
        <v>2823</v>
      </c>
      <c r="B2152" s="3" t="s">
        <v>9356</v>
      </c>
      <c r="C2152" s="3" t="s">
        <v>7417</v>
      </c>
      <c r="D2152" s="3" t="s">
        <v>84</v>
      </c>
      <c r="E2152" s="3" t="s">
        <v>437</v>
      </c>
      <c r="F2152" s="3" t="s">
        <v>72</v>
      </c>
      <c r="G2152" s="3">
        <v>4</v>
      </c>
      <c r="H2152" s="4">
        <v>45828</v>
      </c>
      <c r="I2152" s="4" t="s">
        <v>60</v>
      </c>
      <c r="J2152" s="4">
        <v>45821</v>
      </c>
      <c r="K2152" s="4">
        <v>45829</v>
      </c>
      <c r="L2152" s="4">
        <v>45821.319189814814</v>
      </c>
      <c r="M2152" s="4" t="s">
        <v>60</v>
      </c>
      <c r="N2152" s="4"/>
      <c r="O2152" s="4" t="s">
        <v>60</v>
      </c>
      <c r="P2152" s="4" t="s">
        <v>60</v>
      </c>
      <c r="Q2152" s="4" t="s">
        <v>60</v>
      </c>
      <c r="R2152" s="4" t="s">
        <v>60</v>
      </c>
      <c r="S2152" s="4" t="s">
        <v>60</v>
      </c>
      <c r="T2152" s="4" t="s">
        <v>60</v>
      </c>
      <c r="U2152" s="4"/>
      <c r="V2152" s="4"/>
      <c r="W2152" s="4"/>
      <c r="X2152" s="4">
        <v>45824.410451388889</v>
      </c>
      <c r="Y2152" s="4" t="s">
        <v>73</v>
      </c>
      <c r="Z2152" s="4" t="s">
        <v>60</v>
      </c>
      <c r="AA2152" s="4">
        <v>45824.412083333336</v>
      </c>
      <c r="AB2152" s="4" t="s">
        <v>60</v>
      </c>
      <c r="AC2152" s="4" t="s">
        <v>60</v>
      </c>
      <c r="AD2152" s="4">
        <v>45834</v>
      </c>
      <c r="AE2152" s="4">
        <v>45835</v>
      </c>
      <c r="AF2152" s="4">
        <v>45824</v>
      </c>
      <c r="AG2152" s="3" t="s">
        <v>943</v>
      </c>
      <c r="AH2152" s="3" t="s">
        <v>219</v>
      </c>
      <c r="AI2152" s="3" t="s">
        <v>9357</v>
      </c>
      <c r="AJ2152" s="3" t="s">
        <v>74</v>
      </c>
      <c r="AK2152" s="3" t="s">
        <v>98</v>
      </c>
      <c r="AL2152" s="3" t="s">
        <v>220</v>
      </c>
      <c r="AM2152" s="3" t="s">
        <v>221</v>
      </c>
      <c r="AN2152" s="3">
        <v>0.11771</v>
      </c>
      <c r="AO2152" s="3" t="s">
        <v>68</v>
      </c>
      <c r="AP2152" s="3"/>
      <c r="AQ2152" s="3"/>
      <c r="AR2152" s="3" t="s">
        <v>68</v>
      </c>
      <c r="AS2152" s="3"/>
      <c r="AT2152" s="3"/>
      <c r="AU2152" s="3" t="s">
        <v>9358</v>
      </c>
      <c r="AV2152" s="3" t="s">
        <v>9359</v>
      </c>
      <c r="AW2152" s="3">
        <v>0.25746000000000002</v>
      </c>
      <c r="AX2152" s="3" t="s">
        <v>9360</v>
      </c>
      <c r="AY2152" s="3" t="s">
        <v>9361</v>
      </c>
      <c r="AZ2152" s="3">
        <v>4</v>
      </c>
      <c r="BA2152" s="3" t="s">
        <v>196</v>
      </c>
      <c r="BB2152" s="3">
        <v>0</v>
      </c>
      <c r="BC2152" s="3" t="s">
        <v>60</v>
      </c>
      <c r="BD2152" s="3" t="s">
        <v>60</v>
      </c>
      <c r="BE2152" s="3" t="s">
        <v>222</v>
      </c>
      <c r="BF2152" s="3" t="str">
        <f>IFERROR(VLOOKUP(Data_Power_app[[#This Row],[PRO ODER]],'Result'!H:J,3,0),"")</f>
        <v>LAMINATION 1</v>
      </c>
      <c r="BG2152" s="13" t="str">
        <f>IFERROR(VLOOKUP(Data_Power_app[[#This Row],[PRO ODER]]&amp;"LAM",'Real Time'!A:E,4,0),"")</f>
        <v>ML-07</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2824</v>
      </c>
      <c r="B2153" s="3" t="s">
        <v>13376</v>
      </c>
      <c r="C2153" s="3" t="s">
        <v>13377</v>
      </c>
      <c r="D2153" s="3" t="s">
        <v>84</v>
      </c>
      <c r="E2153" s="3" t="s">
        <v>150</v>
      </c>
      <c r="F2153" s="3" t="s">
        <v>59</v>
      </c>
      <c r="G2153" s="3">
        <v>19005</v>
      </c>
      <c r="H2153" s="4">
        <v>45825</v>
      </c>
      <c r="I2153" s="4">
        <v>45824</v>
      </c>
      <c r="J2153" s="4" t="s">
        <v>60</v>
      </c>
      <c r="K2153" s="4">
        <v>45826</v>
      </c>
      <c r="L2153" s="4">
        <v>45824.226469907408</v>
      </c>
      <c r="M2153" s="4">
        <v>45827</v>
      </c>
      <c r="N2153" s="4"/>
      <c r="O2153" s="4" t="s">
        <v>60</v>
      </c>
      <c r="P2153" s="4" t="s">
        <v>60</v>
      </c>
      <c r="Q2153" s="4" t="s">
        <v>60</v>
      </c>
      <c r="R2153" s="4" t="s">
        <v>60</v>
      </c>
      <c r="S2153" s="4" t="s">
        <v>60</v>
      </c>
      <c r="T2153" s="4">
        <v>45828</v>
      </c>
      <c r="U2153" s="4"/>
      <c r="V2153" s="4"/>
      <c r="W2153" s="4">
        <v>45829</v>
      </c>
      <c r="X2153" s="4"/>
      <c r="Y2153" s="4" t="s">
        <v>60</v>
      </c>
      <c r="Z2153" s="4">
        <v>45831</v>
      </c>
      <c r="AA2153" s="4"/>
      <c r="AB2153" s="4" t="s">
        <v>60</v>
      </c>
      <c r="AC2153" s="4">
        <v>45832</v>
      </c>
      <c r="AD2153" s="4">
        <v>45834</v>
      </c>
      <c r="AE2153" s="4">
        <v>45835</v>
      </c>
      <c r="AF2153" s="4"/>
      <c r="AG2153" s="3" t="s">
        <v>86</v>
      </c>
      <c r="AH2153" s="3" t="s">
        <v>251</v>
      </c>
      <c r="AI2153" s="3" t="s">
        <v>13378</v>
      </c>
      <c r="AJ2153" s="3" t="s">
        <v>181</v>
      </c>
      <c r="AK2153" s="3" t="s">
        <v>98</v>
      </c>
      <c r="AL2153" s="3" t="s">
        <v>252</v>
      </c>
      <c r="AM2153" s="3" t="s">
        <v>253</v>
      </c>
      <c r="AN2153" s="3">
        <v>691.82613000000003</v>
      </c>
      <c r="AO2153" s="3" t="s">
        <v>68</v>
      </c>
      <c r="AP2153" s="3"/>
      <c r="AQ2153" s="3"/>
      <c r="AR2153" s="3" t="s">
        <v>68</v>
      </c>
      <c r="AS2153" s="3"/>
      <c r="AT2153" s="3"/>
      <c r="AU2153" s="3" t="s">
        <v>13379</v>
      </c>
      <c r="AV2153" s="3" t="s">
        <v>13380</v>
      </c>
      <c r="AW2153" s="3">
        <v>1512.9725900000001</v>
      </c>
      <c r="AX2153" s="3" t="s">
        <v>13381</v>
      </c>
      <c r="AY2153" s="3" t="s">
        <v>13382</v>
      </c>
      <c r="AZ2153" s="3">
        <v>19005</v>
      </c>
      <c r="BA2153" s="3" t="s">
        <v>60</v>
      </c>
      <c r="BB2153" s="3">
        <v>19005</v>
      </c>
      <c r="BC2153" s="3" t="s">
        <v>60</v>
      </c>
      <c r="BD2153" s="3" t="s">
        <v>60</v>
      </c>
      <c r="BE2153" s="3" t="s">
        <v>60</v>
      </c>
      <c r="BF2153" s="3" t="str">
        <f>IFERROR(VLOOKUP(Data_Power_app[[#This Row],[PRO ODER]],'Result'!H:J,3,0),"")</f>
        <v/>
      </c>
      <c r="BG2153" s="13"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row>
    <row r="2154" spans="1:61" x14ac:dyDescent="0.25">
      <c r="A2154" s="12">
        <v>2825</v>
      </c>
      <c r="B2154" s="3" t="s">
        <v>10074</v>
      </c>
      <c r="C2154" s="3" t="s">
        <v>10075</v>
      </c>
      <c r="D2154" s="3" t="s">
        <v>84</v>
      </c>
      <c r="E2154" s="3" t="s">
        <v>169</v>
      </c>
      <c r="F2154" s="3" t="s">
        <v>59</v>
      </c>
      <c r="G2154" s="3">
        <v>8677</v>
      </c>
      <c r="H2154" s="4">
        <v>45824</v>
      </c>
      <c r="I2154" s="4">
        <v>45821</v>
      </c>
      <c r="J2154" s="4" t="s">
        <v>60</v>
      </c>
      <c r="K2154" s="4">
        <v>45824</v>
      </c>
      <c r="L2154" s="4">
        <v>45821.05945601852</v>
      </c>
      <c r="M2154" s="4">
        <v>45825</v>
      </c>
      <c r="N2154" s="4">
        <v>45822.500138888892</v>
      </c>
      <c r="O2154" s="4" t="s">
        <v>60</v>
      </c>
      <c r="P2154" s="4" t="s">
        <v>60</v>
      </c>
      <c r="Q2154" s="4" t="s">
        <v>60</v>
      </c>
      <c r="R2154" s="4" t="s">
        <v>60</v>
      </c>
      <c r="S2154" s="4" t="s">
        <v>60</v>
      </c>
      <c r="T2154" s="4">
        <v>45827</v>
      </c>
      <c r="U2154" s="4">
        <v>45822.606828703705</v>
      </c>
      <c r="V2154" s="4"/>
      <c r="W2154" s="4">
        <v>45829</v>
      </c>
      <c r="X2154" s="4"/>
      <c r="Y2154" s="4" t="s">
        <v>60</v>
      </c>
      <c r="Z2154" s="4">
        <v>45831</v>
      </c>
      <c r="AA2154" s="4"/>
      <c r="AB2154" s="4" t="s">
        <v>60</v>
      </c>
      <c r="AC2154" s="4">
        <v>45832</v>
      </c>
      <c r="AD2154" s="4">
        <v>45834</v>
      </c>
      <c r="AE2154" s="4">
        <v>45835</v>
      </c>
      <c r="AF2154" s="4"/>
      <c r="AG2154" s="3" t="s">
        <v>225</v>
      </c>
      <c r="AH2154" s="3" t="s">
        <v>170</v>
      </c>
      <c r="AI2154" s="3" t="s">
        <v>10076</v>
      </c>
      <c r="AJ2154" s="3" t="s">
        <v>171</v>
      </c>
      <c r="AK2154" s="3" t="s">
        <v>98</v>
      </c>
      <c r="AL2154" s="3" t="s">
        <v>153</v>
      </c>
      <c r="AM2154" s="3" t="s">
        <v>154</v>
      </c>
      <c r="AN2154" s="3">
        <v>334.37056000000001</v>
      </c>
      <c r="AO2154" s="3" t="s">
        <v>68</v>
      </c>
      <c r="AP2154" s="3"/>
      <c r="AQ2154" s="3"/>
      <c r="AR2154" s="3" t="s">
        <v>68</v>
      </c>
      <c r="AS2154" s="3"/>
      <c r="AT2154" s="3"/>
      <c r="AU2154" s="3" t="s">
        <v>172</v>
      </c>
      <c r="AV2154" s="3" t="s">
        <v>173</v>
      </c>
      <c r="AW2154" s="3">
        <v>731.29861000000005</v>
      </c>
      <c r="AX2154" s="3" t="s">
        <v>10077</v>
      </c>
      <c r="AY2154" s="3" t="s">
        <v>10078</v>
      </c>
      <c r="AZ2154" s="3">
        <v>8677</v>
      </c>
      <c r="BA2154" s="3" t="s">
        <v>60</v>
      </c>
      <c r="BB2154" s="3">
        <v>8677</v>
      </c>
      <c r="BC2154" s="3" t="s">
        <v>60</v>
      </c>
      <c r="BD2154" s="3" t="s">
        <v>60</v>
      </c>
      <c r="BE2154" s="3" t="s">
        <v>60</v>
      </c>
      <c r="BF2154" s="3" t="str">
        <f>IFERROR(VLOOKUP(Data_Power_app[[#This Row],[PRO ODER]],'Result'!H:J,3,0),"")</f>
        <v/>
      </c>
      <c r="BG2154" s="13" t="str">
        <f>IFERROR(VLOOKUP(Data_Power_app[[#This Row],[PRO ODER]]&amp;"LAM",'Real Time'!A:E,4,0),"")</f>
        <v>ML-05</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2826</v>
      </c>
      <c r="B2155" s="3" t="s">
        <v>5286</v>
      </c>
      <c r="C2155" s="3" t="s">
        <v>5287</v>
      </c>
      <c r="D2155" s="3" t="s">
        <v>93</v>
      </c>
      <c r="E2155" s="3" t="s">
        <v>94</v>
      </c>
      <c r="F2155" s="3" t="s">
        <v>59</v>
      </c>
      <c r="G2155" s="3">
        <v>600</v>
      </c>
      <c r="H2155" s="4">
        <v>45818</v>
      </c>
      <c r="I2155" s="4">
        <v>45818</v>
      </c>
      <c r="J2155" s="4">
        <v>45818</v>
      </c>
      <c r="K2155" s="4">
        <v>45819</v>
      </c>
      <c r="L2155" s="4">
        <v>45818.8908912037</v>
      </c>
      <c r="M2155" s="4">
        <v>45820</v>
      </c>
      <c r="N2155" s="4">
        <v>45819.374340277776</v>
      </c>
      <c r="O2155" s="4">
        <v>45821</v>
      </c>
      <c r="P2155" s="4" t="s">
        <v>60</v>
      </c>
      <c r="Q2155" s="4">
        <v>45821</v>
      </c>
      <c r="R2155" s="4" t="s">
        <v>60</v>
      </c>
      <c r="S2155" s="4" t="s">
        <v>60</v>
      </c>
      <c r="T2155" s="4">
        <v>45825</v>
      </c>
      <c r="U2155" s="4">
        <v>45822.076724537037</v>
      </c>
      <c r="V2155" s="4"/>
      <c r="W2155" s="4">
        <v>45828</v>
      </c>
      <c r="X2155" s="4"/>
      <c r="Y2155" s="4" t="s">
        <v>60</v>
      </c>
      <c r="Z2155" s="4">
        <v>45829</v>
      </c>
      <c r="AA2155" s="4"/>
      <c r="AB2155" s="4" t="s">
        <v>60</v>
      </c>
      <c r="AC2155" s="4">
        <v>45831</v>
      </c>
      <c r="AD2155" s="4">
        <v>45831</v>
      </c>
      <c r="AE2155" s="4">
        <v>45836</v>
      </c>
      <c r="AF2155" s="4"/>
      <c r="AG2155" s="3" t="s">
        <v>225</v>
      </c>
      <c r="AH2155" s="3" t="s">
        <v>593</v>
      </c>
      <c r="AI2155" s="3" t="s">
        <v>3294</v>
      </c>
      <c r="AJ2155" s="3" t="s">
        <v>594</v>
      </c>
      <c r="AK2155" s="3" t="s">
        <v>98</v>
      </c>
      <c r="AL2155" s="3" t="s">
        <v>595</v>
      </c>
      <c r="AM2155" s="3" t="s">
        <v>596</v>
      </c>
      <c r="AN2155" s="3">
        <v>27.641580000000001</v>
      </c>
      <c r="AO2155" s="3" t="s">
        <v>68</v>
      </c>
      <c r="AP2155" s="3"/>
      <c r="AQ2155" s="3"/>
      <c r="AR2155" s="3" t="s">
        <v>68</v>
      </c>
      <c r="AS2155" s="3"/>
      <c r="AT2155" s="3"/>
      <c r="AU2155" s="3" t="s">
        <v>430</v>
      </c>
      <c r="AV2155" s="3" t="s">
        <v>431</v>
      </c>
      <c r="AW2155" s="3">
        <v>51.386450000000004</v>
      </c>
      <c r="AX2155" s="3" t="s">
        <v>1609</v>
      </c>
      <c r="AY2155" s="3" t="s">
        <v>1610</v>
      </c>
      <c r="AZ2155" s="3">
        <v>600</v>
      </c>
      <c r="BA2155" s="3" t="s">
        <v>60</v>
      </c>
      <c r="BB2155" s="3">
        <v>600</v>
      </c>
      <c r="BC2155" s="3" t="s">
        <v>60</v>
      </c>
      <c r="BD2155" s="3" t="s">
        <v>60</v>
      </c>
      <c r="BE2155" s="3" t="s">
        <v>60</v>
      </c>
      <c r="BF2155" s="3" t="str">
        <f>IFERROR(VLOOKUP(Data_Power_app[[#This Row],[PRO ODER]],'Result'!H:J,3,0),"")</f>
        <v>LAMINATION 5</v>
      </c>
      <c r="BG2155" s="13" t="str">
        <f>IFERROR(VLOOKUP(Data_Power_app[[#This Row],[PRO ODER]]&amp;"LAM",'Real Time'!A:E,4,0),"")</f>
        <v>ML-04</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12">
        <v>2827</v>
      </c>
      <c r="B2156" s="3" t="s">
        <v>5288</v>
      </c>
      <c r="C2156" s="3" t="s">
        <v>5289</v>
      </c>
      <c r="D2156" s="3" t="s">
        <v>93</v>
      </c>
      <c r="E2156" s="3" t="s">
        <v>94</v>
      </c>
      <c r="F2156" s="3" t="s">
        <v>59</v>
      </c>
      <c r="G2156" s="3">
        <v>300</v>
      </c>
      <c r="H2156" s="4">
        <v>45818</v>
      </c>
      <c r="I2156" s="4">
        <v>45818</v>
      </c>
      <c r="J2156" s="4">
        <v>45818</v>
      </c>
      <c r="K2156" s="4">
        <v>45819</v>
      </c>
      <c r="L2156" s="4">
        <v>45818.890925925924</v>
      </c>
      <c r="M2156" s="4">
        <v>45820</v>
      </c>
      <c r="N2156" s="4">
        <v>45819.502858796295</v>
      </c>
      <c r="O2156" s="4">
        <v>45821</v>
      </c>
      <c r="P2156" s="4" t="s">
        <v>60</v>
      </c>
      <c r="Q2156" s="4">
        <v>45821</v>
      </c>
      <c r="R2156" s="4" t="s">
        <v>60</v>
      </c>
      <c r="S2156" s="4" t="s">
        <v>60</v>
      </c>
      <c r="T2156" s="4">
        <v>45825</v>
      </c>
      <c r="U2156" s="4">
        <v>45825.288113425922</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13.75529</v>
      </c>
      <c r="AO2156" s="3" t="s">
        <v>68</v>
      </c>
      <c r="AP2156" s="3"/>
      <c r="AQ2156" s="3"/>
      <c r="AR2156" s="3" t="s">
        <v>68</v>
      </c>
      <c r="AS2156" s="3"/>
      <c r="AT2156" s="3"/>
      <c r="AU2156" s="3" t="s">
        <v>430</v>
      </c>
      <c r="AV2156" s="3" t="s">
        <v>431</v>
      </c>
      <c r="AW2156" s="3">
        <v>25.57132</v>
      </c>
      <c r="AX2156" s="3" t="s">
        <v>1609</v>
      </c>
      <c r="AY2156" s="3" t="s">
        <v>1610</v>
      </c>
      <c r="AZ2156" s="3">
        <v>300</v>
      </c>
      <c r="BA2156" s="3" t="s">
        <v>60</v>
      </c>
      <c r="BB2156" s="3">
        <v>300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2828</v>
      </c>
      <c r="B2157" s="3" t="s">
        <v>5290</v>
      </c>
      <c r="C2157" s="3" t="s">
        <v>5291</v>
      </c>
      <c r="D2157" s="3" t="s">
        <v>93</v>
      </c>
      <c r="E2157" s="3" t="s">
        <v>94</v>
      </c>
      <c r="F2157" s="3" t="s">
        <v>59</v>
      </c>
      <c r="G2157" s="3">
        <v>300</v>
      </c>
      <c r="H2157" s="4">
        <v>45818</v>
      </c>
      <c r="I2157" s="4">
        <v>45818</v>
      </c>
      <c r="J2157" s="4">
        <v>45818</v>
      </c>
      <c r="K2157" s="4">
        <v>45819</v>
      </c>
      <c r="L2157" s="4">
        <v>45818.890972222223</v>
      </c>
      <c r="M2157" s="4">
        <v>45820</v>
      </c>
      <c r="N2157" s="4">
        <v>45819.423263888886</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706</v>
      </c>
      <c r="AJ2157" s="3" t="s">
        <v>594</v>
      </c>
      <c r="AK2157" s="3" t="s">
        <v>98</v>
      </c>
      <c r="AL2157" s="3" t="s">
        <v>595</v>
      </c>
      <c r="AM2157" s="3" t="s">
        <v>596</v>
      </c>
      <c r="AN2157" s="3">
        <v>14.13781</v>
      </c>
      <c r="AO2157" s="3" t="s">
        <v>68</v>
      </c>
      <c r="AP2157" s="3"/>
      <c r="AQ2157" s="3"/>
      <c r="AR2157" s="3" t="s">
        <v>68</v>
      </c>
      <c r="AS2157" s="3"/>
      <c r="AT2157" s="3"/>
      <c r="AU2157" s="3" t="s">
        <v>430</v>
      </c>
      <c r="AV2157" s="3" t="s">
        <v>431</v>
      </c>
      <c r="AW2157" s="3">
        <v>26.282579999999999</v>
      </c>
      <c r="AX2157" s="3" t="s">
        <v>549</v>
      </c>
      <c r="AY2157" s="3" t="s">
        <v>550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2829</v>
      </c>
      <c r="B2158" s="3" t="s">
        <v>5292</v>
      </c>
      <c r="C2158" s="3" t="s">
        <v>5293</v>
      </c>
      <c r="D2158" s="3" t="s">
        <v>93</v>
      </c>
      <c r="E2158" s="3" t="s">
        <v>94</v>
      </c>
      <c r="F2158" s="3" t="s">
        <v>59</v>
      </c>
      <c r="G2158" s="3">
        <v>600</v>
      </c>
      <c r="H2158" s="4">
        <v>45818</v>
      </c>
      <c r="I2158" s="4">
        <v>45818</v>
      </c>
      <c r="J2158" s="4">
        <v>45818</v>
      </c>
      <c r="K2158" s="4">
        <v>45819</v>
      </c>
      <c r="L2158" s="4">
        <v>45818.891006944446</v>
      </c>
      <c r="M2158" s="4">
        <v>45820</v>
      </c>
      <c r="N2158" s="4">
        <v>45819.502708333333</v>
      </c>
      <c r="O2158" s="4">
        <v>45821</v>
      </c>
      <c r="P2158" s="4" t="s">
        <v>60</v>
      </c>
      <c r="Q2158" s="4">
        <v>45821</v>
      </c>
      <c r="R2158" s="4" t="s">
        <v>60</v>
      </c>
      <c r="S2158" s="4" t="s">
        <v>60</v>
      </c>
      <c r="T2158" s="4">
        <v>45825</v>
      </c>
      <c r="U2158" s="4">
        <v>45825.28800925926</v>
      </c>
      <c r="V2158" s="4"/>
      <c r="W2158" s="4">
        <v>45828</v>
      </c>
      <c r="X2158" s="4"/>
      <c r="Y2158" s="4" t="s">
        <v>60</v>
      </c>
      <c r="Z2158" s="4">
        <v>45829</v>
      </c>
      <c r="AA2158" s="4"/>
      <c r="AB2158" s="4" t="s">
        <v>60</v>
      </c>
      <c r="AC2158" s="4">
        <v>45831</v>
      </c>
      <c r="AD2158" s="4">
        <v>45831</v>
      </c>
      <c r="AE2158" s="4">
        <v>45836</v>
      </c>
      <c r="AF2158" s="4"/>
      <c r="AG2158" s="3" t="s">
        <v>225</v>
      </c>
      <c r="AH2158" s="3" t="s">
        <v>593</v>
      </c>
      <c r="AI2158" s="3" t="s">
        <v>707</v>
      </c>
      <c r="AJ2158" s="3" t="s">
        <v>594</v>
      </c>
      <c r="AK2158" s="3" t="s">
        <v>98</v>
      </c>
      <c r="AL2158" s="3" t="s">
        <v>595</v>
      </c>
      <c r="AM2158" s="3" t="s">
        <v>596</v>
      </c>
      <c r="AN2158" s="3">
        <v>28.31307</v>
      </c>
      <c r="AO2158" s="3" t="s">
        <v>68</v>
      </c>
      <c r="AP2158" s="3"/>
      <c r="AQ2158" s="3"/>
      <c r="AR2158" s="3" t="s">
        <v>68</v>
      </c>
      <c r="AS2158" s="3"/>
      <c r="AT2158" s="3"/>
      <c r="AU2158" s="3" t="s">
        <v>430</v>
      </c>
      <c r="AV2158" s="3" t="s">
        <v>431</v>
      </c>
      <c r="AW2158" s="3">
        <v>52.634689999999999</v>
      </c>
      <c r="AX2158" s="3" t="s">
        <v>708</v>
      </c>
      <c r="AY2158" s="3" t="s">
        <v>709</v>
      </c>
      <c r="AZ2158" s="3">
        <v>600</v>
      </c>
      <c r="BA2158" s="3" t="s">
        <v>60</v>
      </c>
      <c r="BB2158" s="3">
        <v>600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2830</v>
      </c>
      <c r="B2159" s="3" t="s">
        <v>5294</v>
      </c>
      <c r="C2159" s="3" t="s">
        <v>5295</v>
      </c>
      <c r="D2159" s="3" t="s">
        <v>93</v>
      </c>
      <c r="E2159" s="3" t="s">
        <v>94</v>
      </c>
      <c r="F2159" s="3" t="s">
        <v>59</v>
      </c>
      <c r="G2159" s="3">
        <v>300</v>
      </c>
      <c r="H2159" s="4">
        <v>45818</v>
      </c>
      <c r="I2159" s="4">
        <v>45818</v>
      </c>
      <c r="J2159" s="4">
        <v>45818</v>
      </c>
      <c r="K2159" s="4">
        <v>45819</v>
      </c>
      <c r="L2159" s="4">
        <v>45818.891053240739</v>
      </c>
      <c r="M2159" s="4">
        <v>45820</v>
      </c>
      <c r="N2159" s="4">
        <v>45819.423159722224</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706</v>
      </c>
      <c r="AJ2159" s="3" t="s">
        <v>594</v>
      </c>
      <c r="AK2159" s="3" t="s">
        <v>98</v>
      </c>
      <c r="AL2159" s="3" t="s">
        <v>595</v>
      </c>
      <c r="AM2159" s="3" t="s">
        <v>596</v>
      </c>
      <c r="AN2159" s="3">
        <v>13.81087</v>
      </c>
      <c r="AO2159" s="3" t="s">
        <v>68</v>
      </c>
      <c r="AP2159" s="3"/>
      <c r="AQ2159" s="3"/>
      <c r="AR2159" s="3" t="s">
        <v>68</v>
      </c>
      <c r="AS2159" s="3"/>
      <c r="AT2159" s="3"/>
      <c r="AU2159" s="3" t="s">
        <v>430</v>
      </c>
      <c r="AV2159" s="3" t="s">
        <v>431</v>
      </c>
      <c r="AW2159" s="3">
        <v>25.67474</v>
      </c>
      <c r="AX2159" s="3" t="s">
        <v>549</v>
      </c>
      <c r="AY2159" s="3" t="s">
        <v>550</v>
      </c>
      <c r="AZ2159" s="3">
        <v>300</v>
      </c>
      <c r="BA2159" s="3" t="s">
        <v>60</v>
      </c>
      <c r="BB2159" s="3">
        <v>300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2831</v>
      </c>
      <c r="B2160" s="3" t="s">
        <v>5296</v>
      </c>
      <c r="C2160" s="3" t="s">
        <v>5297</v>
      </c>
      <c r="D2160" s="3" t="s">
        <v>93</v>
      </c>
      <c r="E2160" s="3" t="s">
        <v>94</v>
      </c>
      <c r="F2160" s="3" t="s">
        <v>59</v>
      </c>
      <c r="G2160" s="3">
        <v>600</v>
      </c>
      <c r="H2160" s="4">
        <v>45818</v>
      </c>
      <c r="I2160" s="4">
        <v>45818</v>
      </c>
      <c r="J2160" s="4">
        <v>45818</v>
      </c>
      <c r="K2160" s="4">
        <v>45819</v>
      </c>
      <c r="L2160" s="4">
        <v>45818.891087962962</v>
      </c>
      <c r="M2160" s="4">
        <v>45820</v>
      </c>
      <c r="N2160" s="4">
        <v>45819.502546296295</v>
      </c>
      <c r="O2160" s="4">
        <v>45821</v>
      </c>
      <c r="P2160" s="4" t="s">
        <v>60</v>
      </c>
      <c r="Q2160" s="4">
        <v>45821</v>
      </c>
      <c r="R2160" s="4" t="s">
        <v>60</v>
      </c>
      <c r="S2160" s="4" t="s">
        <v>60</v>
      </c>
      <c r="T2160" s="4">
        <v>45825</v>
      </c>
      <c r="U2160" s="4">
        <v>45825.288321759261</v>
      </c>
      <c r="V2160" s="4"/>
      <c r="W2160" s="4">
        <v>45828</v>
      </c>
      <c r="X2160" s="4"/>
      <c r="Y2160" s="4" t="s">
        <v>60</v>
      </c>
      <c r="Z2160" s="4">
        <v>45829</v>
      </c>
      <c r="AA2160" s="4"/>
      <c r="AB2160" s="4" t="s">
        <v>60</v>
      </c>
      <c r="AC2160" s="4">
        <v>45831</v>
      </c>
      <c r="AD2160" s="4">
        <v>45831</v>
      </c>
      <c r="AE2160" s="4">
        <v>45836</v>
      </c>
      <c r="AF2160" s="4"/>
      <c r="AG2160" s="3" t="s">
        <v>225</v>
      </c>
      <c r="AH2160" s="3" t="s">
        <v>593</v>
      </c>
      <c r="AI2160" s="3" t="s">
        <v>707</v>
      </c>
      <c r="AJ2160" s="3" t="s">
        <v>594</v>
      </c>
      <c r="AK2160" s="3" t="s">
        <v>98</v>
      </c>
      <c r="AL2160" s="3" t="s">
        <v>595</v>
      </c>
      <c r="AM2160" s="3" t="s">
        <v>596</v>
      </c>
      <c r="AN2160" s="3">
        <v>27.698989999999998</v>
      </c>
      <c r="AO2160" s="3" t="s">
        <v>68</v>
      </c>
      <c r="AP2160" s="3"/>
      <c r="AQ2160" s="3"/>
      <c r="AR2160" s="3" t="s">
        <v>68</v>
      </c>
      <c r="AS2160" s="3"/>
      <c r="AT2160" s="3"/>
      <c r="AU2160" s="3" t="s">
        <v>430</v>
      </c>
      <c r="AV2160" s="3" t="s">
        <v>431</v>
      </c>
      <c r="AW2160" s="3">
        <v>51.492809999999999</v>
      </c>
      <c r="AX2160" s="3" t="s">
        <v>708</v>
      </c>
      <c r="AY2160" s="3" t="s">
        <v>709</v>
      </c>
      <c r="AZ2160" s="3">
        <v>600</v>
      </c>
      <c r="BA2160" s="3" t="s">
        <v>60</v>
      </c>
      <c r="BB2160" s="3">
        <v>600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2832</v>
      </c>
      <c r="B2161" s="3" t="s">
        <v>5298</v>
      </c>
      <c r="C2161" s="3" t="s">
        <v>5299</v>
      </c>
      <c r="D2161" s="3" t="s">
        <v>93</v>
      </c>
      <c r="E2161" s="3" t="s">
        <v>94</v>
      </c>
      <c r="F2161" s="3" t="s">
        <v>59</v>
      </c>
      <c r="G2161" s="3">
        <v>600</v>
      </c>
      <c r="H2161" s="4">
        <v>45819</v>
      </c>
      <c r="I2161" s="4">
        <v>45818</v>
      </c>
      <c r="J2161" s="4">
        <v>45818</v>
      </c>
      <c r="K2161" s="4">
        <v>45820</v>
      </c>
      <c r="L2161" s="4">
        <v>45818.891122685185</v>
      </c>
      <c r="M2161" s="4">
        <v>45821</v>
      </c>
      <c r="N2161" s="4">
        <v>45819.502442129633</v>
      </c>
      <c r="O2161" s="4">
        <v>45822</v>
      </c>
      <c r="P2161" s="4" t="s">
        <v>60</v>
      </c>
      <c r="Q2161" s="4">
        <v>45822</v>
      </c>
      <c r="R2161" s="4" t="s">
        <v>60</v>
      </c>
      <c r="S2161" s="4" t="s">
        <v>60</v>
      </c>
      <c r="T2161" s="4">
        <v>45825</v>
      </c>
      <c r="U2161" s="4">
        <v>45825.288055555553</v>
      </c>
      <c r="V2161" s="4"/>
      <c r="W2161" s="4">
        <v>45828</v>
      </c>
      <c r="X2161" s="4"/>
      <c r="Y2161" s="4" t="s">
        <v>60</v>
      </c>
      <c r="Z2161" s="4">
        <v>45829</v>
      </c>
      <c r="AA2161" s="4"/>
      <c r="AB2161" s="4" t="s">
        <v>60</v>
      </c>
      <c r="AC2161" s="4">
        <v>45831</v>
      </c>
      <c r="AD2161" s="4">
        <v>45831</v>
      </c>
      <c r="AE2161" s="4">
        <v>45836</v>
      </c>
      <c r="AF2161" s="4"/>
      <c r="AG2161" s="3" t="s">
        <v>225</v>
      </c>
      <c r="AH2161" s="3" t="s">
        <v>593</v>
      </c>
      <c r="AI2161" s="3" t="s">
        <v>711</v>
      </c>
      <c r="AJ2161" s="3" t="s">
        <v>594</v>
      </c>
      <c r="AK2161" s="3" t="s">
        <v>98</v>
      </c>
      <c r="AL2161" s="3" t="s">
        <v>595</v>
      </c>
      <c r="AM2161" s="3" t="s">
        <v>596</v>
      </c>
      <c r="AN2161" s="3">
        <v>27.345870000000001</v>
      </c>
      <c r="AO2161" s="3" t="s">
        <v>68</v>
      </c>
      <c r="AP2161" s="3"/>
      <c r="AQ2161" s="3"/>
      <c r="AR2161" s="3" t="s">
        <v>68</v>
      </c>
      <c r="AS2161" s="3"/>
      <c r="AT2161" s="3"/>
      <c r="AU2161" s="3" t="s">
        <v>430</v>
      </c>
      <c r="AV2161" s="3" t="s">
        <v>431</v>
      </c>
      <c r="AW2161" s="3">
        <v>50.836260000000003</v>
      </c>
      <c r="AX2161" s="3" t="s">
        <v>712</v>
      </c>
      <c r="AY2161" s="3" t="s">
        <v>713</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2833</v>
      </c>
      <c r="B2162" s="3" t="s">
        <v>5300</v>
      </c>
      <c r="C2162" s="3" t="s">
        <v>5301</v>
      </c>
      <c r="D2162" s="3" t="s">
        <v>93</v>
      </c>
      <c r="E2162" s="3" t="s">
        <v>94</v>
      </c>
      <c r="F2162" s="3" t="s">
        <v>59</v>
      </c>
      <c r="G2162" s="3">
        <v>600</v>
      </c>
      <c r="H2162" s="4">
        <v>45819</v>
      </c>
      <c r="I2162" s="4">
        <v>45818</v>
      </c>
      <c r="J2162" s="4">
        <v>45818</v>
      </c>
      <c r="K2162" s="4">
        <v>45820</v>
      </c>
      <c r="L2162" s="4">
        <v>45818.891168981485</v>
      </c>
      <c r="M2162" s="4">
        <v>45821</v>
      </c>
      <c r="N2162" s="4">
        <v>45819.374282407407</v>
      </c>
      <c r="O2162" s="4">
        <v>45822</v>
      </c>
      <c r="P2162" s="4" t="s">
        <v>60</v>
      </c>
      <c r="Q2162" s="4">
        <v>45822</v>
      </c>
      <c r="R2162" s="4" t="s">
        <v>60</v>
      </c>
      <c r="S2162" s="4" t="s">
        <v>60</v>
      </c>
      <c r="T2162" s="4">
        <v>45825</v>
      </c>
      <c r="U2162" s="4">
        <v>45822.076608796298</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27.641089999999998</v>
      </c>
      <c r="AO2162" s="3" t="s">
        <v>68</v>
      </c>
      <c r="AP2162" s="3"/>
      <c r="AQ2162" s="3"/>
      <c r="AR2162" s="3" t="s">
        <v>68</v>
      </c>
      <c r="AS2162" s="3"/>
      <c r="AT2162" s="3"/>
      <c r="AU2162" s="3" t="s">
        <v>430</v>
      </c>
      <c r="AV2162" s="3" t="s">
        <v>431</v>
      </c>
      <c r="AW2162" s="3">
        <v>51.385350000000003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2834</v>
      </c>
      <c r="B2163" s="3" t="s">
        <v>5302</v>
      </c>
      <c r="C2163" s="3" t="s">
        <v>5303</v>
      </c>
      <c r="D2163" s="3" t="s">
        <v>93</v>
      </c>
      <c r="E2163" s="3" t="s">
        <v>94</v>
      </c>
      <c r="F2163" s="3" t="s">
        <v>59</v>
      </c>
      <c r="G2163" s="3">
        <v>600</v>
      </c>
      <c r="H2163" s="4">
        <v>45819</v>
      </c>
      <c r="I2163" s="4">
        <v>45818</v>
      </c>
      <c r="J2163" s="4">
        <v>45818</v>
      </c>
      <c r="K2163" s="4">
        <v>45820</v>
      </c>
      <c r="L2163" s="4">
        <v>45818.891203703701</v>
      </c>
      <c r="M2163" s="4">
        <v>45821</v>
      </c>
      <c r="N2163" s="4">
        <v>45819.502268518518</v>
      </c>
      <c r="O2163" s="4">
        <v>45822</v>
      </c>
      <c r="P2163" s="4" t="s">
        <v>60</v>
      </c>
      <c r="Q2163" s="4">
        <v>45822</v>
      </c>
      <c r="R2163" s="4" t="s">
        <v>60</v>
      </c>
      <c r="S2163" s="4" t="s">
        <v>60</v>
      </c>
      <c r="T2163" s="4">
        <v>45825</v>
      </c>
      <c r="U2163" s="4">
        <v>45825.288275462961</v>
      </c>
      <c r="V2163" s="4"/>
      <c r="W2163" s="4">
        <v>45828</v>
      </c>
      <c r="X2163" s="4"/>
      <c r="Y2163" s="4" t="s">
        <v>60</v>
      </c>
      <c r="Z2163" s="4">
        <v>45829</v>
      </c>
      <c r="AA2163" s="4"/>
      <c r="AB2163" s="4" t="s">
        <v>60</v>
      </c>
      <c r="AC2163" s="4">
        <v>45831</v>
      </c>
      <c r="AD2163" s="4">
        <v>45831</v>
      </c>
      <c r="AE2163" s="4">
        <v>45836</v>
      </c>
      <c r="AF2163" s="4"/>
      <c r="AG2163" s="3" t="s">
        <v>225</v>
      </c>
      <c r="AH2163" s="3" t="s">
        <v>593</v>
      </c>
      <c r="AI2163" s="3" t="s">
        <v>710</v>
      </c>
      <c r="AJ2163" s="3" t="s">
        <v>594</v>
      </c>
      <c r="AK2163" s="3" t="s">
        <v>98</v>
      </c>
      <c r="AL2163" s="3" t="s">
        <v>595</v>
      </c>
      <c r="AM2163" s="3" t="s">
        <v>596</v>
      </c>
      <c r="AN2163" s="3">
        <v>27.878060000000001</v>
      </c>
      <c r="AO2163" s="3" t="s">
        <v>68</v>
      </c>
      <c r="AP2163" s="3"/>
      <c r="AQ2163" s="3"/>
      <c r="AR2163" s="3" t="s">
        <v>68</v>
      </c>
      <c r="AS2163" s="3"/>
      <c r="AT2163" s="3"/>
      <c r="AU2163" s="3" t="s">
        <v>430</v>
      </c>
      <c r="AV2163" s="3" t="s">
        <v>431</v>
      </c>
      <c r="AW2163" s="3">
        <v>51.825989999999997</v>
      </c>
      <c r="AX2163" s="3" t="s">
        <v>613</v>
      </c>
      <c r="AY2163" s="3" t="s">
        <v>614</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2835</v>
      </c>
      <c r="B2164" s="3" t="s">
        <v>5304</v>
      </c>
      <c r="C2164" s="3" t="s">
        <v>5305</v>
      </c>
      <c r="D2164" s="3" t="s">
        <v>93</v>
      </c>
      <c r="E2164" s="3" t="s">
        <v>94</v>
      </c>
      <c r="F2164" s="3" t="s">
        <v>59</v>
      </c>
      <c r="G2164" s="3">
        <v>600</v>
      </c>
      <c r="H2164" s="4">
        <v>45819</v>
      </c>
      <c r="I2164" s="4">
        <v>45818</v>
      </c>
      <c r="J2164" s="4">
        <v>45818</v>
      </c>
      <c r="K2164" s="4">
        <v>45820</v>
      </c>
      <c r="L2164" s="4">
        <v>45818.891250000001</v>
      </c>
      <c r="M2164" s="4">
        <v>45821</v>
      </c>
      <c r="N2164" s="4">
        <v>45819.55810185185</v>
      </c>
      <c r="O2164" s="4">
        <v>45822</v>
      </c>
      <c r="P2164" s="4" t="s">
        <v>60</v>
      </c>
      <c r="Q2164" s="4">
        <v>45822</v>
      </c>
      <c r="R2164" s="4" t="s">
        <v>60</v>
      </c>
      <c r="S2164" s="4" t="s">
        <v>60</v>
      </c>
      <c r="T2164" s="4">
        <v>45825</v>
      </c>
      <c r="U2164" s="4">
        <v>45821.939803240741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27.474019999999999</v>
      </c>
      <c r="AO2164" s="3" t="s">
        <v>68</v>
      </c>
      <c r="AP2164" s="3"/>
      <c r="AQ2164" s="3"/>
      <c r="AR2164" s="3" t="s">
        <v>68</v>
      </c>
      <c r="AS2164" s="3"/>
      <c r="AT2164" s="3"/>
      <c r="AU2164" s="3" t="s">
        <v>430</v>
      </c>
      <c r="AV2164" s="3" t="s">
        <v>431</v>
      </c>
      <c r="AW2164" s="3">
        <v>51.074579999999997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2836</v>
      </c>
      <c r="B2165" s="3" t="s">
        <v>5306</v>
      </c>
      <c r="C2165" s="3" t="s">
        <v>5307</v>
      </c>
      <c r="D2165" s="3" t="s">
        <v>93</v>
      </c>
      <c r="E2165" s="3" t="s">
        <v>94</v>
      </c>
      <c r="F2165" s="3" t="s">
        <v>59</v>
      </c>
      <c r="G2165" s="3">
        <v>900</v>
      </c>
      <c r="H2165" s="4">
        <v>45819</v>
      </c>
      <c r="I2165" s="4">
        <v>45818</v>
      </c>
      <c r="J2165" s="4">
        <v>45818</v>
      </c>
      <c r="K2165" s="4">
        <v>45820</v>
      </c>
      <c r="L2165" s="4">
        <v>45818.891284722224</v>
      </c>
      <c r="M2165" s="4">
        <v>45821</v>
      </c>
      <c r="N2165" s="4">
        <v>45819.557974537034</v>
      </c>
      <c r="O2165" s="4">
        <v>45822</v>
      </c>
      <c r="P2165" s="4" t="s">
        <v>60</v>
      </c>
      <c r="Q2165" s="4">
        <v>45822</v>
      </c>
      <c r="R2165" s="4" t="s">
        <v>60</v>
      </c>
      <c r="S2165" s="4" t="s">
        <v>60</v>
      </c>
      <c r="T2165" s="4">
        <v>45825</v>
      </c>
      <c r="U2165" s="4">
        <v>45821.939745370371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714</v>
      </c>
      <c r="AJ2165" s="3" t="s">
        <v>594</v>
      </c>
      <c r="AK2165" s="3" t="s">
        <v>98</v>
      </c>
      <c r="AL2165" s="3" t="s">
        <v>595</v>
      </c>
      <c r="AM2165" s="3" t="s">
        <v>596</v>
      </c>
      <c r="AN2165" s="3">
        <v>41.588569999999997</v>
      </c>
      <c r="AO2165" s="3" t="s">
        <v>68</v>
      </c>
      <c r="AP2165" s="3"/>
      <c r="AQ2165" s="3"/>
      <c r="AR2165" s="3" t="s">
        <v>68</v>
      </c>
      <c r="AS2165" s="3"/>
      <c r="AT2165" s="3"/>
      <c r="AU2165" s="3" t="s">
        <v>430</v>
      </c>
      <c r="AV2165" s="3" t="s">
        <v>431</v>
      </c>
      <c r="AW2165" s="3">
        <v>77.314679999999996</v>
      </c>
      <c r="AX2165" s="3" t="s">
        <v>715</v>
      </c>
      <c r="AY2165" s="3" t="s">
        <v>716</v>
      </c>
      <c r="AZ2165" s="3">
        <v>900</v>
      </c>
      <c r="BA2165" s="3" t="s">
        <v>60</v>
      </c>
      <c r="BB2165" s="3">
        <v>900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2837</v>
      </c>
      <c r="B2166" s="3" t="s">
        <v>5308</v>
      </c>
      <c r="C2166" s="3" t="s">
        <v>5309</v>
      </c>
      <c r="D2166" s="3" t="s">
        <v>93</v>
      </c>
      <c r="E2166" s="3" t="s">
        <v>94</v>
      </c>
      <c r="F2166" s="3" t="s">
        <v>59</v>
      </c>
      <c r="G2166" s="3">
        <v>300</v>
      </c>
      <c r="H2166" s="4">
        <v>45819</v>
      </c>
      <c r="I2166" s="4">
        <v>45818</v>
      </c>
      <c r="J2166" s="4">
        <v>45818</v>
      </c>
      <c r="K2166" s="4">
        <v>45820</v>
      </c>
      <c r="L2166" s="4">
        <v>45818.891342592593</v>
      </c>
      <c r="M2166" s="4">
        <v>45821</v>
      </c>
      <c r="N2166" s="4">
        <v>45819.374224537038</v>
      </c>
      <c r="O2166" s="4">
        <v>45822</v>
      </c>
      <c r="P2166" s="4" t="s">
        <v>60</v>
      </c>
      <c r="Q2166" s="4">
        <v>45822</v>
      </c>
      <c r="R2166" s="4" t="s">
        <v>60</v>
      </c>
      <c r="S2166" s="4" t="s">
        <v>60</v>
      </c>
      <c r="T2166" s="4">
        <v>45825</v>
      </c>
      <c r="U2166" s="4">
        <v>45822.07708333333</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13.79593</v>
      </c>
      <c r="AO2166" s="3" t="s">
        <v>68</v>
      </c>
      <c r="AP2166" s="3"/>
      <c r="AQ2166" s="3"/>
      <c r="AR2166" s="3" t="s">
        <v>68</v>
      </c>
      <c r="AS2166" s="3"/>
      <c r="AT2166" s="3"/>
      <c r="AU2166" s="3" t="s">
        <v>430</v>
      </c>
      <c r="AV2166" s="3" t="s">
        <v>431</v>
      </c>
      <c r="AW2166" s="3">
        <v>25.646840000000001</v>
      </c>
      <c r="AX2166" s="3" t="s">
        <v>715</v>
      </c>
      <c r="AY2166" s="3" t="s">
        <v>716</v>
      </c>
      <c r="AZ2166" s="3">
        <v>300</v>
      </c>
      <c r="BA2166" s="3" t="s">
        <v>60</v>
      </c>
      <c r="BB2166" s="3">
        <v>300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2838</v>
      </c>
      <c r="B2167" s="3" t="s">
        <v>5310</v>
      </c>
      <c r="C2167" s="3" t="s">
        <v>5311</v>
      </c>
      <c r="D2167" s="3" t="s">
        <v>93</v>
      </c>
      <c r="E2167" s="3" t="s">
        <v>94</v>
      </c>
      <c r="F2167" s="3" t="s">
        <v>59</v>
      </c>
      <c r="G2167" s="3">
        <v>528</v>
      </c>
      <c r="H2167" s="4">
        <v>45819</v>
      </c>
      <c r="I2167" s="4">
        <v>45818</v>
      </c>
      <c r="J2167" s="4">
        <v>45818</v>
      </c>
      <c r="K2167" s="4">
        <v>45820</v>
      </c>
      <c r="L2167" s="4">
        <v>45818.891446759262</v>
      </c>
      <c r="M2167" s="4">
        <v>45821</v>
      </c>
      <c r="N2167" s="4">
        <v>45819.423217592594</v>
      </c>
      <c r="O2167" s="4">
        <v>45822</v>
      </c>
      <c r="P2167" s="4" t="s">
        <v>60</v>
      </c>
      <c r="Q2167" s="4">
        <v>45822</v>
      </c>
      <c r="R2167" s="4" t="s">
        <v>60</v>
      </c>
      <c r="S2167" s="4" t="s">
        <v>60</v>
      </c>
      <c r="T2167" s="4">
        <v>45825</v>
      </c>
      <c r="U2167" s="4"/>
      <c r="V2167" s="4"/>
      <c r="W2167" s="4">
        <v>45828</v>
      </c>
      <c r="X2167" s="4"/>
      <c r="Y2167" s="4" t="s">
        <v>60</v>
      </c>
      <c r="Z2167" s="4">
        <v>45829</v>
      </c>
      <c r="AA2167" s="4"/>
      <c r="AB2167" s="4" t="s">
        <v>60</v>
      </c>
      <c r="AC2167" s="4">
        <v>45831</v>
      </c>
      <c r="AD2167" s="4">
        <v>45831</v>
      </c>
      <c r="AE2167" s="4">
        <v>45836</v>
      </c>
      <c r="AF2167" s="4"/>
      <c r="AG2167" s="3" t="s">
        <v>225</v>
      </c>
      <c r="AH2167" s="3" t="s">
        <v>593</v>
      </c>
      <c r="AI2167" s="3" t="s">
        <v>711</v>
      </c>
      <c r="AJ2167" s="3" t="s">
        <v>594</v>
      </c>
      <c r="AK2167" s="3" t="s">
        <v>98</v>
      </c>
      <c r="AL2167" s="3" t="s">
        <v>595</v>
      </c>
      <c r="AM2167" s="3" t="s">
        <v>596</v>
      </c>
      <c r="AN2167" s="3">
        <v>24.002130000000001</v>
      </c>
      <c r="AO2167" s="3" t="s">
        <v>68</v>
      </c>
      <c r="AP2167" s="3"/>
      <c r="AQ2167" s="3"/>
      <c r="AR2167" s="3" t="s">
        <v>68</v>
      </c>
      <c r="AS2167" s="3"/>
      <c r="AT2167" s="3"/>
      <c r="AU2167" s="3" t="s">
        <v>430</v>
      </c>
      <c r="AV2167" s="3" t="s">
        <v>431</v>
      </c>
      <c r="AW2167" s="3">
        <v>44.619439999999997</v>
      </c>
      <c r="AX2167" s="3" t="s">
        <v>712</v>
      </c>
      <c r="AY2167" s="3" t="s">
        <v>713</v>
      </c>
      <c r="AZ2167" s="3">
        <v>528</v>
      </c>
      <c r="BA2167" s="3" t="s">
        <v>60</v>
      </c>
      <c r="BB2167" s="3">
        <v>528</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2839</v>
      </c>
      <c r="B2168" s="3" t="s">
        <v>5312</v>
      </c>
      <c r="C2168" s="3" t="s">
        <v>5313</v>
      </c>
      <c r="D2168" s="3" t="s">
        <v>93</v>
      </c>
      <c r="E2168" s="3" t="s">
        <v>94</v>
      </c>
      <c r="F2168" s="3" t="s">
        <v>59</v>
      </c>
      <c r="G2168" s="3">
        <v>348</v>
      </c>
      <c r="H2168" s="4">
        <v>45819</v>
      </c>
      <c r="I2168" s="4">
        <v>45818</v>
      </c>
      <c r="J2168" s="4">
        <v>45818</v>
      </c>
      <c r="K2168" s="4">
        <v>45820</v>
      </c>
      <c r="L2168" s="4">
        <v>45818.891550925924</v>
      </c>
      <c r="M2168" s="4">
        <v>45821</v>
      </c>
      <c r="N2168" s="4">
        <v>45819.374189814815</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15.99033</v>
      </c>
      <c r="AO2168" s="3" t="s">
        <v>68</v>
      </c>
      <c r="AP2168" s="3"/>
      <c r="AQ2168" s="3"/>
      <c r="AR2168" s="3" t="s">
        <v>68</v>
      </c>
      <c r="AS2168" s="3"/>
      <c r="AT2168" s="3"/>
      <c r="AU2168" s="3" t="s">
        <v>430</v>
      </c>
      <c r="AV2168" s="3" t="s">
        <v>431</v>
      </c>
      <c r="AW2168" s="3">
        <v>29.726179999999999</v>
      </c>
      <c r="AX2168" s="3" t="s">
        <v>712</v>
      </c>
      <c r="AY2168" s="3" t="s">
        <v>713</v>
      </c>
      <c r="AZ2168" s="3">
        <v>348</v>
      </c>
      <c r="BA2168" s="3" t="s">
        <v>60</v>
      </c>
      <c r="BB2168" s="3">
        <v>348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2840</v>
      </c>
      <c r="B2169" s="3" t="s">
        <v>5314</v>
      </c>
      <c r="C2169" s="3" t="s">
        <v>5315</v>
      </c>
      <c r="D2169" s="3" t="s">
        <v>93</v>
      </c>
      <c r="E2169" s="3" t="s">
        <v>94</v>
      </c>
      <c r="F2169" s="3" t="s">
        <v>59</v>
      </c>
      <c r="G2169" s="3">
        <v>432</v>
      </c>
      <c r="H2169" s="4">
        <v>45819</v>
      </c>
      <c r="I2169" s="4">
        <v>45818</v>
      </c>
      <c r="J2169" s="4">
        <v>45818</v>
      </c>
      <c r="K2169" s="4">
        <v>45820</v>
      </c>
      <c r="L2169" s="4">
        <v>45818.891689814816</v>
      </c>
      <c r="M2169" s="4">
        <v>45821</v>
      </c>
      <c r="N2169" s="4">
        <v>45819.423321759263</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706</v>
      </c>
      <c r="AJ2169" s="3" t="s">
        <v>594</v>
      </c>
      <c r="AK2169" s="3" t="s">
        <v>98</v>
      </c>
      <c r="AL2169" s="3" t="s">
        <v>595</v>
      </c>
      <c r="AM2169" s="3" t="s">
        <v>596</v>
      </c>
      <c r="AN2169" s="3">
        <v>20.00835</v>
      </c>
      <c r="AO2169" s="3" t="s">
        <v>68</v>
      </c>
      <c r="AP2169" s="3"/>
      <c r="AQ2169" s="3"/>
      <c r="AR2169" s="3" t="s">
        <v>68</v>
      </c>
      <c r="AS2169" s="3"/>
      <c r="AT2169" s="3"/>
      <c r="AU2169" s="3" t="s">
        <v>430</v>
      </c>
      <c r="AV2169" s="3" t="s">
        <v>431</v>
      </c>
      <c r="AW2169" s="3">
        <v>37.195889999999999</v>
      </c>
      <c r="AX2169" s="3" t="s">
        <v>549</v>
      </c>
      <c r="AY2169" s="3" t="s">
        <v>550</v>
      </c>
      <c r="AZ2169" s="3">
        <v>432</v>
      </c>
      <c r="BA2169" s="3" t="s">
        <v>60</v>
      </c>
      <c r="BB2169" s="3">
        <v>432</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2841</v>
      </c>
      <c r="B2170" s="3" t="s">
        <v>5316</v>
      </c>
      <c r="C2170" s="3" t="s">
        <v>5317</v>
      </c>
      <c r="D2170" s="3" t="s">
        <v>93</v>
      </c>
      <c r="E2170" s="3" t="s">
        <v>94</v>
      </c>
      <c r="F2170" s="3" t="s">
        <v>59</v>
      </c>
      <c r="G2170" s="3">
        <v>432</v>
      </c>
      <c r="H2170" s="4">
        <v>45819</v>
      </c>
      <c r="I2170" s="4">
        <v>45818</v>
      </c>
      <c r="J2170" s="4">
        <v>45818</v>
      </c>
      <c r="K2170" s="4">
        <v>45820</v>
      </c>
      <c r="L2170" s="4">
        <v>45818.891782407409</v>
      </c>
      <c r="M2170" s="4">
        <v>45821</v>
      </c>
      <c r="N2170" s="4">
        <v>45819.423368055555</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19.929400000000001</v>
      </c>
      <c r="AO2170" s="3" t="s">
        <v>68</v>
      </c>
      <c r="AP2170" s="3"/>
      <c r="AQ2170" s="3"/>
      <c r="AR2170" s="3" t="s">
        <v>68</v>
      </c>
      <c r="AS2170" s="3"/>
      <c r="AT2170" s="3"/>
      <c r="AU2170" s="3" t="s">
        <v>430</v>
      </c>
      <c r="AV2170" s="3" t="s">
        <v>431</v>
      </c>
      <c r="AW2170" s="3">
        <v>37.049370000000003</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2842</v>
      </c>
      <c r="B2171" s="3" t="s">
        <v>5318</v>
      </c>
      <c r="C2171" s="3" t="s">
        <v>5319</v>
      </c>
      <c r="D2171" s="3" t="s">
        <v>93</v>
      </c>
      <c r="E2171" s="3" t="s">
        <v>94</v>
      </c>
      <c r="F2171" s="3" t="s">
        <v>59</v>
      </c>
      <c r="G2171" s="3">
        <v>1200</v>
      </c>
      <c r="H2171" s="4">
        <v>45819</v>
      </c>
      <c r="I2171" s="4">
        <v>45818</v>
      </c>
      <c r="J2171" s="4">
        <v>45818</v>
      </c>
      <c r="K2171" s="4">
        <v>45820</v>
      </c>
      <c r="L2171" s="4">
        <v>45818.984513888892</v>
      </c>
      <c r="M2171" s="4">
        <v>45821</v>
      </c>
      <c r="N2171" s="4">
        <v>45819.557847222219</v>
      </c>
      <c r="O2171" s="4">
        <v>45822</v>
      </c>
      <c r="P2171" s="4" t="s">
        <v>60</v>
      </c>
      <c r="Q2171" s="4">
        <v>45822</v>
      </c>
      <c r="R2171" s="4" t="s">
        <v>60</v>
      </c>
      <c r="S2171" s="4" t="s">
        <v>60</v>
      </c>
      <c r="T2171" s="4">
        <v>45825</v>
      </c>
      <c r="U2171" s="4">
        <v>45821.939629629633</v>
      </c>
      <c r="V2171" s="4"/>
      <c r="W2171" s="4">
        <v>45828</v>
      </c>
      <c r="X2171" s="4"/>
      <c r="Y2171" s="4" t="s">
        <v>60</v>
      </c>
      <c r="Z2171" s="4">
        <v>45829</v>
      </c>
      <c r="AA2171" s="4"/>
      <c r="AB2171" s="4" t="s">
        <v>60</v>
      </c>
      <c r="AC2171" s="4">
        <v>45831</v>
      </c>
      <c r="AD2171" s="4">
        <v>45831</v>
      </c>
      <c r="AE2171" s="4">
        <v>45836</v>
      </c>
      <c r="AF2171" s="4"/>
      <c r="AG2171" s="3" t="s">
        <v>225</v>
      </c>
      <c r="AH2171" s="3" t="s">
        <v>593</v>
      </c>
      <c r="AI2171" s="3" t="s">
        <v>707</v>
      </c>
      <c r="AJ2171" s="3" t="s">
        <v>594</v>
      </c>
      <c r="AK2171" s="3" t="s">
        <v>98</v>
      </c>
      <c r="AL2171" s="3" t="s">
        <v>595</v>
      </c>
      <c r="AM2171" s="3" t="s">
        <v>596</v>
      </c>
      <c r="AN2171" s="3">
        <v>55.163589999999999</v>
      </c>
      <c r="AO2171" s="3" t="s">
        <v>68</v>
      </c>
      <c r="AP2171" s="3"/>
      <c r="AQ2171" s="3"/>
      <c r="AR2171" s="3" t="s">
        <v>68</v>
      </c>
      <c r="AS2171" s="3"/>
      <c r="AT2171" s="3"/>
      <c r="AU2171" s="3" t="s">
        <v>430</v>
      </c>
      <c r="AV2171" s="3" t="s">
        <v>431</v>
      </c>
      <c r="AW2171" s="3">
        <v>102.55037</v>
      </c>
      <c r="AX2171" s="3" t="s">
        <v>708</v>
      </c>
      <c r="AY2171" s="3" t="s">
        <v>709</v>
      </c>
      <c r="AZ2171" s="3">
        <v>1200</v>
      </c>
      <c r="BA2171" s="3" t="s">
        <v>60</v>
      </c>
      <c r="BB2171" s="3">
        <v>1200</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2843</v>
      </c>
      <c r="B2172" s="3" t="s">
        <v>5320</v>
      </c>
      <c r="C2172" s="3" t="s">
        <v>5321</v>
      </c>
      <c r="D2172" s="3" t="s">
        <v>93</v>
      </c>
      <c r="E2172" s="3" t="s">
        <v>94</v>
      </c>
      <c r="F2172" s="3" t="s">
        <v>59</v>
      </c>
      <c r="G2172" s="3">
        <v>600</v>
      </c>
      <c r="H2172" s="4">
        <v>45819</v>
      </c>
      <c r="I2172" s="4">
        <v>45818</v>
      </c>
      <c r="J2172" s="4">
        <v>45818</v>
      </c>
      <c r="K2172" s="4">
        <v>45820</v>
      </c>
      <c r="L2172" s="4">
        <v>45818.984571759262</v>
      </c>
      <c r="M2172" s="4">
        <v>45821</v>
      </c>
      <c r="N2172" s="4">
        <v>45819.502986111111</v>
      </c>
      <c r="O2172" s="4">
        <v>45822</v>
      </c>
      <c r="P2172" s="4" t="s">
        <v>60</v>
      </c>
      <c r="Q2172" s="4">
        <v>45822</v>
      </c>
      <c r="R2172" s="4" t="s">
        <v>60</v>
      </c>
      <c r="S2172" s="4" t="s">
        <v>60</v>
      </c>
      <c r="T2172" s="4">
        <v>45825</v>
      </c>
      <c r="U2172" s="4">
        <v>45825.288368055553</v>
      </c>
      <c r="V2172" s="4"/>
      <c r="W2172" s="4">
        <v>45828</v>
      </c>
      <c r="X2172" s="4"/>
      <c r="Y2172" s="4" t="s">
        <v>60</v>
      </c>
      <c r="Z2172" s="4">
        <v>45829</v>
      </c>
      <c r="AA2172" s="4"/>
      <c r="AB2172" s="4" t="s">
        <v>60</v>
      </c>
      <c r="AC2172" s="4">
        <v>45831</v>
      </c>
      <c r="AD2172" s="4">
        <v>45831</v>
      </c>
      <c r="AE2172" s="4">
        <v>45836</v>
      </c>
      <c r="AF2172" s="4"/>
      <c r="AG2172" s="3" t="s">
        <v>225</v>
      </c>
      <c r="AH2172" s="3" t="s">
        <v>593</v>
      </c>
      <c r="AI2172" s="3" t="s">
        <v>710</v>
      </c>
      <c r="AJ2172" s="3" t="s">
        <v>594</v>
      </c>
      <c r="AK2172" s="3" t="s">
        <v>98</v>
      </c>
      <c r="AL2172" s="3" t="s">
        <v>595</v>
      </c>
      <c r="AM2172" s="3" t="s">
        <v>596</v>
      </c>
      <c r="AN2172" s="3">
        <v>27.7761</v>
      </c>
      <c r="AO2172" s="3" t="s">
        <v>68</v>
      </c>
      <c r="AP2172" s="3"/>
      <c r="AQ2172" s="3"/>
      <c r="AR2172" s="3" t="s">
        <v>68</v>
      </c>
      <c r="AS2172" s="3"/>
      <c r="AT2172" s="3"/>
      <c r="AU2172" s="3" t="s">
        <v>430</v>
      </c>
      <c r="AV2172" s="3" t="s">
        <v>431</v>
      </c>
      <c r="AW2172" s="3">
        <v>51.636389999999999</v>
      </c>
      <c r="AX2172" s="3" t="s">
        <v>613</v>
      </c>
      <c r="AY2172" s="3" t="s">
        <v>614</v>
      </c>
      <c r="AZ2172" s="3">
        <v>600</v>
      </c>
      <c r="BA2172" s="3" t="s">
        <v>60</v>
      </c>
      <c r="BB2172" s="3">
        <v>600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2844</v>
      </c>
      <c r="B2173" s="3" t="s">
        <v>5322</v>
      </c>
      <c r="C2173" s="3" t="s">
        <v>5323</v>
      </c>
      <c r="D2173" s="3" t="s">
        <v>93</v>
      </c>
      <c r="E2173" s="3" t="s">
        <v>94</v>
      </c>
      <c r="F2173" s="3" t="s">
        <v>59</v>
      </c>
      <c r="G2173" s="3">
        <v>1200</v>
      </c>
      <c r="H2173" s="4">
        <v>45819</v>
      </c>
      <c r="I2173" s="4">
        <v>45818</v>
      </c>
      <c r="J2173" s="4">
        <v>45818</v>
      </c>
      <c r="K2173" s="4">
        <v>45820</v>
      </c>
      <c r="L2173" s="4">
        <v>45818.984675925924</v>
      </c>
      <c r="M2173" s="4">
        <v>45821</v>
      </c>
      <c r="N2173" s="4">
        <v>45819.374120370368</v>
      </c>
      <c r="O2173" s="4">
        <v>45822</v>
      </c>
      <c r="P2173" s="4" t="s">
        <v>60</v>
      </c>
      <c r="Q2173" s="4">
        <v>45822</v>
      </c>
      <c r="R2173" s="4" t="s">
        <v>60</v>
      </c>
      <c r="S2173" s="4" t="s">
        <v>60</v>
      </c>
      <c r="T2173" s="4">
        <v>45825</v>
      </c>
      <c r="U2173" s="4">
        <v>45822.076932870368</v>
      </c>
      <c r="V2173" s="4">
        <v>45824.11515046296</v>
      </c>
      <c r="W2173" s="4">
        <v>45828</v>
      </c>
      <c r="X2173" s="4"/>
      <c r="Y2173" s="4" t="s">
        <v>60</v>
      </c>
      <c r="Z2173" s="4">
        <v>45829</v>
      </c>
      <c r="AA2173" s="4"/>
      <c r="AB2173" s="4" t="s">
        <v>60</v>
      </c>
      <c r="AC2173" s="4">
        <v>45831</v>
      </c>
      <c r="AD2173" s="4">
        <v>45831</v>
      </c>
      <c r="AE2173" s="4">
        <v>45836</v>
      </c>
      <c r="AF2173" s="4"/>
      <c r="AG2173" s="3" t="s">
        <v>292</v>
      </c>
      <c r="AH2173" s="3" t="s">
        <v>593</v>
      </c>
      <c r="AI2173" s="3" t="s">
        <v>707</v>
      </c>
      <c r="AJ2173" s="3" t="s">
        <v>594</v>
      </c>
      <c r="AK2173" s="3" t="s">
        <v>98</v>
      </c>
      <c r="AL2173" s="3" t="s">
        <v>595</v>
      </c>
      <c r="AM2173" s="3" t="s">
        <v>596</v>
      </c>
      <c r="AN2173" s="3">
        <v>55.377429999999997</v>
      </c>
      <c r="AO2173" s="3" t="s">
        <v>68</v>
      </c>
      <c r="AP2173" s="3"/>
      <c r="AQ2173" s="3"/>
      <c r="AR2173" s="3" t="s">
        <v>68</v>
      </c>
      <c r="AS2173" s="3"/>
      <c r="AT2173" s="3"/>
      <c r="AU2173" s="3" t="s">
        <v>430</v>
      </c>
      <c r="AV2173" s="3" t="s">
        <v>431</v>
      </c>
      <c r="AW2173" s="3">
        <v>102.94880000000001</v>
      </c>
      <c r="AX2173" s="3" t="s">
        <v>708</v>
      </c>
      <c r="AY2173" s="3" t="s">
        <v>709</v>
      </c>
      <c r="AZ2173" s="3">
        <v>1200</v>
      </c>
      <c r="BA2173" s="3" t="s">
        <v>60</v>
      </c>
      <c r="BB2173" s="3">
        <v>1200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2845</v>
      </c>
      <c r="B2174" s="3" t="s">
        <v>5324</v>
      </c>
      <c r="C2174" s="3" t="s">
        <v>5325</v>
      </c>
      <c r="D2174" s="3" t="s">
        <v>93</v>
      </c>
      <c r="E2174" s="3" t="s">
        <v>94</v>
      </c>
      <c r="F2174" s="3" t="s">
        <v>59</v>
      </c>
      <c r="G2174" s="3">
        <v>600</v>
      </c>
      <c r="H2174" s="4">
        <v>45819</v>
      </c>
      <c r="I2174" s="4">
        <v>45818</v>
      </c>
      <c r="J2174" s="4">
        <v>45818</v>
      </c>
      <c r="K2174" s="4">
        <v>45820</v>
      </c>
      <c r="L2174" s="4">
        <v>45818.984837962962</v>
      </c>
      <c r="M2174" s="4">
        <v>45821</v>
      </c>
      <c r="N2174" s="4">
        <v>45819.374085648145</v>
      </c>
      <c r="O2174" s="4">
        <v>45822</v>
      </c>
      <c r="P2174" s="4" t="s">
        <v>60</v>
      </c>
      <c r="Q2174" s="4">
        <v>45822</v>
      </c>
      <c r="R2174" s="4" t="s">
        <v>60</v>
      </c>
      <c r="S2174" s="4" t="s">
        <v>60</v>
      </c>
      <c r="T2174" s="4">
        <v>45825</v>
      </c>
      <c r="U2174" s="4">
        <v>45822.076805555553</v>
      </c>
      <c r="V2174" s="4"/>
      <c r="W2174" s="4">
        <v>45828</v>
      </c>
      <c r="X2174" s="4"/>
      <c r="Y2174" s="4" t="s">
        <v>60</v>
      </c>
      <c r="Z2174" s="4">
        <v>45829</v>
      </c>
      <c r="AA2174" s="4"/>
      <c r="AB2174" s="4" t="s">
        <v>60</v>
      </c>
      <c r="AC2174" s="4">
        <v>45831</v>
      </c>
      <c r="AD2174" s="4">
        <v>45831</v>
      </c>
      <c r="AE2174" s="4">
        <v>45836</v>
      </c>
      <c r="AF2174" s="4"/>
      <c r="AG2174" s="3" t="s">
        <v>225</v>
      </c>
      <c r="AH2174" s="3" t="s">
        <v>593</v>
      </c>
      <c r="AI2174" s="3" t="s">
        <v>710</v>
      </c>
      <c r="AJ2174" s="3" t="s">
        <v>594</v>
      </c>
      <c r="AK2174" s="3" t="s">
        <v>98</v>
      </c>
      <c r="AL2174" s="3" t="s">
        <v>595</v>
      </c>
      <c r="AM2174" s="3" t="s">
        <v>596</v>
      </c>
      <c r="AN2174" s="3">
        <v>27.53961</v>
      </c>
      <c r="AO2174" s="3" t="s">
        <v>68</v>
      </c>
      <c r="AP2174" s="3"/>
      <c r="AQ2174" s="3"/>
      <c r="AR2174" s="3" t="s">
        <v>68</v>
      </c>
      <c r="AS2174" s="3"/>
      <c r="AT2174" s="3"/>
      <c r="AU2174" s="3" t="s">
        <v>430</v>
      </c>
      <c r="AV2174" s="3" t="s">
        <v>431</v>
      </c>
      <c r="AW2174" s="3">
        <v>51.196849999999998</v>
      </c>
      <c r="AX2174" s="3" t="s">
        <v>613</v>
      </c>
      <c r="AY2174" s="3" t="s">
        <v>614</v>
      </c>
      <c r="AZ2174" s="3">
        <v>600</v>
      </c>
      <c r="BA2174" s="3" t="s">
        <v>60</v>
      </c>
      <c r="BB2174" s="3">
        <v>600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2846</v>
      </c>
      <c r="B2175" s="3" t="s">
        <v>5326</v>
      </c>
      <c r="C2175" s="3" t="s">
        <v>5327</v>
      </c>
      <c r="D2175" s="3" t="s">
        <v>93</v>
      </c>
      <c r="E2175" s="3" t="s">
        <v>94</v>
      </c>
      <c r="F2175" s="3" t="s">
        <v>59</v>
      </c>
      <c r="G2175" s="3">
        <v>600</v>
      </c>
      <c r="H2175" s="4">
        <v>45819</v>
      </c>
      <c r="I2175" s="4">
        <v>45818</v>
      </c>
      <c r="J2175" s="4">
        <v>45818</v>
      </c>
      <c r="K2175" s="4">
        <v>45820</v>
      </c>
      <c r="L2175" s="4">
        <v>45818.984942129631</v>
      </c>
      <c r="M2175" s="4">
        <v>45821</v>
      </c>
      <c r="N2175" s="4">
        <v>45819.643796296295</v>
      </c>
      <c r="O2175" s="4">
        <v>45822</v>
      </c>
      <c r="P2175" s="4" t="s">
        <v>60</v>
      </c>
      <c r="Q2175" s="4">
        <v>45822</v>
      </c>
      <c r="R2175" s="4" t="s">
        <v>60</v>
      </c>
      <c r="S2175" s="4" t="s">
        <v>60</v>
      </c>
      <c r="T2175" s="4">
        <v>45825</v>
      </c>
      <c r="U2175" s="4"/>
      <c r="V2175" s="4"/>
      <c r="W2175" s="4">
        <v>45828</v>
      </c>
      <c r="X2175" s="4"/>
      <c r="Y2175" s="4" t="s">
        <v>60</v>
      </c>
      <c r="Z2175" s="4">
        <v>45829</v>
      </c>
      <c r="AA2175" s="4"/>
      <c r="AB2175" s="4" t="s">
        <v>60</v>
      </c>
      <c r="AC2175" s="4">
        <v>45831</v>
      </c>
      <c r="AD2175" s="4">
        <v>45831</v>
      </c>
      <c r="AE2175" s="4">
        <v>45836</v>
      </c>
      <c r="AF2175" s="4"/>
      <c r="AG2175" s="3" t="s">
        <v>225</v>
      </c>
      <c r="AH2175" s="3" t="s">
        <v>593</v>
      </c>
      <c r="AI2175" s="3" t="s">
        <v>717</v>
      </c>
      <c r="AJ2175" s="3" t="s">
        <v>594</v>
      </c>
      <c r="AK2175" s="3" t="s">
        <v>65</v>
      </c>
      <c r="AL2175" s="3" t="s">
        <v>595</v>
      </c>
      <c r="AM2175" s="3" t="s">
        <v>596</v>
      </c>
      <c r="AN2175" s="3">
        <v>23.591360000000002</v>
      </c>
      <c r="AO2175" s="3" t="s">
        <v>68</v>
      </c>
      <c r="AP2175" s="3"/>
      <c r="AQ2175" s="3"/>
      <c r="AR2175" s="3" t="s">
        <v>68</v>
      </c>
      <c r="AS2175" s="3"/>
      <c r="AT2175" s="3"/>
      <c r="AU2175" s="3" t="s">
        <v>430</v>
      </c>
      <c r="AV2175" s="3" t="s">
        <v>431</v>
      </c>
      <c r="AW2175" s="3">
        <v>43.854210000000002</v>
      </c>
      <c r="AX2175" s="3" t="s">
        <v>549</v>
      </c>
      <c r="AY2175" s="3" t="s">
        <v>550</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2847</v>
      </c>
      <c r="B2176" s="3" t="s">
        <v>5328</v>
      </c>
      <c r="C2176" s="3" t="s">
        <v>5329</v>
      </c>
      <c r="D2176" s="3" t="s">
        <v>93</v>
      </c>
      <c r="E2176" s="3" t="s">
        <v>94</v>
      </c>
      <c r="F2176" s="3" t="s">
        <v>59</v>
      </c>
      <c r="G2176" s="3">
        <v>1200</v>
      </c>
      <c r="H2176" s="4">
        <v>45819</v>
      </c>
      <c r="I2176" s="4">
        <v>45818</v>
      </c>
      <c r="J2176" s="4">
        <v>45818</v>
      </c>
      <c r="K2176" s="4">
        <v>45820</v>
      </c>
      <c r="L2176" s="4">
        <v>45818.98505787037</v>
      </c>
      <c r="M2176" s="4">
        <v>45821</v>
      </c>
      <c r="N2176" s="4">
        <v>45819.643842592595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46.215780000000002</v>
      </c>
      <c r="AO2176" s="3" t="s">
        <v>68</v>
      </c>
      <c r="AP2176" s="3"/>
      <c r="AQ2176" s="3"/>
      <c r="AR2176" s="3" t="s">
        <v>68</v>
      </c>
      <c r="AS2176" s="3"/>
      <c r="AT2176" s="3"/>
      <c r="AU2176" s="3" t="s">
        <v>430</v>
      </c>
      <c r="AV2176" s="3" t="s">
        <v>431</v>
      </c>
      <c r="AW2176" s="3">
        <v>85.91292</v>
      </c>
      <c r="AX2176" s="3" t="s">
        <v>549</v>
      </c>
      <c r="AY2176" s="3" t="s">
        <v>550</v>
      </c>
      <c r="AZ2176" s="3">
        <v>1200</v>
      </c>
      <c r="BA2176" s="3" t="s">
        <v>60</v>
      </c>
      <c r="BB2176" s="3">
        <v>1200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2848</v>
      </c>
      <c r="B2177" s="3" t="s">
        <v>5330</v>
      </c>
      <c r="C2177" s="3" t="s">
        <v>5331</v>
      </c>
      <c r="D2177" s="3" t="s">
        <v>93</v>
      </c>
      <c r="E2177" s="3" t="s">
        <v>94</v>
      </c>
      <c r="F2177" s="3" t="s">
        <v>59</v>
      </c>
      <c r="G2177" s="3">
        <v>300</v>
      </c>
      <c r="H2177" s="4">
        <v>45818</v>
      </c>
      <c r="I2177" s="4">
        <v>45818</v>
      </c>
      <c r="J2177" s="4">
        <v>45818</v>
      </c>
      <c r="K2177" s="4">
        <v>45819</v>
      </c>
      <c r="L2177" s="4">
        <v>45818.180011574077</v>
      </c>
      <c r="M2177" s="4">
        <v>45820</v>
      </c>
      <c r="N2177" s="4">
        <v>45819.512233796297</v>
      </c>
      <c r="O2177" s="4">
        <v>45821</v>
      </c>
      <c r="P2177" s="4" t="s">
        <v>60</v>
      </c>
      <c r="Q2177" s="4">
        <v>45821</v>
      </c>
      <c r="R2177" s="4" t="s">
        <v>60</v>
      </c>
      <c r="S2177" s="4" t="s">
        <v>60</v>
      </c>
      <c r="T2177" s="4">
        <v>45824</v>
      </c>
      <c r="U2177" s="4"/>
      <c r="V2177" s="4"/>
      <c r="W2177" s="4">
        <v>45826</v>
      </c>
      <c r="X2177" s="4"/>
      <c r="Y2177" s="4" t="s">
        <v>60</v>
      </c>
      <c r="Z2177" s="4">
        <v>45827</v>
      </c>
      <c r="AA2177" s="4"/>
      <c r="AB2177" s="4" t="s">
        <v>60</v>
      </c>
      <c r="AC2177" s="4">
        <v>45828</v>
      </c>
      <c r="AD2177" s="4">
        <v>45831</v>
      </c>
      <c r="AE2177" s="4">
        <v>45836</v>
      </c>
      <c r="AF2177" s="4"/>
      <c r="AG2177" s="3" t="s">
        <v>225</v>
      </c>
      <c r="AH2177" s="3" t="s">
        <v>593</v>
      </c>
      <c r="AI2177" s="3" t="s">
        <v>1607</v>
      </c>
      <c r="AJ2177" s="3" t="s">
        <v>594</v>
      </c>
      <c r="AK2177" s="3" t="s">
        <v>65</v>
      </c>
      <c r="AL2177" s="3" t="s">
        <v>595</v>
      </c>
      <c r="AM2177" s="3" t="s">
        <v>596</v>
      </c>
      <c r="AN2177" s="3">
        <v>11.55639</v>
      </c>
      <c r="AO2177" s="3" t="s">
        <v>68</v>
      </c>
      <c r="AP2177" s="3"/>
      <c r="AQ2177" s="3"/>
      <c r="AR2177" s="3" t="s">
        <v>68</v>
      </c>
      <c r="AS2177" s="3"/>
      <c r="AT2177" s="3"/>
      <c r="AU2177" s="3" t="s">
        <v>282</v>
      </c>
      <c r="AV2177" s="3" t="s">
        <v>283</v>
      </c>
      <c r="AW2177" s="3">
        <v>21.48254</v>
      </c>
      <c r="AX2177" s="3" t="s">
        <v>432</v>
      </c>
      <c r="AY2177" s="3" t="s">
        <v>433</v>
      </c>
      <c r="AZ2177" s="3">
        <v>300</v>
      </c>
      <c r="BA2177" s="3" t="s">
        <v>60</v>
      </c>
      <c r="BB2177" s="3">
        <v>300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2849</v>
      </c>
      <c r="B2178" s="3" t="s">
        <v>5332</v>
      </c>
      <c r="C2178" s="3" t="s">
        <v>5333</v>
      </c>
      <c r="D2178" s="3" t="s">
        <v>93</v>
      </c>
      <c r="E2178" s="3" t="s">
        <v>94</v>
      </c>
      <c r="F2178" s="3" t="s">
        <v>59</v>
      </c>
      <c r="G2178" s="3">
        <v>300</v>
      </c>
      <c r="H2178" s="4">
        <v>45818</v>
      </c>
      <c r="I2178" s="4">
        <v>45818</v>
      </c>
      <c r="J2178" s="4">
        <v>45818</v>
      </c>
      <c r="K2178" s="4">
        <v>45819</v>
      </c>
      <c r="L2178" s="4">
        <v>45818.180138888885</v>
      </c>
      <c r="M2178" s="4">
        <v>45820</v>
      </c>
      <c r="N2178" s="4">
        <v>45819.512384259258</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11.67525</v>
      </c>
      <c r="AO2178" s="3" t="s">
        <v>68</v>
      </c>
      <c r="AP2178" s="3"/>
      <c r="AQ2178" s="3"/>
      <c r="AR2178" s="3" t="s">
        <v>68</v>
      </c>
      <c r="AS2178" s="3"/>
      <c r="AT2178" s="3"/>
      <c r="AU2178" s="3" t="s">
        <v>282</v>
      </c>
      <c r="AV2178" s="3" t="s">
        <v>283</v>
      </c>
      <c r="AW2178" s="3">
        <v>21.70384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2850</v>
      </c>
      <c r="B2179" s="3" t="s">
        <v>5336</v>
      </c>
      <c r="C2179" s="3" t="s">
        <v>5337</v>
      </c>
      <c r="D2179" s="3" t="s">
        <v>93</v>
      </c>
      <c r="E2179" s="3" t="s">
        <v>94</v>
      </c>
      <c r="F2179" s="3" t="s">
        <v>59</v>
      </c>
      <c r="G2179" s="3">
        <v>588</v>
      </c>
      <c r="H2179" s="4">
        <v>45818</v>
      </c>
      <c r="I2179" s="4">
        <v>45818</v>
      </c>
      <c r="J2179" s="4">
        <v>45818</v>
      </c>
      <c r="K2179" s="4">
        <v>45819</v>
      </c>
      <c r="L2179" s="4">
        <v>45819.276990740742</v>
      </c>
      <c r="M2179" s="4">
        <v>45820</v>
      </c>
      <c r="N2179" s="4">
        <v>45819.559398148151</v>
      </c>
      <c r="O2179" s="4">
        <v>45821</v>
      </c>
      <c r="P2179" s="4" t="s">
        <v>60</v>
      </c>
      <c r="Q2179" s="4">
        <v>45821</v>
      </c>
      <c r="R2179" s="4" t="s">
        <v>60</v>
      </c>
      <c r="S2179" s="4" t="s">
        <v>60</v>
      </c>
      <c r="T2179" s="4">
        <v>45824</v>
      </c>
      <c r="U2179" s="4">
        <v>45824.324270833335</v>
      </c>
      <c r="V2179" s="4"/>
      <c r="W2179" s="4">
        <v>45826</v>
      </c>
      <c r="X2179" s="4"/>
      <c r="Y2179" s="4" t="s">
        <v>60</v>
      </c>
      <c r="Z2179" s="4">
        <v>45827</v>
      </c>
      <c r="AA2179" s="4"/>
      <c r="AB2179" s="4" t="s">
        <v>60</v>
      </c>
      <c r="AC2179" s="4">
        <v>45828</v>
      </c>
      <c r="AD2179" s="4">
        <v>45831</v>
      </c>
      <c r="AE2179" s="4">
        <v>45836</v>
      </c>
      <c r="AF2179" s="4"/>
      <c r="AG2179" s="3" t="s">
        <v>225</v>
      </c>
      <c r="AH2179" s="3" t="s">
        <v>593</v>
      </c>
      <c r="AI2179" s="3" t="s">
        <v>801</v>
      </c>
      <c r="AJ2179" s="3" t="s">
        <v>594</v>
      </c>
      <c r="AK2179" s="3" t="s">
        <v>65</v>
      </c>
      <c r="AL2179" s="3" t="s">
        <v>595</v>
      </c>
      <c r="AM2179" s="3" t="s">
        <v>596</v>
      </c>
      <c r="AN2179" s="3">
        <v>22.72625</v>
      </c>
      <c r="AO2179" s="3" t="s">
        <v>68</v>
      </c>
      <c r="AP2179" s="3"/>
      <c r="AQ2179" s="3"/>
      <c r="AR2179" s="3" t="s">
        <v>68</v>
      </c>
      <c r="AS2179" s="3"/>
      <c r="AT2179" s="3"/>
      <c r="AU2179" s="3" t="s">
        <v>616</v>
      </c>
      <c r="AV2179" s="3" t="s">
        <v>617</v>
      </c>
      <c r="AW2179" s="3">
        <v>42.246859999999998</v>
      </c>
      <c r="AX2179" s="3" t="s">
        <v>802</v>
      </c>
      <c r="AY2179" s="3" t="s">
        <v>803</v>
      </c>
      <c r="AZ2179" s="3">
        <v>588</v>
      </c>
      <c r="BA2179" s="3" t="s">
        <v>60</v>
      </c>
      <c r="BB2179" s="3">
        <v>588</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2851</v>
      </c>
      <c r="B2180" s="3" t="s">
        <v>5338</v>
      </c>
      <c r="C2180" s="3" t="s">
        <v>5339</v>
      </c>
      <c r="D2180" s="3" t="s">
        <v>93</v>
      </c>
      <c r="E2180" s="3" t="s">
        <v>94</v>
      </c>
      <c r="F2180" s="3" t="s">
        <v>59</v>
      </c>
      <c r="G2180" s="3">
        <v>300</v>
      </c>
      <c r="H2180" s="4">
        <v>45818</v>
      </c>
      <c r="I2180" s="4">
        <v>45818</v>
      </c>
      <c r="J2180" s="4">
        <v>45818</v>
      </c>
      <c r="K2180" s="4">
        <v>45819</v>
      </c>
      <c r="L2180" s="4">
        <v>45819.276932870373</v>
      </c>
      <c r="M2180" s="4">
        <v>45820</v>
      </c>
      <c r="N2180" s="4">
        <v>45819.559351851851</v>
      </c>
      <c r="O2180" s="4">
        <v>45821</v>
      </c>
      <c r="P2180" s="4" t="s">
        <v>60</v>
      </c>
      <c r="Q2180" s="4">
        <v>45821</v>
      </c>
      <c r="R2180" s="4" t="s">
        <v>60</v>
      </c>
      <c r="S2180" s="4" t="s">
        <v>60</v>
      </c>
      <c r="T2180" s="4">
        <v>45824</v>
      </c>
      <c r="U2180" s="4">
        <v>45824.324317129627</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11.70903</v>
      </c>
      <c r="AO2180" s="3" t="s">
        <v>68</v>
      </c>
      <c r="AP2180" s="3"/>
      <c r="AQ2180" s="3"/>
      <c r="AR2180" s="3" t="s">
        <v>68</v>
      </c>
      <c r="AS2180" s="3"/>
      <c r="AT2180" s="3"/>
      <c r="AU2180" s="3" t="s">
        <v>616</v>
      </c>
      <c r="AV2180" s="3" t="s">
        <v>617</v>
      </c>
      <c r="AW2180" s="3">
        <v>21.766269999999999</v>
      </c>
      <c r="AX2180" s="3" t="s">
        <v>802</v>
      </c>
      <c r="AY2180" s="3" t="s">
        <v>803</v>
      </c>
      <c r="AZ2180" s="3">
        <v>300</v>
      </c>
      <c r="BA2180" s="3" t="s">
        <v>60</v>
      </c>
      <c r="BB2180" s="3">
        <v>300</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2852</v>
      </c>
      <c r="B2181" s="3" t="s">
        <v>5340</v>
      </c>
      <c r="C2181" s="3" t="s">
        <v>5341</v>
      </c>
      <c r="D2181" s="3" t="s">
        <v>93</v>
      </c>
      <c r="E2181" s="3" t="s">
        <v>94</v>
      </c>
      <c r="F2181" s="3" t="s">
        <v>59</v>
      </c>
      <c r="G2181" s="3">
        <v>300</v>
      </c>
      <c r="H2181" s="4">
        <v>45818</v>
      </c>
      <c r="I2181" s="4">
        <v>45818</v>
      </c>
      <c r="J2181" s="4">
        <v>45818</v>
      </c>
      <c r="K2181" s="4">
        <v>45819</v>
      </c>
      <c r="L2181" s="4">
        <v>45818.085960648146</v>
      </c>
      <c r="M2181" s="4">
        <v>45820</v>
      </c>
      <c r="N2181" s="4">
        <v>45819.449803240743</v>
      </c>
      <c r="O2181" s="4">
        <v>45821</v>
      </c>
      <c r="P2181" s="4" t="s">
        <v>60</v>
      </c>
      <c r="Q2181" s="4">
        <v>45821</v>
      </c>
      <c r="R2181" s="4" t="s">
        <v>60</v>
      </c>
      <c r="S2181" s="4" t="s">
        <v>60</v>
      </c>
      <c r="T2181" s="4">
        <v>45824</v>
      </c>
      <c r="U2181" s="4"/>
      <c r="V2181" s="4"/>
      <c r="W2181" s="4">
        <v>45826</v>
      </c>
      <c r="X2181" s="4"/>
      <c r="Y2181" s="4" t="s">
        <v>60</v>
      </c>
      <c r="Z2181" s="4">
        <v>45827</v>
      </c>
      <c r="AA2181" s="4"/>
      <c r="AB2181" s="4" t="s">
        <v>60</v>
      </c>
      <c r="AC2181" s="4">
        <v>45828</v>
      </c>
      <c r="AD2181" s="4">
        <v>45831</v>
      </c>
      <c r="AE2181" s="4">
        <v>45836</v>
      </c>
      <c r="AF2181" s="4"/>
      <c r="AG2181" s="3" t="s">
        <v>225</v>
      </c>
      <c r="AH2181" s="3" t="s">
        <v>593</v>
      </c>
      <c r="AI2181" s="3" t="s">
        <v>720</v>
      </c>
      <c r="AJ2181" s="3" t="s">
        <v>594</v>
      </c>
      <c r="AK2181" s="3" t="s">
        <v>65</v>
      </c>
      <c r="AL2181" s="3" t="s">
        <v>595</v>
      </c>
      <c r="AM2181" s="3" t="s">
        <v>596</v>
      </c>
      <c r="AN2181" s="3">
        <v>11.701930000000001</v>
      </c>
      <c r="AO2181" s="3" t="s">
        <v>68</v>
      </c>
      <c r="AP2181" s="3"/>
      <c r="AQ2181" s="3"/>
      <c r="AR2181" s="3" t="s">
        <v>68</v>
      </c>
      <c r="AS2181" s="3"/>
      <c r="AT2181" s="3"/>
      <c r="AU2181" s="3" t="s">
        <v>448</v>
      </c>
      <c r="AV2181" s="3" t="s">
        <v>449</v>
      </c>
      <c r="AW2181" s="3">
        <v>21.753170000000001</v>
      </c>
      <c r="AX2181" s="3" t="s">
        <v>721</v>
      </c>
      <c r="AY2181" s="3" t="s">
        <v>722</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2853</v>
      </c>
      <c r="B2182" s="3" t="s">
        <v>5344</v>
      </c>
      <c r="C2182" s="3" t="s">
        <v>5345</v>
      </c>
      <c r="D2182" s="3" t="s">
        <v>93</v>
      </c>
      <c r="E2182" s="3" t="s">
        <v>94</v>
      </c>
      <c r="F2182" s="3" t="s">
        <v>59</v>
      </c>
      <c r="G2182" s="3">
        <v>300</v>
      </c>
      <c r="H2182" s="4">
        <v>45818</v>
      </c>
      <c r="I2182" s="4">
        <v>45818</v>
      </c>
      <c r="J2182" s="4">
        <v>45818</v>
      </c>
      <c r="K2182" s="4">
        <v>45819</v>
      </c>
      <c r="L2182" s="4">
        <v>45818.180243055554</v>
      </c>
      <c r="M2182" s="4">
        <v>45820</v>
      </c>
      <c r="N2182" s="4">
        <v>45819.511516203704</v>
      </c>
      <c r="O2182" s="4">
        <v>45821</v>
      </c>
      <c r="P2182" s="4" t="s">
        <v>60</v>
      </c>
      <c r="Q2182" s="4">
        <v>45821</v>
      </c>
      <c r="R2182" s="4" t="s">
        <v>60</v>
      </c>
      <c r="S2182" s="4" t="s">
        <v>60</v>
      </c>
      <c r="T2182" s="4">
        <v>45824</v>
      </c>
      <c r="U2182" s="4">
        <v>45821.538715277777</v>
      </c>
      <c r="V2182" s="4">
        <v>45824.115277777775</v>
      </c>
      <c r="W2182" s="4">
        <v>45826</v>
      </c>
      <c r="X2182" s="4"/>
      <c r="Y2182" s="4" t="s">
        <v>60</v>
      </c>
      <c r="Z2182" s="4">
        <v>45827</v>
      </c>
      <c r="AA2182" s="4"/>
      <c r="AB2182" s="4" t="s">
        <v>60</v>
      </c>
      <c r="AC2182" s="4">
        <v>45828</v>
      </c>
      <c r="AD2182" s="4">
        <v>45831</v>
      </c>
      <c r="AE2182" s="4">
        <v>45836</v>
      </c>
      <c r="AF2182" s="4"/>
      <c r="AG2182" s="3" t="s">
        <v>292</v>
      </c>
      <c r="AH2182" s="3" t="s">
        <v>593</v>
      </c>
      <c r="AI2182" s="3" t="s">
        <v>1608</v>
      </c>
      <c r="AJ2182" s="3" t="s">
        <v>594</v>
      </c>
      <c r="AK2182" s="3" t="s">
        <v>65</v>
      </c>
      <c r="AL2182" s="3" t="s">
        <v>595</v>
      </c>
      <c r="AM2182" s="3" t="s">
        <v>596</v>
      </c>
      <c r="AN2182" s="3">
        <v>11.69323</v>
      </c>
      <c r="AO2182" s="3" t="s">
        <v>68</v>
      </c>
      <c r="AP2182" s="3"/>
      <c r="AQ2182" s="3"/>
      <c r="AR2182" s="3" t="s">
        <v>68</v>
      </c>
      <c r="AS2182" s="3"/>
      <c r="AT2182" s="3"/>
      <c r="AU2182" s="3" t="s">
        <v>282</v>
      </c>
      <c r="AV2182" s="3" t="s">
        <v>283</v>
      </c>
      <c r="AW2182" s="3">
        <v>21.736640000000001</v>
      </c>
      <c r="AX2182" s="3" t="s">
        <v>1609</v>
      </c>
      <c r="AY2182" s="3" t="s">
        <v>1610</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2854</v>
      </c>
      <c r="B2183" s="3" t="s">
        <v>5346</v>
      </c>
      <c r="C2183" s="3" t="s">
        <v>5347</v>
      </c>
      <c r="D2183" s="3" t="s">
        <v>93</v>
      </c>
      <c r="E2183" s="3" t="s">
        <v>94</v>
      </c>
      <c r="F2183" s="3" t="s">
        <v>59</v>
      </c>
      <c r="G2183" s="3">
        <v>900</v>
      </c>
      <c r="H2183" s="4">
        <v>45818</v>
      </c>
      <c r="I2183" s="4">
        <v>45818</v>
      </c>
      <c r="J2183" s="4">
        <v>45818</v>
      </c>
      <c r="K2183" s="4">
        <v>45819</v>
      </c>
      <c r="L2183" s="4">
        <v>45818.180347222224</v>
      </c>
      <c r="M2183" s="4">
        <v>45820</v>
      </c>
      <c r="N2183" s="4">
        <v>45819.511979166666</v>
      </c>
      <c r="O2183" s="4">
        <v>45821</v>
      </c>
      <c r="P2183" s="4" t="s">
        <v>60</v>
      </c>
      <c r="Q2183" s="4">
        <v>45821</v>
      </c>
      <c r="R2183" s="4" t="s">
        <v>60</v>
      </c>
      <c r="S2183" s="4" t="s">
        <v>60</v>
      </c>
      <c r="T2183" s="4">
        <v>45824</v>
      </c>
      <c r="U2183" s="4">
        <v>45821.5387962963</v>
      </c>
      <c r="V2183" s="4">
        <v>45824.115324074075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34.654859999999999</v>
      </c>
      <c r="AO2183" s="3" t="s">
        <v>68</v>
      </c>
      <c r="AP2183" s="3"/>
      <c r="AQ2183" s="3"/>
      <c r="AR2183" s="3" t="s">
        <v>68</v>
      </c>
      <c r="AS2183" s="3"/>
      <c r="AT2183" s="3"/>
      <c r="AU2183" s="3" t="s">
        <v>282</v>
      </c>
      <c r="AV2183" s="3" t="s">
        <v>283</v>
      </c>
      <c r="AW2183" s="3">
        <v>64.422060000000002</v>
      </c>
      <c r="AX2183" s="3" t="s">
        <v>1609</v>
      </c>
      <c r="AY2183" s="3" t="s">
        <v>1610</v>
      </c>
      <c r="AZ2183" s="3">
        <v>900</v>
      </c>
      <c r="BA2183" s="3" t="s">
        <v>60</v>
      </c>
      <c r="BB2183" s="3">
        <v>900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2855</v>
      </c>
      <c r="B2184" s="3" t="s">
        <v>5348</v>
      </c>
      <c r="C2184" s="3" t="s">
        <v>5349</v>
      </c>
      <c r="D2184" s="3" t="s">
        <v>93</v>
      </c>
      <c r="E2184" s="3" t="s">
        <v>94</v>
      </c>
      <c r="F2184" s="3" t="s">
        <v>59</v>
      </c>
      <c r="G2184" s="3">
        <v>1200</v>
      </c>
      <c r="H2184" s="4">
        <v>45818</v>
      </c>
      <c r="I2184" s="4">
        <v>45818</v>
      </c>
      <c r="J2184" s="4">
        <v>45818</v>
      </c>
      <c r="K2184" s="4">
        <v>45819</v>
      </c>
      <c r="L2184" s="4">
        <v>45818.180451388886</v>
      </c>
      <c r="M2184" s="4">
        <v>45820</v>
      </c>
      <c r="N2184" s="4">
        <v>45819.512199074074</v>
      </c>
      <c r="O2184" s="4">
        <v>45821</v>
      </c>
      <c r="P2184" s="4" t="s">
        <v>60</v>
      </c>
      <c r="Q2184" s="4">
        <v>45821</v>
      </c>
      <c r="R2184" s="4" t="s">
        <v>60</v>
      </c>
      <c r="S2184" s="4" t="s">
        <v>60</v>
      </c>
      <c r="T2184" s="4">
        <v>45824</v>
      </c>
      <c r="U2184" s="4"/>
      <c r="V2184" s="4"/>
      <c r="W2184" s="4">
        <v>45826</v>
      </c>
      <c r="X2184" s="4"/>
      <c r="Y2184" s="4" t="s">
        <v>60</v>
      </c>
      <c r="Z2184" s="4">
        <v>45827</v>
      </c>
      <c r="AA2184" s="4"/>
      <c r="AB2184" s="4" t="s">
        <v>60</v>
      </c>
      <c r="AC2184" s="4">
        <v>45828</v>
      </c>
      <c r="AD2184" s="4">
        <v>45831</v>
      </c>
      <c r="AE2184" s="4">
        <v>45836</v>
      </c>
      <c r="AF2184" s="4"/>
      <c r="AG2184" s="3" t="s">
        <v>225</v>
      </c>
      <c r="AH2184" s="3" t="s">
        <v>593</v>
      </c>
      <c r="AI2184" s="3" t="s">
        <v>1607</v>
      </c>
      <c r="AJ2184" s="3" t="s">
        <v>594</v>
      </c>
      <c r="AK2184" s="3" t="s">
        <v>65</v>
      </c>
      <c r="AL2184" s="3" t="s">
        <v>595</v>
      </c>
      <c r="AM2184" s="3" t="s">
        <v>596</v>
      </c>
      <c r="AN2184" s="3">
        <v>46.6235</v>
      </c>
      <c r="AO2184" s="3" t="s">
        <v>68</v>
      </c>
      <c r="AP2184" s="3"/>
      <c r="AQ2184" s="3"/>
      <c r="AR2184" s="3" t="s">
        <v>68</v>
      </c>
      <c r="AS2184" s="3"/>
      <c r="AT2184" s="3"/>
      <c r="AU2184" s="3" t="s">
        <v>282</v>
      </c>
      <c r="AV2184" s="3" t="s">
        <v>283</v>
      </c>
      <c r="AW2184" s="3">
        <v>86.670940000000002</v>
      </c>
      <c r="AX2184" s="3" t="s">
        <v>432</v>
      </c>
      <c r="AY2184" s="3" t="s">
        <v>433</v>
      </c>
      <c r="AZ2184" s="3">
        <v>1200</v>
      </c>
      <c r="BA2184" s="3" t="s">
        <v>60</v>
      </c>
      <c r="BB2184" s="3">
        <v>1200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2856</v>
      </c>
      <c r="B2185" s="3" t="s">
        <v>5354</v>
      </c>
      <c r="C2185" s="3" t="s">
        <v>5355</v>
      </c>
      <c r="D2185" s="3" t="s">
        <v>93</v>
      </c>
      <c r="E2185" s="3" t="s">
        <v>94</v>
      </c>
      <c r="F2185" s="3" t="s">
        <v>59</v>
      </c>
      <c r="G2185" s="3">
        <v>552</v>
      </c>
      <c r="H2185" s="4">
        <v>45818</v>
      </c>
      <c r="I2185" s="4">
        <v>45818</v>
      </c>
      <c r="J2185" s="4">
        <v>45818</v>
      </c>
      <c r="K2185" s="4">
        <v>45819</v>
      </c>
      <c r="L2185" s="4">
        <v>45818.180590277778</v>
      </c>
      <c r="M2185" s="4">
        <v>45820</v>
      </c>
      <c r="N2185" s="4">
        <v>45819.511469907404</v>
      </c>
      <c r="O2185" s="4">
        <v>45821</v>
      </c>
      <c r="P2185" s="4" t="s">
        <v>60</v>
      </c>
      <c r="Q2185" s="4">
        <v>45821</v>
      </c>
      <c r="R2185" s="4" t="s">
        <v>60</v>
      </c>
      <c r="S2185" s="4" t="s">
        <v>60</v>
      </c>
      <c r="T2185" s="4">
        <v>45824</v>
      </c>
      <c r="U2185" s="4">
        <v>45821.538645833331</v>
      </c>
      <c r="V2185" s="4">
        <v>45824.11577546296</v>
      </c>
      <c r="W2185" s="4">
        <v>45826</v>
      </c>
      <c r="X2185" s="4"/>
      <c r="Y2185" s="4" t="s">
        <v>60</v>
      </c>
      <c r="Z2185" s="4">
        <v>45827</v>
      </c>
      <c r="AA2185" s="4"/>
      <c r="AB2185" s="4" t="s">
        <v>60</v>
      </c>
      <c r="AC2185" s="4">
        <v>45828</v>
      </c>
      <c r="AD2185" s="4">
        <v>45831</v>
      </c>
      <c r="AE2185" s="4">
        <v>45836</v>
      </c>
      <c r="AF2185" s="4"/>
      <c r="AG2185" s="3" t="s">
        <v>292</v>
      </c>
      <c r="AH2185" s="3" t="s">
        <v>593</v>
      </c>
      <c r="AI2185" s="3" t="s">
        <v>1608</v>
      </c>
      <c r="AJ2185" s="3" t="s">
        <v>594</v>
      </c>
      <c r="AK2185" s="3" t="s">
        <v>65</v>
      </c>
      <c r="AL2185" s="3" t="s">
        <v>595</v>
      </c>
      <c r="AM2185" s="3" t="s">
        <v>596</v>
      </c>
      <c r="AN2185" s="3">
        <v>21.459890000000001</v>
      </c>
      <c r="AO2185" s="3" t="s">
        <v>68</v>
      </c>
      <c r="AP2185" s="3"/>
      <c r="AQ2185" s="3"/>
      <c r="AR2185" s="3" t="s">
        <v>68</v>
      </c>
      <c r="AS2185" s="3"/>
      <c r="AT2185" s="3"/>
      <c r="AU2185" s="3" t="s">
        <v>282</v>
      </c>
      <c r="AV2185" s="3" t="s">
        <v>283</v>
      </c>
      <c r="AW2185" s="3">
        <v>39.89273</v>
      </c>
      <c r="AX2185" s="3" t="s">
        <v>1609</v>
      </c>
      <c r="AY2185" s="3" t="s">
        <v>1610</v>
      </c>
      <c r="AZ2185" s="3">
        <v>552</v>
      </c>
      <c r="BA2185" s="3" t="s">
        <v>60</v>
      </c>
      <c r="BB2185" s="3">
        <v>552</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2857</v>
      </c>
      <c r="B2186" s="3" t="s">
        <v>5356</v>
      </c>
      <c r="C2186" s="3" t="s">
        <v>5357</v>
      </c>
      <c r="D2186" s="3" t="s">
        <v>93</v>
      </c>
      <c r="E2186" s="3" t="s">
        <v>94</v>
      </c>
      <c r="F2186" s="3" t="s">
        <v>59</v>
      </c>
      <c r="G2186" s="3">
        <v>552</v>
      </c>
      <c r="H2186" s="4">
        <v>45818</v>
      </c>
      <c r="I2186" s="4">
        <v>45818</v>
      </c>
      <c r="J2186" s="4">
        <v>45818</v>
      </c>
      <c r="K2186" s="4">
        <v>45819</v>
      </c>
      <c r="L2186" s="4">
        <v>45818.18074074074</v>
      </c>
      <c r="M2186" s="4">
        <v>45820</v>
      </c>
      <c r="N2186" s="4">
        <v>45819.511631944442</v>
      </c>
      <c r="O2186" s="4">
        <v>45821</v>
      </c>
      <c r="P2186" s="4" t="s">
        <v>60</v>
      </c>
      <c r="Q2186" s="4">
        <v>45821</v>
      </c>
      <c r="R2186" s="4" t="s">
        <v>60</v>
      </c>
      <c r="S2186" s="4" t="s">
        <v>60</v>
      </c>
      <c r="T2186" s="4">
        <v>45824</v>
      </c>
      <c r="U2186" s="4">
        <v>45821.538888888892</v>
      </c>
      <c r="V2186" s="4">
        <v>45824.115381944444</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21.41498</v>
      </c>
      <c r="AO2186" s="3" t="s">
        <v>68</v>
      </c>
      <c r="AP2186" s="3"/>
      <c r="AQ2186" s="3"/>
      <c r="AR2186" s="3" t="s">
        <v>68</v>
      </c>
      <c r="AS2186" s="3"/>
      <c r="AT2186" s="3"/>
      <c r="AU2186" s="3" t="s">
        <v>282</v>
      </c>
      <c r="AV2186" s="3" t="s">
        <v>283</v>
      </c>
      <c r="AW2186" s="3">
        <v>39.808999999999997</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2858</v>
      </c>
      <c r="B2187" s="3" t="s">
        <v>5362</v>
      </c>
      <c r="C2187" s="3" t="s">
        <v>5363</v>
      </c>
      <c r="D2187" s="3" t="s">
        <v>93</v>
      </c>
      <c r="E2187" s="3" t="s">
        <v>94</v>
      </c>
      <c r="F2187" s="3" t="s">
        <v>59</v>
      </c>
      <c r="G2187" s="3">
        <v>300</v>
      </c>
      <c r="H2187" s="4">
        <v>45818</v>
      </c>
      <c r="I2187" s="4">
        <v>45818</v>
      </c>
      <c r="J2187" s="4">
        <v>45818</v>
      </c>
      <c r="K2187" s="4">
        <v>45819</v>
      </c>
      <c r="L2187" s="4">
        <v>45818.180868055555</v>
      </c>
      <c r="M2187" s="4">
        <v>45820</v>
      </c>
      <c r="N2187" s="4">
        <v>45819.511180555557</v>
      </c>
      <c r="O2187" s="4">
        <v>45821</v>
      </c>
      <c r="P2187" s="4" t="s">
        <v>60</v>
      </c>
      <c r="Q2187" s="4">
        <v>45821</v>
      </c>
      <c r="R2187" s="4" t="s">
        <v>60</v>
      </c>
      <c r="S2187" s="4" t="s">
        <v>60</v>
      </c>
      <c r="T2187" s="4">
        <v>45824</v>
      </c>
      <c r="U2187" s="4"/>
      <c r="V2187" s="4"/>
      <c r="W2187" s="4">
        <v>45826</v>
      </c>
      <c r="X2187" s="4"/>
      <c r="Y2187" s="4" t="s">
        <v>60</v>
      </c>
      <c r="Z2187" s="4">
        <v>45827</v>
      </c>
      <c r="AA2187" s="4"/>
      <c r="AB2187" s="4" t="s">
        <v>60</v>
      </c>
      <c r="AC2187" s="4">
        <v>45828</v>
      </c>
      <c r="AD2187" s="4">
        <v>45831</v>
      </c>
      <c r="AE2187" s="4">
        <v>45836</v>
      </c>
      <c r="AF2187" s="4"/>
      <c r="AG2187" s="3" t="s">
        <v>225</v>
      </c>
      <c r="AH2187" s="3" t="s">
        <v>593</v>
      </c>
      <c r="AI2187" s="3" t="s">
        <v>1607</v>
      </c>
      <c r="AJ2187" s="3" t="s">
        <v>594</v>
      </c>
      <c r="AK2187" s="3" t="s">
        <v>65</v>
      </c>
      <c r="AL2187" s="3" t="s">
        <v>595</v>
      </c>
      <c r="AM2187" s="3" t="s">
        <v>596</v>
      </c>
      <c r="AN2187" s="3">
        <v>11.85028</v>
      </c>
      <c r="AO2187" s="3" t="s">
        <v>68</v>
      </c>
      <c r="AP2187" s="3"/>
      <c r="AQ2187" s="3"/>
      <c r="AR2187" s="3" t="s">
        <v>68</v>
      </c>
      <c r="AS2187" s="3"/>
      <c r="AT2187" s="3"/>
      <c r="AU2187" s="3" t="s">
        <v>282</v>
      </c>
      <c r="AV2187" s="3" t="s">
        <v>283</v>
      </c>
      <c r="AW2187" s="3">
        <v>22.028929999999999</v>
      </c>
      <c r="AX2187" s="3" t="s">
        <v>432</v>
      </c>
      <c r="AY2187" s="3" t="s">
        <v>433</v>
      </c>
      <c r="AZ2187" s="3">
        <v>300</v>
      </c>
      <c r="BA2187" s="3" t="s">
        <v>60</v>
      </c>
      <c r="BB2187" s="3">
        <v>300</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2859</v>
      </c>
      <c r="B2188" s="3" t="s">
        <v>5364</v>
      </c>
      <c r="C2188" s="3" t="s">
        <v>5365</v>
      </c>
      <c r="D2188" s="3" t="s">
        <v>93</v>
      </c>
      <c r="E2188" s="3" t="s">
        <v>94</v>
      </c>
      <c r="F2188" s="3" t="s">
        <v>59</v>
      </c>
      <c r="G2188" s="3">
        <v>300</v>
      </c>
      <c r="H2188" s="4">
        <v>45818</v>
      </c>
      <c r="I2188" s="4">
        <v>45818</v>
      </c>
      <c r="J2188" s="4">
        <v>45818</v>
      </c>
      <c r="K2188" s="4">
        <v>45819</v>
      </c>
      <c r="L2188" s="4">
        <v>45818.087453703702</v>
      </c>
      <c r="M2188" s="4">
        <v>45820</v>
      </c>
      <c r="N2188" s="4">
        <v>45819.449872685182</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720</v>
      </c>
      <c r="AJ2188" s="3" t="s">
        <v>594</v>
      </c>
      <c r="AK2188" s="3" t="s">
        <v>65</v>
      </c>
      <c r="AL2188" s="3" t="s">
        <v>595</v>
      </c>
      <c r="AM2188" s="3" t="s">
        <v>596</v>
      </c>
      <c r="AN2188" s="3">
        <v>11.606949999999999</v>
      </c>
      <c r="AO2188" s="3" t="s">
        <v>68</v>
      </c>
      <c r="AP2188" s="3"/>
      <c r="AQ2188" s="3"/>
      <c r="AR2188" s="3" t="s">
        <v>68</v>
      </c>
      <c r="AS2188" s="3"/>
      <c r="AT2188" s="3"/>
      <c r="AU2188" s="3" t="s">
        <v>448</v>
      </c>
      <c r="AV2188" s="3" t="s">
        <v>449</v>
      </c>
      <c r="AW2188" s="3">
        <v>21.57667</v>
      </c>
      <c r="AX2188" s="3" t="s">
        <v>721</v>
      </c>
      <c r="AY2188" s="3" t="s">
        <v>722</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2860</v>
      </c>
      <c r="B2189" s="3" t="s">
        <v>5366</v>
      </c>
      <c r="C2189" s="3" t="s">
        <v>5367</v>
      </c>
      <c r="D2189" s="3" t="s">
        <v>93</v>
      </c>
      <c r="E2189" s="3" t="s">
        <v>94</v>
      </c>
      <c r="F2189" s="3" t="s">
        <v>59</v>
      </c>
      <c r="G2189" s="3">
        <v>756</v>
      </c>
      <c r="H2189" s="4">
        <v>45818</v>
      </c>
      <c r="I2189" s="4">
        <v>45818</v>
      </c>
      <c r="J2189" s="4">
        <v>45818</v>
      </c>
      <c r="K2189" s="4">
        <v>45819</v>
      </c>
      <c r="L2189" s="4">
        <v>45818.087500000001</v>
      </c>
      <c r="M2189" s="4">
        <v>45820</v>
      </c>
      <c r="N2189" s="4">
        <v>45819.449837962966</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29.171479999999999</v>
      </c>
      <c r="AO2189" s="3" t="s">
        <v>68</v>
      </c>
      <c r="AP2189" s="3"/>
      <c r="AQ2189" s="3"/>
      <c r="AR2189" s="3" t="s">
        <v>68</v>
      </c>
      <c r="AS2189" s="3"/>
      <c r="AT2189" s="3"/>
      <c r="AU2189" s="3" t="s">
        <v>448</v>
      </c>
      <c r="AV2189" s="3" t="s">
        <v>449</v>
      </c>
      <c r="AW2189" s="3">
        <v>54.228459999999998</v>
      </c>
      <c r="AX2189" s="3" t="s">
        <v>721</v>
      </c>
      <c r="AY2189" s="3" t="s">
        <v>722</v>
      </c>
      <c r="AZ2189" s="3">
        <v>756</v>
      </c>
      <c r="BA2189" s="3" t="s">
        <v>60</v>
      </c>
      <c r="BB2189" s="3">
        <v>756</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2861</v>
      </c>
      <c r="B2190" s="3" t="s">
        <v>5368</v>
      </c>
      <c r="C2190" s="3" t="s">
        <v>5369</v>
      </c>
      <c r="D2190" s="3" t="s">
        <v>93</v>
      </c>
      <c r="E2190" s="3" t="s">
        <v>94</v>
      </c>
      <c r="F2190" s="3" t="s">
        <v>59</v>
      </c>
      <c r="G2190" s="3">
        <v>1092</v>
      </c>
      <c r="H2190" s="4">
        <v>45818</v>
      </c>
      <c r="I2190" s="4">
        <v>45818</v>
      </c>
      <c r="J2190" s="4">
        <v>45818</v>
      </c>
      <c r="K2190" s="4">
        <v>45819</v>
      </c>
      <c r="L2190" s="4">
        <v>45818.087546296294</v>
      </c>
      <c r="M2190" s="4">
        <v>45820</v>
      </c>
      <c r="N2190" s="4">
        <v>45819.449918981481</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42.768149999999999</v>
      </c>
      <c r="AO2190" s="3" t="s">
        <v>68</v>
      </c>
      <c r="AP2190" s="3"/>
      <c r="AQ2190" s="3"/>
      <c r="AR2190" s="3" t="s">
        <v>68</v>
      </c>
      <c r="AS2190" s="3"/>
      <c r="AT2190" s="3"/>
      <c r="AU2190" s="3" t="s">
        <v>448</v>
      </c>
      <c r="AV2190" s="3" t="s">
        <v>449</v>
      </c>
      <c r="AW2190" s="3">
        <v>79.503079999999997</v>
      </c>
      <c r="AX2190" s="3" t="s">
        <v>721</v>
      </c>
      <c r="AY2190" s="3" t="s">
        <v>722</v>
      </c>
      <c r="AZ2190" s="3">
        <v>1092</v>
      </c>
      <c r="BA2190" s="3" t="s">
        <v>60</v>
      </c>
      <c r="BB2190" s="3">
        <v>1092</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2862</v>
      </c>
      <c r="B2191" s="3" t="s">
        <v>5370</v>
      </c>
      <c r="C2191" s="3" t="s">
        <v>5371</v>
      </c>
      <c r="D2191" s="3" t="s">
        <v>93</v>
      </c>
      <c r="E2191" s="3" t="s">
        <v>94</v>
      </c>
      <c r="F2191" s="3" t="s">
        <v>59</v>
      </c>
      <c r="G2191" s="3">
        <v>102</v>
      </c>
      <c r="H2191" s="4">
        <v>45818</v>
      </c>
      <c r="I2191" s="4">
        <v>45818</v>
      </c>
      <c r="J2191" s="4">
        <v>45818</v>
      </c>
      <c r="K2191" s="4">
        <v>45819</v>
      </c>
      <c r="L2191" s="4">
        <v>45818.180949074071</v>
      </c>
      <c r="M2191" s="4">
        <v>45820</v>
      </c>
      <c r="N2191" s="4">
        <v>45819.511655092596</v>
      </c>
      <c r="O2191" s="4">
        <v>45821</v>
      </c>
      <c r="P2191" s="4" t="s">
        <v>60</v>
      </c>
      <c r="Q2191" s="4">
        <v>45821</v>
      </c>
      <c r="R2191" s="4" t="s">
        <v>60</v>
      </c>
      <c r="S2191" s="4" t="s">
        <v>60</v>
      </c>
      <c r="T2191" s="4">
        <v>45824</v>
      </c>
      <c r="U2191" s="4">
        <v>45821.538564814815</v>
      </c>
      <c r="V2191" s="4">
        <v>45824.115231481483</v>
      </c>
      <c r="W2191" s="4">
        <v>45826</v>
      </c>
      <c r="X2191" s="4"/>
      <c r="Y2191" s="4" t="s">
        <v>60</v>
      </c>
      <c r="Z2191" s="4">
        <v>45827</v>
      </c>
      <c r="AA2191" s="4"/>
      <c r="AB2191" s="4" t="s">
        <v>60</v>
      </c>
      <c r="AC2191" s="4">
        <v>45828</v>
      </c>
      <c r="AD2191" s="4">
        <v>45831</v>
      </c>
      <c r="AE2191" s="4">
        <v>45836</v>
      </c>
      <c r="AF2191" s="4"/>
      <c r="AG2191" s="3" t="s">
        <v>292</v>
      </c>
      <c r="AH2191" s="3" t="s">
        <v>593</v>
      </c>
      <c r="AI2191" s="3" t="s">
        <v>1608</v>
      </c>
      <c r="AJ2191" s="3" t="s">
        <v>594</v>
      </c>
      <c r="AK2191" s="3" t="s">
        <v>65</v>
      </c>
      <c r="AL2191" s="3" t="s">
        <v>595</v>
      </c>
      <c r="AM2191" s="3" t="s">
        <v>596</v>
      </c>
      <c r="AN2191" s="3">
        <v>3.6078100000000002</v>
      </c>
      <c r="AO2191" s="3" t="s">
        <v>68</v>
      </c>
      <c r="AP2191" s="3"/>
      <c r="AQ2191" s="3"/>
      <c r="AR2191" s="3" t="s">
        <v>68</v>
      </c>
      <c r="AS2191" s="3"/>
      <c r="AT2191" s="3"/>
      <c r="AU2191" s="3" t="s">
        <v>282</v>
      </c>
      <c r="AV2191" s="3" t="s">
        <v>283</v>
      </c>
      <c r="AW2191" s="3">
        <v>6.7074600000000002</v>
      </c>
      <c r="AX2191" s="3" t="s">
        <v>1609</v>
      </c>
      <c r="AY2191" s="3" t="s">
        <v>1610</v>
      </c>
      <c r="AZ2191" s="3">
        <v>102</v>
      </c>
      <c r="BA2191" s="3" t="s">
        <v>60</v>
      </c>
      <c r="BB2191" s="3">
        <v>102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2863</v>
      </c>
      <c r="B2192" s="3" t="s">
        <v>5372</v>
      </c>
      <c r="C2192" s="3" t="s">
        <v>5373</v>
      </c>
      <c r="D2192" s="3" t="s">
        <v>93</v>
      </c>
      <c r="E2192" s="3" t="s">
        <v>94</v>
      </c>
      <c r="F2192" s="3" t="s">
        <v>59</v>
      </c>
      <c r="G2192" s="3">
        <v>360</v>
      </c>
      <c r="H2192" s="4">
        <v>45818</v>
      </c>
      <c r="I2192" s="4">
        <v>45818</v>
      </c>
      <c r="J2192" s="4">
        <v>45818</v>
      </c>
      <c r="K2192" s="4">
        <v>45819</v>
      </c>
      <c r="L2192" s="4">
        <v>45818.181111111109</v>
      </c>
      <c r="M2192" s="4">
        <v>45820</v>
      </c>
      <c r="N2192" s="4">
        <v>45819.511203703703</v>
      </c>
      <c r="O2192" s="4">
        <v>45821</v>
      </c>
      <c r="P2192" s="4" t="s">
        <v>60</v>
      </c>
      <c r="Q2192" s="4">
        <v>45821</v>
      </c>
      <c r="R2192" s="4" t="s">
        <v>60</v>
      </c>
      <c r="S2192" s="4" t="s">
        <v>60</v>
      </c>
      <c r="T2192" s="4">
        <v>45824</v>
      </c>
      <c r="U2192" s="4">
        <v>45821.538993055554</v>
      </c>
      <c r="V2192" s="4">
        <v>45824.396932870368</v>
      </c>
      <c r="W2192" s="4">
        <v>45826</v>
      </c>
      <c r="X2192" s="4">
        <v>45824.954710648148</v>
      </c>
      <c r="Y2192" s="4" t="s">
        <v>61</v>
      </c>
      <c r="Z2192" s="4">
        <v>45827</v>
      </c>
      <c r="AA2192" s="4"/>
      <c r="AB2192" s="4" t="s">
        <v>60</v>
      </c>
      <c r="AC2192" s="4">
        <v>45828</v>
      </c>
      <c r="AD2192" s="4">
        <v>45831</v>
      </c>
      <c r="AE2192" s="4">
        <v>45836</v>
      </c>
      <c r="AF2192" s="4"/>
      <c r="AG2192" s="3" t="s">
        <v>95</v>
      </c>
      <c r="AH2192" s="3" t="s">
        <v>593</v>
      </c>
      <c r="AI2192" s="3" t="s">
        <v>1607</v>
      </c>
      <c r="AJ2192" s="3" t="s">
        <v>594</v>
      </c>
      <c r="AK2192" s="3" t="s">
        <v>65</v>
      </c>
      <c r="AL2192" s="3" t="s">
        <v>595</v>
      </c>
      <c r="AM2192" s="3" t="s">
        <v>596</v>
      </c>
      <c r="AN2192" s="3">
        <v>12.616569999999999</v>
      </c>
      <c r="AO2192" s="3" t="s">
        <v>68</v>
      </c>
      <c r="AP2192" s="3"/>
      <c r="AQ2192" s="3"/>
      <c r="AR2192" s="3" t="s">
        <v>68</v>
      </c>
      <c r="AS2192" s="3"/>
      <c r="AT2192" s="3"/>
      <c r="AU2192" s="3" t="s">
        <v>282</v>
      </c>
      <c r="AV2192" s="3" t="s">
        <v>283</v>
      </c>
      <c r="AW2192" s="3">
        <v>23.45656</v>
      </c>
      <c r="AX2192" s="3" t="s">
        <v>432</v>
      </c>
      <c r="AY2192" s="3" t="s">
        <v>433</v>
      </c>
      <c r="AZ2192" s="3">
        <v>360</v>
      </c>
      <c r="BA2192" s="3" t="s">
        <v>60</v>
      </c>
      <c r="BB2192" s="3">
        <v>360</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2864</v>
      </c>
      <c r="B2193" s="3" t="s">
        <v>6901</v>
      </c>
      <c r="C2193" s="3" t="s">
        <v>6902</v>
      </c>
      <c r="D2193" s="3" t="s">
        <v>93</v>
      </c>
      <c r="E2193" s="3" t="s">
        <v>94</v>
      </c>
      <c r="F2193" s="3" t="s">
        <v>59</v>
      </c>
      <c r="G2193" s="3">
        <v>900</v>
      </c>
      <c r="H2193" s="4">
        <v>45819</v>
      </c>
      <c r="I2193" s="4">
        <v>45819</v>
      </c>
      <c r="J2193" s="4">
        <v>45819</v>
      </c>
      <c r="K2193" s="4">
        <v>45820</v>
      </c>
      <c r="L2193" s="4">
        <v>45820.362870370373</v>
      </c>
      <c r="M2193" s="4">
        <v>45821</v>
      </c>
      <c r="N2193" s="4">
        <v>45821.139421296299</v>
      </c>
      <c r="O2193" s="4">
        <v>45822</v>
      </c>
      <c r="P2193" s="4" t="s">
        <v>60</v>
      </c>
      <c r="Q2193" s="4">
        <v>45822</v>
      </c>
      <c r="R2193" s="4" t="s">
        <v>60</v>
      </c>
      <c r="S2193" s="4" t="s">
        <v>60</v>
      </c>
      <c r="T2193" s="4">
        <v>45826</v>
      </c>
      <c r="U2193" s="4">
        <v>45822.077256944445</v>
      </c>
      <c r="V2193" s="4"/>
      <c r="W2193" s="4">
        <v>45829</v>
      </c>
      <c r="X2193" s="4"/>
      <c r="Y2193" s="4" t="s">
        <v>60</v>
      </c>
      <c r="Z2193" s="4">
        <v>45830</v>
      </c>
      <c r="AA2193" s="4"/>
      <c r="AB2193" s="4" t="s">
        <v>60</v>
      </c>
      <c r="AC2193" s="4">
        <v>45831</v>
      </c>
      <c r="AD2193" s="4">
        <v>45832</v>
      </c>
      <c r="AE2193" s="4">
        <v>45836</v>
      </c>
      <c r="AF2193" s="4"/>
      <c r="AG2193" s="3" t="s">
        <v>225</v>
      </c>
      <c r="AH2193" s="3" t="s">
        <v>593</v>
      </c>
      <c r="AI2193" s="3" t="s">
        <v>718</v>
      </c>
      <c r="AJ2193" s="3" t="s">
        <v>594</v>
      </c>
      <c r="AK2193" s="3" t="s">
        <v>65</v>
      </c>
      <c r="AL2193" s="3" t="s">
        <v>595</v>
      </c>
      <c r="AM2193" s="3" t="s">
        <v>596</v>
      </c>
      <c r="AN2193" s="3">
        <v>35.21669</v>
      </c>
      <c r="AO2193" s="3" t="s">
        <v>68</v>
      </c>
      <c r="AP2193" s="3"/>
      <c r="AQ2193" s="3"/>
      <c r="AR2193" s="3" t="s">
        <v>68</v>
      </c>
      <c r="AS2193" s="3"/>
      <c r="AT2193" s="3"/>
      <c r="AU2193" s="3" t="s">
        <v>430</v>
      </c>
      <c r="AV2193" s="3" t="s">
        <v>431</v>
      </c>
      <c r="AW2193" s="3">
        <v>65.464410000000001</v>
      </c>
      <c r="AX2193" s="3" t="s">
        <v>526</v>
      </c>
      <c r="AY2193" s="3" t="s">
        <v>527</v>
      </c>
      <c r="AZ2193" s="3">
        <v>900</v>
      </c>
      <c r="BA2193" s="3" t="s">
        <v>60</v>
      </c>
      <c r="BB2193" s="3">
        <v>900</v>
      </c>
      <c r="BC2193" s="3" t="s">
        <v>60</v>
      </c>
      <c r="BD2193" s="3" t="s">
        <v>60</v>
      </c>
      <c r="BE2193" s="3" t="s">
        <v>60</v>
      </c>
      <c r="BF2193" s="3" t="str">
        <f>IFERROR(VLOOKUP(Data_Power_app[[#This Row],[PRO ODER]],'Result'!H:J,3,0),"")</f>
        <v>LAMINATION 5</v>
      </c>
      <c r="BG2193" s="13" t="str">
        <f>IFERROR(VLOOKUP(Data_Power_app[[#This Row],[PRO ODER]]&amp;"LAM",'Real Time'!A:E,4,0),"")</f>
        <v>ML-06</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2865</v>
      </c>
      <c r="B2194" s="3" t="s">
        <v>6903</v>
      </c>
      <c r="C2194" s="3" t="s">
        <v>6904</v>
      </c>
      <c r="D2194" s="3" t="s">
        <v>93</v>
      </c>
      <c r="E2194" s="3" t="s">
        <v>94</v>
      </c>
      <c r="F2194" s="3" t="s">
        <v>59</v>
      </c>
      <c r="G2194" s="3">
        <v>2400</v>
      </c>
      <c r="H2194" s="4">
        <v>45819</v>
      </c>
      <c r="I2194" s="4">
        <v>45819</v>
      </c>
      <c r="J2194" s="4">
        <v>45819</v>
      </c>
      <c r="K2194" s="4">
        <v>45820</v>
      </c>
      <c r="L2194" s="4">
        <v>45820.308229166665</v>
      </c>
      <c r="M2194" s="4">
        <v>45821</v>
      </c>
      <c r="N2194" s="4">
        <v>45821.139467592591</v>
      </c>
      <c r="O2194" s="4">
        <v>45822</v>
      </c>
      <c r="P2194" s="4" t="s">
        <v>60</v>
      </c>
      <c r="Q2194" s="4">
        <v>45822</v>
      </c>
      <c r="R2194" s="4" t="s">
        <v>60</v>
      </c>
      <c r="S2194" s="4" t="s">
        <v>60</v>
      </c>
      <c r="T2194" s="4">
        <v>45826</v>
      </c>
      <c r="U2194" s="4">
        <v>45822.077303240738</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92.909440000000004</v>
      </c>
      <c r="AO2194" s="3" t="s">
        <v>68</v>
      </c>
      <c r="AP2194" s="3"/>
      <c r="AQ2194" s="3"/>
      <c r="AR2194" s="3" t="s">
        <v>68</v>
      </c>
      <c r="AS2194" s="3"/>
      <c r="AT2194" s="3"/>
      <c r="AU2194" s="3" t="s">
        <v>430</v>
      </c>
      <c r="AV2194" s="3" t="s">
        <v>431</v>
      </c>
      <c r="AW2194" s="3">
        <v>172.71472</v>
      </c>
      <c r="AX2194" s="3" t="s">
        <v>526</v>
      </c>
      <c r="AY2194" s="3" t="s">
        <v>527</v>
      </c>
      <c r="AZ2194" s="3">
        <v>2400</v>
      </c>
      <c r="BA2194" s="3" t="s">
        <v>60</v>
      </c>
      <c r="BB2194" s="3">
        <v>2400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2866</v>
      </c>
      <c r="B2195" s="3" t="s">
        <v>6905</v>
      </c>
      <c r="C2195" s="3" t="s">
        <v>6906</v>
      </c>
      <c r="D2195" s="3" t="s">
        <v>93</v>
      </c>
      <c r="E2195" s="3" t="s">
        <v>94</v>
      </c>
      <c r="F2195" s="3" t="s">
        <v>59</v>
      </c>
      <c r="G2195" s="3">
        <v>600</v>
      </c>
      <c r="H2195" s="4">
        <v>45819</v>
      </c>
      <c r="I2195" s="4">
        <v>45819</v>
      </c>
      <c r="J2195" s="4">
        <v>45819</v>
      </c>
      <c r="K2195" s="4">
        <v>45820</v>
      </c>
      <c r="L2195" s="4">
        <v>45820.308194444442</v>
      </c>
      <c r="M2195" s="4">
        <v>45821</v>
      </c>
      <c r="N2195" s="4">
        <v>45820.89508101852</v>
      </c>
      <c r="O2195" s="4">
        <v>45822</v>
      </c>
      <c r="P2195" s="4" t="s">
        <v>60</v>
      </c>
      <c r="Q2195" s="4">
        <v>45822</v>
      </c>
      <c r="R2195" s="4" t="s">
        <v>60</v>
      </c>
      <c r="S2195" s="4" t="s">
        <v>60</v>
      </c>
      <c r="T2195" s="4">
        <v>45826</v>
      </c>
      <c r="U2195" s="4">
        <v>45822.691296296296</v>
      </c>
      <c r="V2195" s="4"/>
      <c r="W2195" s="4">
        <v>45829</v>
      </c>
      <c r="X2195" s="4"/>
      <c r="Y2195" s="4" t="s">
        <v>60</v>
      </c>
      <c r="Z2195" s="4">
        <v>45830</v>
      </c>
      <c r="AA2195" s="4"/>
      <c r="AB2195" s="4" t="s">
        <v>60</v>
      </c>
      <c r="AC2195" s="4">
        <v>45831</v>
      </c>
      <c r="AD2195" s="4">
        <v>45832</v>
      </c>
      <c r="AE2195" s="4">
        <v>45836</v>
      </c>
      <c r="AF2195" s="4"/>
      <c r="AG2195" s="3" t="s">
        <v>225</v>
      </c>
      <c r="AH2195" s="3" t="s">
        <v>593</v>
      </c>
      <c r="AI2195" s="3" t="s">
        <v>6907</v>
      </c>
      <c r="AJ2195" s="3" t="s">
        <v>594</v>
      </c>
      <c r="AK2195" s="3" t="s">
        <v>65</v>
      </c>
      <c r="AL2195" s="3" t="s">
        <v>595</v>
      </c>
      <c r="AM2195" s="3" t="s">
        <v>596</v>
      </c>
      <c r="AN2195" s="3">
        <v>23.511949999999999</v>
      </c>
      <c r="AO2195" s="3" t="s">
        <v>68</v>
      </c>
      <c r="AP2195" s="3"/>
      <c r="AQ2195" s="3"/>
      <c r="AR2195" s="3" t="s">
        <v>68</v>
      </c>
      <c r="AS2195" s="3"/>
      <c r="AT2195" s="3"/>
      <c r="AU2195" s="3" t="s">
        <v>430</v>
      </c>
      <c r="AV2195" s="3" t="s">
        <v>431</v>
      </c>
      <c r="AW2195" s="3">
        <v>43.706699999999998</v>
      </c>
      <c r="AX2195" s="3" t="s">
        <v>1482</v>
      </c>
      <c r="AY2195" s="3" t="s">
        <v>1483</v>
      </c>
      <c r="AZ2195" s="3">
        <v>600</v>
      </c>
      <c r="BA2195" s="3" t="s">
        <v>60</v>
      </c>
      <c r="BB2195" s="3">
        <v>600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2867</v>
      </c>
      <c r="B2196" s="3" t="s">
        <v>6908</v>
      </c>
      <c r="C2196" s="3" t="s">
        <v>6909</v>
      </c>
      <c r="D2196" s="3" t="s">
        <v>93</v>
      </c>
      <c r="E2196" s="3" t="s">
        <v>94</v>
      </c>
      <c r="F2196" s="3" t="s">
        <v>59</v>
      </c>
      <c r="G2196" s="3">
        <v>600</v>
      </c>
      <c r="H2196" s="4">
        <v>45819</v>
      </c>
      <c r="I2196" s="4">
        <v>45819</v>
      </c>
      <c r="J2196" s="4">
        <v>45819</v>
      </c>
      <c r="K2196" s="4">
        <v>45820</v>
      </c>
      <c r="L2196" s="4">
        <v>45820.308171296296</v>
      </c>
      <c r="M2196" s="4">
        <v>45821</v>
      </c>
      <c r="N2196" s="4">
        <v>45821.225960648146</v>
      </c>
      <c r="O2196" s="4">
        <v>45822</v>
      </c>
      <c r="P2196" s="4" t="s">
        <v>60</v>
      </c>
      <c r="Q2196" s="4">
        <v>45822</v>
      </c>
      <c r="R2196" s="4" t="s">
        <v>60</v>
      </c>
      <c r="S2196" s="4" t="s">
        <v>60</v>
      </c>
      <c r="T2196" s="4">
        <v>45826</v>
      </c>
      <c r="U2196" s="4"/>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23.37839</v>
      </c>
      <c r="AO2196" s="3" t="s">
        <v>68</v>
      </c>
      <c r="AP2196" s="3"/>
      <c r="AQ2196" s="3"/>
      <c r="AR2196" s="3" t="s">
        <v>68</v>
      </c>
      <c r="AS2196" s="3"/>
      <c r="AT2196" s="3"/>
      <c r="AU2196" s="3" t="s">
        <v>430</v>
      </c>
      <c r="AV2196" s="3" t="s">
        <v>431</v>
      </c>
      <c r="AW2196" s="3">
        <v>43.459339999999997</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2868</v>
      </c>
      <c r="B2197" s="3" t="s">
        <v>5334</v>
      </c>
      <c r="C2197" s="3" t="s">
        <v>5335</v>
      </c>
      <c r="D2197" s="3" t="s">
        <v>93</v>
      </c>
      <c r="E2197" s="3" t="s">
        <v>94</v>
      </c>
      <c r="F2197" s="3" t="s">
        <v>59</v>
      </c>
      <c r="G2197" s="3">
        <v>300</v>
      </c>
      <c r="H2197" s="4">
        <v>45818</v>
      </c>
      <c r="I2197" s="4">
        <v>45818</v>
      </c>
      <c r="J2197" s="4">
        <v>45818</v>
      </c>
      <c r="K2197" s="4">
        <v>45819</v>
      </c>
      <c r="L2197" s="4">
        <v>45818.085752314815</v>
      </c>
      <c r="M2197" s="4">
        <v>45820</v>
      </c>
      <c r="N2197" s="4">
        <v>45819.44972222222</v>
      </c>
      <c r="O2197" s="4">
        <v>45821</v>
      </c>
      <c r="P2197" s="4" t="s">
        <v>60</v>
      </c>
      <c r="Q2197" s="4">
        <v>45821</v>
      </c>
      <c r="R2197" s="4" t="s">
        <v>60</v>
      </c>
      <c r="S2197" s="4" t="s">
        <v>60</v>
      </c>
      <c r="T2197" s="4">
        <v>45822</v>
      </c>
      <c r="U2197" s="4">
        <v>45819.650613425925</v>
      </c>
      <c r="V2197" s="4">
        <v>45824.265925925924</v>
      </c>
      <c r="W2197" s="4">
        <v>45826</v>
      </c>
      <c r="X2197" s="4"/>
      <c r="Y2197" s="4" t="s">
        <v>60</v>
      </c>
      <c r="Z2197" s="4">
        <v>45827</v>
      </c>
      <c r="AA2197" s="4"/>
      <c r="AB2197" s="4" t="s">
        <v>60</v>
      </c>
      <c r="AC2197" s="4">
        <v>45828</v>
      </c>
      <c r="AD2197" s="4">
        <v>45832</v>
      </c>
      <c r="AE2197" s="4">
        <v>45836</v>
      </c>
      <c r="AF2197" s="4"/>
      <c r="AG2197" s="3" t="s">
        <v>292</v>
      </c>
      <c r="AH2197" s="3" t="s">
        <v>593</v>
      </c>
      <c r="AI2197" s="3" t="s">
        <v>720</v>
      </c>
      <c r="AJ2197" s="3" t="s">
        <v>594</v>
      </c>
      <c r="AK2197" s="3" t="s">
        <v>65</v>
      </c>
      <c r="AL2197" s="3" t="s">
        <v>595</v>
      </c>
      <c r="AM2197" s="3" t="s">
        <v>596</v>
      </c>
      <c r="AN2197" s="3">
        <v>11.99826</v>
      </c>
      <c r="AO2197" s="3" t="s">
        <v>68</v>
      </c>
      <c r="AP2197" s="3"/>
      <c r="AQ2197" s="3"/>
      <c r="AR2197" s="3" t="s">
        <v>68</v>
      </c>
      <c r="AS2197" s="3"/>
      <c r="AT2197" s="3"/>
      <c r="AU2197" s="3" t="s">
        <v>448</v>
      </c>
      <c r="AV2197" s="3" t="s">
        <v>449</v>
      </c>
      <c r="AW2197" s="3">
        <v>22.30311</v>
      </c>
      <c r="AX2197" s="3" t="s">
        <v>721</v>
      </c>
      <c r="AY2197" s="3" t="s">
        <v>722</v>
      </c>
      <c r="AZ2197" s="3">
        <v>300</v>
      </c>
      <c r="BA2197" s="3" t="s">
        <v>60</v>
      </c>
      <c r="BB2197" s="3">
        <v>300</v>
      </c>
      <c r="BC2197" s="3" t="s">
        <v>60</v>
      </c>
      <c r="BD2197" s="3" t="s">
        <v>60</v>
      </c>
      <c r="BE2197" s="3" t="s">
        <v>60</v>
      </c>
      <c r="BF2197" s="3" t="str">
        <f>IFERROR(VLOOKUP(Data_Power_app[[#This Row],[PRO ODER]],'Result'!H:J,3,0),"")</f>
        <v>LAMINATION 5</v>
      </c>
      <c r="BG2197" s="13" t="str">
        <f>IFERROR(VLOOKUP(Data_Power_app[[#This Row],[PRO ODER]]&amp;"LAM",'Real Time'!A:E,4,0),"")</f>
        <v>ML-04</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2869</v>
      </c>
      <c r="B2198" s="3" t="s">
        <v>6910</v>
      </c>
      <c r="C2198" s="3" t="s">
        <v>6911</v>
      </c>
      <c r="D2198" s="3" t="s">
        <v>93</v>
      </c>
      <c r="E2198" s="3" t="s">
        <v>94</v>
      </c>
      <c r="F2198" s="3" t="s">
        <v>59</v>
      </c>
      <c r="G2198" s="3">
        <v>600</v>
      </c>
      <c r="H2198" s="4">
        <v>45819</v>
      </c>
      <c r="I2198" s="4">
        <v>45819</v>
      </c>
      <c r="J2198" s="4">
        <v>45819</v>
      </c>
      <c r="K2198" s="4">
        <v>45820</v>
      </c>
      <c r="L2198" s="4">
        <v>45820.308136574073</v>
      </c>
      <c r="M2198" s="4">
        <v>45821</v>
      </c>
      <c r="N2198" s="4">
        <v>45821.139641203707</v>
      </c>
      <c r="O2198" s="4">
        <v>45822</v>
      </c>
      <c r="P2198" s="4" t="s">
        <v>60</v>
      </c>
      <c r="Q2198" s="4">
        <v>45822</v>
      </c>
      <c r="R2198" s="4" t="s">
        <v>60</v>
      </c>
      <c r="S2198" s="4" t="s">
        <v>60</v>
      </c>
      <c r="T2198" s="4">
        <v>45826</v>
      </c>
      <c r="U2198" s="4">
        <v>45824.108298611114</v>
      </c>
      <c r="V2198" s="4"/>
      <c r="W2198" s="4">
        <v>45829</v>
      </c>
      <c r="X2198" s="4"/>
      <c r="Y2198" s="4" t="s">
        <v>60</v>
      </c>
      <c r="Z2198" s="4">
        <v>45830</v>
      </c>
      <c r="AA2198" s="4"/>
      <c r="AB2198" s="4" t="s">
        <v>60</v>
      </c>
      <c r="AC2198" s="4">
        <v>45831</v>
      </c>
      <c r="AD2198" s="4">
        <v>45832</v>
      </c>
      <c r="AE2198" s="4">
        <v>45836</v>
      </c>
      <c r="AF2198" s="4"/>
      <c r="AG2198" s="3" t="s">
        <v>225</v>
      </c>
      <c r="AH2198" s="3" t="s">
        <v>593</v>
      </c>
      <c r="AI2198" s="3" t="s">
        <v>719</v>
      </c>
      <c r="AJ2198" s="3" t="s">
        <v>594</v>
      </c>
      <c r="AK2198" s="3" t="s">
        <v>65</v>
      </c>
      <c r="AL2198" s="3" t="s">
        <v>595</v>
      </c>
      <c r="AM2198" s="3" t="s">
        <v>596</v>
      </c>
      <c r="AN2198" s="3">
        <v>23.256730000000001</v>
      </c>
      <c r="AO2198" s="3" t="s">
        <v>68</v>
      </c>
      <c r="AP2198" s="3"/>
      <c r="AQ2198" s="3"/>
      <c r="AR2198" s="3" t="s">
        <v>68</v>
      </c>
      <c r="AS2198" s="3"/>
      <c r="AT2198" s="3"/>
      <c r="AU2198" s="3" t="s">
        <v>430</v>
      </c>
      <c r="AV2198" s="3" t="s">
        <v>431</v>
      </c>
      <c r="AW2198" s="3">
        <v>43.233029999999999</v>
      </c>
      <c r="AX2198" s="3" t="s">
        <v>715</v>
      </c>
      <c r="AY2198" s="3" t="s">
        <v>716</v>
      </c>
      <c r="AZ2198" s="3">
        <v>600</v>
      </c>
      <c r="BA2198" s="3" t="s">
        <v>60</v>
      </c>
      <c r="BB2198" s="3">
        <v>600</v>
      </c>
      <c r="BC2198" s="3" t="s">
        <v>60</v>
      </c>
      <c r="BD2198" s="3" t="s">
        <v>60</v>
      </c>
      <c r="BE2198" s="3" t="s">
        <v>60</v>
      </c>
      <c r="BF2198" s="3" t="str">
        <f>IFERROR(VLOOKUP(Data_Power_app[[#This Row],[PRO ODER]],'Result'!H:J,3,0),"")</f>
        <v>LAMINATION 5</v>
      </c>
      <c r="BG2198" s="13" t="str">
        <f>IFERROR(VLOOKUP(Data_Power_app[[#This Row],[PRO ODER]]&amp;"LAM",'Real Time'!A:E,4,0),"")</f>
        <v>ML-06</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2870</v>
      </c>
      <c r="B2199" s="3" t="s">
        <v>6912</v>
      </c>
      <c r="C2199" s="3" t="s">
        <v>6913</v>
      </c>
      <c r="D2199" s="3" t="s">
        <v>93</v>
      </c>
      <c r="E2199" s="3" t="s">
        <v>94</v>
      </c>
      <c r="F2199" s="3" t="s">
        <v>59</v>
      </c>
      <c r="G2199" s="3">
        <v>600</v>
      </c>
      <c r="H2199" s="4">
        <v>45819</v>
      </c>
      <c r="I2199" s="4">
        <v>45819</v>
      </c>
      <c r="J2199" s="4">
        <v>45819</v>
      </c>
      <c r="K2199" s="4">
        <v>45820</v>
      </c>
      <c r="L2199" s="4">
        <v>45820.30809027778</v>
      </c>
      <c r="M2199" s="4">
        <v>45821</v>
      </c>
      <c r="N2199" s="4">
        <v>45821.139687499999</v>
      </c>
      <c r="O2199" s="4">
        <v>45822</v>
      </c>
      <c r="P2199" s="4" t="s">
        <v>60</v>
      </c>
      <c r="Q2199" s="4">
        <v>45822</v>
      </c>
      <c r="R2199" s="4" t="s">
        <v>60</v>
      </c>
      <c r="S2199" s="4" t="s">
        <v>60</v>
      </c>
      <c r="T2199" s="4">
        <v>45826</v>
      </c>
      <c r="U2199" s="4">
        <v>45824.108344907407</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24.05809</v>
      </c>
      <c r="AO2199" s="3" t="s">
        <v>68</v>
      </c>
      <c r="AP2199" s="3"/>
      <c r="AQ2199" s="3"/>
      <c r="AR2199" s="3" t="s">
        <v>68</v>
      </c>
      <c r="AS2199" s="3"/>
      <c r="AT2199" s="3"/>
      <c r="AU2199" s="3" t="s">
        <v>430</v>
      </c>
      <c r="AV2199" s="3" t="s">
        <v>431</v>
      </c>
      <c r="AW2199" s="3">
        <v>44.721890000000002</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2871</v>
      </c>
      <c r="B2200" s="3" t="s">
        <v>6914</v>
      </c>
      <c r="C2200" s="3" t="s">
        <v>6915</v>
      </c>
      <c r="D2200" s="3" t="s">
        <v>93</v>
      </c>
      <c r="E2200" s="3" t="s">
        <v>94</v>
      </c>
      <c r="F2200" s="3" t="s">
        <v>59</v>
      </c>
      <c r="G2200" s="3">
        <v>504</v>
      </c>
      <c r="H2200" s="4">
        <v>45819</v>
      </c>
      <c r="I2200" s="4">
        <v>45819</v>
      </c>
      <c r="J2200" s="4">
        <v>45819</v>
      </c>
      <c r="K2200" s="4">
        <v>45820</v>
      </c>
      <c r="L2200" s="4">
        <v>45820.362685185188</v>
      </c>
      <c r="M2200" s="4">
        <v>45821</v>
      </c>
      <c r="N2200" s="4">
        <v>45820.895289351851</v>
      </c>
      <c r="O2200" s="4">
        <v>45822</v>
      </c>
      <c r="P2200" s="4" t="s">
        <v>60</v>
      </c>
      <c r="Q2200" s="4">
        <v>45822</v>
      </c>
      <c r="R2200" s="4" t="s">
        <v>60</v>
      </c>
      <c r="S2200" s="4" t="s">
        <v>60</v>
      </c>
      <c r="T2200" s="4">
        <v>45826</v>
      </c>
      <c r="U2200" s="4">
        <v>45822.346319444441</v>
      </c>
      <c r="V2200" s="4">
        <v>45824.838622685187</v>
      </c>
      <c r="W2200" s="4">
        <v>45829</v>
      </c>
      <c r="X2200" s="4">
        <v>45824.133321759262</v>
      </c>
      <c r="Y2200" s="4" t="s">
        <v>77</v>
      </c>
      <c r="Z2200" s="4">
        <v>45830</v>
      </c>
      <c r="AA2200" s="4"/>
      <c r="AB2200" s="4" t="s">
        <v>60</v>
      </c>
      <c r="AC2200" s="4">
        <v>45831</v>
      </c>
      <c r="AD2200" s="4">
        <v>45832</v>
      </c>
      <c r="AE2200" s="4">
        <v>45836</v>
      </c>
      <c r="AF2200" s="4"/>
      <c r="AG2200" s="3" t="s">
        <v>95</v>
      </c>
      <c r="AH2200" s="3" t="s">
        <v>593</v>
      </c>
      <c r="AI2200" s="3" t="s">
        <v>711</v>
      </c>
      <c r="AJ2200" s="3" t="s">
        <v>594</v>
      </c>
      <c r="AK2200" s="3" t="s">
        <v>98</v>
      </c>
      <c r="AL2200" s="3" t="s">
        <v>595</v>
      </c>
      <c r="AM2200" s="3" t="s">
        <v>596</v>
      </c>
      <c r="AN2200" s="3">
        <v>22.772020000000001</v>
      </c>
      <c r="AO2200" s="3" t="s">
        <v>68</v>
      </c>
      <c r="AP2200" s="3"/>
      <c r="AQ2200" s="3"/>
      <c r="AR2200" s="3" t="s">
        <v>68</v>
      </c>
      <c r="AS2200" s="3"/>
      <c r="AT2200" s="3"/>
      <c r="AU2200" s="3" t="s">
        <v>430</v>
      </c>
      <c r="AV2200" s="3" t="s">
        <v>431</v>
      </c>
      <c r="AW2200" s="3">
        <v>42.333370000000002</v>
      </c>
      <c r="AX2200" s="3" t="s">
        <v>712</v>
      </c>
      <c r="AY2200" s="3" t="s">
        <v>713</v>
      </c>
      <c r="AZ2200" s="3">
        <v>504</v>
      </c>
      <c r="BA2200" s="3" t="s">
        <v>60</v>
      </c>
      <c r="BB2200" s="3">
        <v>504</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2872</v>
      </c>
      <c r="B2201" s="3" t="s">
        <v>6916</v>
      </c>
      <c r="C2201" s="3" t="s">
        <v>6917</v>
      </c>
      <c r="D2201" s="3" t="s">
        <v>93</v>
      </c>
      <c r="E2201" s="3" t="s">
        <v>94</v>
      </c>
      <c r="F2201" s="3" t="s">
        <v>59</v>
      </c>
      <c r="G2201" s="3">
        <v>504</v>
      </c>
      <c r="H2201" s="4">
        <v>45819</v>
      </c>
      <c r="I2201" s="4">
        <v>45819</v>
      </c>
      <c r="J2201" s="4">
        <v>45819</v>
      </c>
      <c r="K2201" s="4">
        <v>45820</v>
      </c>
      <c r="L2201" s="4">
        <v>45820.30804398148</v>
      </c>
      <c r="M2201" s="4">
        <v>45821</v>
      </c>
      <c r="N2201" s="4">
        <v>45820.895162037035</v>
      </c>
      <c r="O2201" s="4">
        <v>45822</v>
      </c>
      <c r="P2201" s="4" t="s">
        <v>60</v>
      </c>
      <c r="Q2201" s="4">
        <v>45822</v>
      </c>
      <c r="R2201" s="4" t="s">
        <v>60</v>
      </c>
      <c r="S2201" s="4" t="s">
        <v>60</v>
      </c>
      <c r="T2201" s="4">
        <v>45826</v>
      </c>
      <c r="U2201" s="4">
        <v>45822.346192129633</v>
      </c>
      <c r="V2201" s="4">
        <v>45824.838449074072</v>
      </c>
      <c r="W2201" s="4">
        <v>45829</v>
      </c>
      <c r="X2201" s="4">
        <v>45824.133171296293</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23.03811</v>
      </c>
      <c r="AO2201" s="3" t="s">
        <v>68</v>
      </c>
      <c r="AP2201" s="3"/>
      <c r="AQ2201" s="3"/>
      <c r="AR2201" s="3" t="s">
        <v>68</v>
      </c>
      <c r="AS2201" s="3"/>
      <c r="AT2201" s="3"/>
      <c r="AU2201" s="3" t="s">
        <v>430</v>
      </c>
      <c r="AV2201" s="3" t="s">
        <v>431</v>
      </c>
      <c r="AW2201" s="3">
        <v>42.828249999999997</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2873</v>
      </c>
      <c r="B2202" s="3" t="s">
        <v>6918</v>
      </c>
      <c r="C2202" s="3" t="s">
        <v>6919</v>
      </c>
      <c r="D2202" s="3" t="s">
        <v>93</v>
      </c>
      <c r="E2202" s="3" t="s">
        <v>94</v>
      </c>
      <c r="F2202" s="3" t="s">
        <v>59</v>
      </c>
      <c r="G2202" s="3">
        <v>504</v>
      </c>
      <c r="H2202" s="4">
        <v>45819</v>
      </c>
      <c r="I2202" s="4">
        <v>45819</v>
      </c>
      <c r="J2202" s="4">
        <v>45819</v>
      </c>
      <c r="K2202" s="4">
        <v>45820</v>
      </c>
      <c r="L2202" s="4">
        <v>45820.40011574074</v>
      </c>
      <c r="M2202" s="4">
        <v>45821</v>
      </c>
      <c r="N2202" s="4">
        <v>45820.895370370374</v>
      </c>
      <c r="O2202" s="4">
        <v>45822</v>
      </c>
      <c r="P2202" s="4" t="s">
        <v>60</v>
      </c>
      <c r="Q2202" s="4">
        <v>45822</v>
      </c>
      <c r="R2202" s="4" t="s">
        <v>60</v>
      </c>
      <c r="S2202" s="4" t="s">
        <v>60</v>
      </c>
      <c r="T2202" s="4">
        <v>45826</v>
      </c>
      <c r="U2202" s="4">
        <v>45821.773356481484</v>
      </c>
      <c r="V2202" s="4">
        <v>45824.686840277776</v>
      </c>
      <c r="W2202" s="4">
        <v>45829</v>
      </c>
      <c r="X2202" s="4"/>
      <c r="Y2202" s="4" t="s">
        <v>60</v>
      </c>
      <c r="Z2202" s="4">
        <v>45830</v>
      </c>
      <c r="AA2202" s="4"/>
      <c r="AB2202" s="4" t="s">
        <v>60</v>
      </c>
      <c r="AC2202" s="4">
        <v>45831</v>
      </c>
      <c r="AD2202" s="4">
        <v>45832</v>
      </c>
      <c r="AE2202" s="4">
        <v>45836</v>
      </c>
      <c r="AF2202" s="4"/>
      <c r="AG2202" s="3" t="s">
        <v>292</v>
      </c>
      <c r="AH2202" s="3" t="s">
        <v>593</v>
      </c>
      <c r="AI2202" s="3" t="s">
        <v>710</v>
      </c>
      <c r="AJ2202" s="3" t="s">
        <v>594</v>
      </c>
      <c r="AK2202" s="3" t="s">
        <v>98</v>
      </c>
      <c r="AL2202" s="3" t="s">
        <v>595</v>
      </c>
      <c r="AM2202" s="3" t="s">
        <v>596</v>
      </c>
      <c r="AN2202" s="3">
        <v>23.125990000000002</v>
      </c>
      <c r="AO2202" s="3" t="s">
        <v>68</v>
      </c>
      <c r="AP2202" s="3"/>
      <c r="AQ2202" s="3"/>
      <c r="AR2202" s="3" t="s">
        <v>68</v>
      </c>
      <c r="AS2202" s="3"/>
      <c r="AT2202" s="3"/>
      <c r="AU2202" s="3" t="s">
        <v>430</v>
      </c>
      <c r="AV2202" s="3" t="s">
        <v>431</v>
      </c>
      <c r="AW2202" s="3">
        <v>42.991520000000001</v>
      </c>
      <c r="AX2202" s="3" t="s">
        <v>613</v>
      </c>
      <c r="AY2202" s="3" t="s">
        <v>614</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ML-05</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2874</v>
      </c>
      <c r="B2203" s="3" t="s">
        <v>6920</v>
      </c>
      <c r="C2203" s="3" t="s">
        <v>6921</v>
      </c>
      <c r="D2203" s="3" t="s">
        <v>93</v>
      </c>
      <c r="E2203" s="3" t="s">
        <v>94</v>
      </c>
      <c r="F2203" s="3" t="s">
        <v>59</v>
      </c>
      <c r="G2203" s="3">
        <v>504</v>
      </c>
      <c r="H2203" s="4">
        <v>45819</v>
      </c>
      <c r="I2203" s="4">
        <v>45819</v>
      </c>
      <c r="J2203" s="4">
        <v>45819</v>
      </c>
      <c r="K2203" s="4">
        <v>45820</v>
      </c>
      <c r="L2203" s="4">
        <v>45820.400092592594</v>
      </c>
      <c r="M2203" s="4">
        <v>45821</v>
      </c>
      <c r="N2203" s="4">
        <v>45820.89534722222</v>
      </c>
      <c r="O2203" s="4">
        <v>45822</v>
      </c>
      <c r="P2203" s="4" t="s">
        <v>60</v>
      </c>
      <c r="Q2203" s="4">
        <v>45822</v>
      </c>
      <c r="R2203" s="4" t="s">
        <v>60</v>
      </c>
      <c r="S2203" s="4" t="s">
        <v>60</v>
      </c>
      <c r="T2203" s="4">
        <v>45826</v>
      </c>
      <c r="U2203" s="4">
        <v>45821.773275462961</v>
      </c>
      <c r="V2203" s="4">
        <v>45824.68677083333</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23.30592</v>
      </c>
      <c r="AO2203" s="3" t="s">
        <v>68</v>
      </c>
      <c r="AP2203" s="3"/>
      <c r="AQ2203" s="3"/>
      <c r="AR2203" s="3" t="s">
        <v>68</v>
      </c>
      <c r="AS2203" s="3"/>
      <c r="AT2203" s="3"/>
      <c r="AU2203" s="3" t="s">
        <v>430</v>
      </c>
      <c r="AV2203" s="3" t="s">
        <v>431</v>
      </c>
      <c r="AW2203" s="3">
        <v>43.326050000000002</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2875</v>
      </c>
      <c r="B2204" s="3" t="s">
        <v>6922</v>
      </c>
      <c r="C2204" s="3" t="s">
        <v>6923</v>
      </c>
      <c r="D2204" s="3" t="s">
        <v>93</v>
      </c>
      <c r="E2204" s="3" t="s">
        <v>94</v>
      </c>
      <c r="F2204" s="3" t="s">
        <v>59</v>
      </c>
      <c r="G2204" s="3">
        <v>432</v>
      </c>
      <c r="H2204" s="4">
        <v>45819</v>
      </c>
      <c r="I2204" s="4">
        <v>45819</v>
      </c>
      <c r="J2204" s="4">
        <v>45819</v>
      </c>
      <c r="K2204" s="4">
        <v>45820</v>
      </c>
      <c r="L2204" s="4">
        <v>45820.400185185186</v>
      </c>
      <c r="M2204" s="4">
        <v>45821</v>
      </c>
      <c r="N2204" s="4">
        <v>45822.399826388886</v>
      </c>
      <c r="O2204" s="4">
        <v>45822</v>
      </c>
      <c r="P2204" s="4" t="s">
        <v>60</v>
      </c>
      <c r="Q2204" s="4">
        <v>45822</v>
      </c>
      <c r="R2204" s="4" t="s">
        <v>60</v>
      </c>
      <c r="S2204" s="4" t="s">
        <v>60</v>
      </c>
      <c r="T2204" s="4">
        <v>45826</v>
      </c>
      <c r="U2204" s="4"/>
      <c r="V2204" s="4"/>
      <c r="W2204" s="4">
        <v>45829</v>
      </c>
      <c r="X2204" s="4"/>
      <c r="Y2204" s="4" t="s">
        <v>60</v>
      </c>
      <c r="Z2204" s="4">
        <v>45830</v>
      </c>
      <c r="AA2204" s="4"/>
      <c r="AB2204" s="4" t="s">
        <v>60</v>
      </c>
      <c r="AC2204" s="4">
        <v>45831</v>
      </c>
      <c r="AD2204" s="4">
        <v>45832</v>
      </c>
      <c r="AE2204" s="4">
        <v>45836</v>
      </c>
      <c r="AF2204" s="4"/>
      <c r="AG2204" s="3" t="s">
        <v>225</v>
      </c>
      <c r="AH2204" s="3" t="s">
        <v>593</v>
      </c>
      <c r="AI2204" s="3" t="s">
        <v>706</v>
      </c>
      <c r="AJ2204" s="3" t="s">
        <v>594</v>
      </c>
      <c r="AK2204" s="3" t="s">
        <v>98</v>
      </c>
      <c r="AL2204" s="3" t="s">
        <v>595</v>
      </c>
      <c r="AM2204" s="3" t="s">
        <v>596</v>
      </c>
      <c r="AN2204" s="3">
        <v>19.781169999999999</v>
      </c>
      <c r="AO2204" s="3" t="s">
        <v>68</v>
      </c>
      <c r="AP2204" s="3"/>
      <c r="AQ2204" s="3"/>
      <c r="AR2204" s="3" t="s">
        <v>68</v>
      </c>
      <c r="AS2204" s="3"/>
      <c r="AT2204" s="3"/>
      <c r="AU2204" s="3" t="s">
        <v>430</v>
      </c>
      <c r="AV2204" s="3" t="s">
        <v>431</v>
      </c>
      <c r="AW2204" s="3">
        <v>36.773600000000002</v>
      </c>
      <c r="AX2204" s="3" t="s">
        <v>549</v>
      </c>
      <c r="AY2204" s="3" t="s">
        <v>550</v>
      </c>
      <c r="AZ2204" s="3">
        <v>432</v>
      </c>
      <c r="BA2204" s="3" t="s">
        <v>60</v>
      </c>
      <c r="BB2204" s="3">
        <v>432</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2876</v>
      </c>
      <c r="B2205" s="3" t="s">
        <v>6924</v>
      </c>
      <c r="C2205" s="3" t="s">
        <v>6925</v>
      </c>
      <c r="D2205" s="3" t="s">
        <v>93</v>
      </c>
      <c r="E2205" s="3" t="s">
        <v>94</v>
      </c>
      <c r="F2205" s="3" t="s">
        <v>59</v>
      </c>
      <c r="G2205" s="3">
        <v>300</v>
      </c>
      <c r="H2205" s="4">
        <v>45819</v>
      </c>
      <c r="I2205" s="4">
        <v>45819</v>
      </c>
      <c r="J2205" s="4">
        <v>45819</v>
      </c>
      <c r="K2205" s="4">
        <v>45820</v>
      </c>
      <c r="L2205" s="4">
        <v>45820.400208333333</v>
      </c>
      <c r="M2205" s="4">
        <v>45821</v>
      </c>
      <c r="N2205" s="4">
        <v>45821.226215277777</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13.63522</v>
      </c>
      <c r="AO2205" s="3" t="s">
        <v>68</v>
      </c>
      <c r="AP2205" s="3"/>
      <c r="AQ2205" s="3"/>
      <c r="AR2205" s="3" t="s">
        <v>68</v>
      </c>
      <c r="AS2205" s="3"/>
      <c r="AT2205" s="3"/>
      <c r="AU2205" s="3" t="s">
        <v>430</v>
      </c>
      <c r="AV2205" s="3" t="s">
        <v>431</v>
      </c>
      <c r="AW2205" s="3">
        <v>25.348189999999999</v>
      </c>
      <c r="AX2205" s="3" t="s">
        <v>549</v>
      </c>
      <c r="AY2205" s="3" t="s">
        <v>550</v>
      </c>
      <c r="AZ2205" s="3">
        <v>300</v>
      </c>
      <c r="BA2205" s="3" t="s">
        <v>60</v>
      </c>
      <c r="BB2205" s="3">
        <v>300</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2877</v>
      </c>
      <c r="B2206" s="3" t="s">
        <v>6926</v>
      </c>
      <c r="C2206" s="3" t="s">
        <v>6927</v>
      </c>
      <c r="D2206" s="3" t="s">
        <v>93</v>
      </c>
      <c r="E2206" s="3" t="s">
        <v>94</v>
      </c>
      <c r="F2206" s="3" t="s">
        <v>59</v>
      </c>
      <c r="G2206" s="3">
        <v>432</v>
      </c>
      <c r="H2206" s="4">
        <v>45819</v>
      </c>
      <c r="I2206" s="4">
        <v>45819</v>
      </c>
      <c r="J2206" s="4">
        <v>45819</v>
      </c>
      <c r="K2206" s="4">
        <v>45820</v>
      </c>
      <c r="L2206" s="4">
        <v>45820.400289351855</v>
      </c>
      <c r="M2206" s="4">
        <v>45821</v>
      </c>
      <c r="N2206" s="4">
        <v>45822.39980324074</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19.914470000000001</v>
      </c>
      <c r="AO2206" s="3" t="s">
        <v>68</v>
      </c>
      <c r="AP2206" s="3"/>
      <c r="AQ2206" s="3"/>
      <c r="AR2206" s="3" t="s">
        <v>68</v>
      </c>
      <c r="AS2206" s="3"/>
      <c r="AT2206" s="3"/>
      <c r="AU2206" s="3" t="s">
        <v>430</v>
      </c>
      <c r="AV2206" s="3" t="s">
        <v>431</v>
      </c>
      <c r="AW2206" s="3">
        <v>37.021470000000001</v>
      </c>
      <c r="AX2206" s="3" t="s">
        <v>549</v>
      </c>
      <c r="AY2206" s="3" t="s">
        <v>550</v>
      </c>
      <c r="AZ2206" s="3">
        <v>432</v>
      </c>
      <c r="BA2206" s="3" t="s">
        <v>60</v>
      </c>
      <c r="BB2206" s="3">
        <v>432</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2878</v>
      </c>
      <c r="B2207" s="3" t="s">
        <v>6928</v>
      </c>
      <c r="C2207" s="3" t="s">
        <v>6929</v>
      </c>
      <c r="D2207" s="3" t="s">
        <v>93</v>
      </c>
      <c r="E2207" s="3" t="s">
        <v>94</v>
      </c>
      <c r="F2207" s="3" t="s">
        <v>59</v>
      </c>
      <c r="G2207" s="3">
        <v>1200</v>
      </c>
      <c r="H2207" s="4">
        <v>45819</v>
      </c>
      <c r="I2207" s="4">
        <v>45819</v>
      </c>
      <c r="J2207" s="4">
        <v>45819</v>
      </c>
      <c r="K2207" s="4">
        <v>45820</v>
      </c>
      <c r="L2207" s="4">
        <v>45820.328796296293</v>
      </c>
      <c r="M2207" s="4">
        <v>45821</v>
      </c>
      <c r="N2207" s="4">
        <v>45821.139884259261</v>
      </c>
      <c r="O2207" s="4">
        <v>45822</v>
      </c>
      <c r="P2207" s="4" t="s">
        <v>60</v>
      </c>
      <c r="Q2207" s="4">
        <v>45822</v>
      </c>
      <c r="R2207" s="4" t="s">
        <v>60</v>
      </c>
      <c r="S2207" s="4" t="s">
        <v>60</v>
      </c>
      <c r="T2207" s="4">
        <v>45826</v>
      </c>
      <c r="U2207" s="4">
        <v>45824.955428240741</v>
      </c>
      <c r="V2207" s="4"/>
      <c r="W2207" s="4">
        <v>45829</v>
      </c>
      <c r="X2207" s="4"/>
      <c r="Y2207" s="4" t="s">
        <v>60</v>
      </c>
      <c r="Z2207" s="4">
        <v>45830</v>
      </c>
      <c r="AA2207" s="4"/>
      <c r="AB2207" s="4" t="s">
        <v>60</v>
      </c>
      <c r="AC2207" s="4">
        <v>45831</v>
      </c>
      <c r="AD2207" s="4">
        <v>45832</v>
      </c>
      <c r="AE2207" s="4">
        <v>45836</v>
      </c>
      <c r="AF2207" s="4"/>
      <c r="AG2207" s="3" t="s">
        <v>225</v>
      </c>
      <c r="AH2207" s="3" t="s">
        <v>593</v>
      </c>
      <c r="AI2207" s="3" t="s">
        <v>707</v>
      </c>
      <c r="AJ2207" s="3" t="s">
        <v>594</v>
      </c>
      <c r="AK2207" s="3" t="s">
        <v>98</v>
      </c>
      <c r="AL2207" s="3" t="s">
        <v>595</v>
      </c>
      <c r="AM2207" s="3" t="s">
        <v>596</v>
      </c>
      <c r="AN2207" s="3">
        <v>55.23386</v>
      </c>
      <c r="AO2207" s="3" t="s">
        <v>68</v>
      </c>
      <c r="AP2207" s="3"/>
      <c r="AQ2207" s="3"/>
      <c r="AR2207" s="3" t="s">
        <v>68</v>
      </c>
      <c r="AS2207" s="3"/>
      <c r="AT2207" s="3"/>
      <c r="AU2207" s="3" t="s">
        <v>430</v>
      </c>
      <c r="AV2207" s="3" t="s">
        <v>431</v>
      </c>
      <c r="AW2207" s="3">
        <v>102.68061</v>
      </c>
      <c r="AX2207" s="3" t="s">
        <v>708</v>
      </c>
      <c r="AY2207" s="3" t="s">
        <v>709</v>
      </c>
      <c r="AZ2207" s="3">
        <v>1200</v>
      </c>
      <c r="BA2207" s="3" t="s">
        <v>60</v>
      </c>
      <c r="BB2207" s="3">
        <v>1200</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2879</v>
      </c>
      <c r="B2208" s="3" t="s">
        <v>6930</v>
      </c>
      <c r="C2208" s="3" t="s">
        <v>6931</v>
      </c>
      <c r="D2208" s="3" t="s">
        <v>93</v>
      </c>
      <c r="E2208" s="3" t="s">
        <v>94</v>
      </c>
      <c r="F2208" s="3" t="s">
        <v>59</v>
      </c>
      <c r="G2208" s="3">
        <v>600</v>
      </c>
      <c r="H2208" s="4">
        <v>45819</v>
      </c>
      <c r="I2208" s="4">
        <v>45819</v>
      </c>
      <c r="J2208" s="4">
        <v>45819</v>
      </c>
      <c r="K2208" s="4">
        <v>45820</v>
      </c>
      <c r="L2208" s="4">
        <v>45820.400312500002</v>
      </c>
      <c r="M2208" s="4">
        <v>45821</v>
      </c>
      <c r="N2208" s="4">
        <v>45821.139768518522</v>
      </c>
      <c r="O2208" s="4">
        <v>45822</v>
      </c>
      <c r="P2208" s="4" t="s">
        <v>60</v>
      </c>
      <c r="Q2208" s="4">
        <v>45822</v>
      </c>
      <c r="R2208" s="4" t="s">
        <v>60</v>
      </c>
      <c r="S2208" s="4" t="s">
        <v>60</v>
      </c>
      <c r="T2208" s="4">
        <v>45826</v>
      </c>
      <c r="U2208" s="4">
        <v>45824.955300925925</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27.868639999999999</v>
      </c>
      <c r="AO2208" s="3" t="s">
        <v>68</v>
      </c>
      <c r="AP2208" s="3"/>
      <c r="AQ2208" s="3"/>
      <c r="AR2208" s="3" t="s">
        <v>68</v>
      </c>
      <c r="AS2208" s="3"/>
      <c r="AT2208" s="3"/>
      <c r="AU2208" s="3" t="s">
        <v>430</v>
      </c>
      <c r="AV2208" s="3" t="s">
        <v>431</v>
      </c>
      <c r="AW2208" s="3">
        <v>51.808729999999997</v>
      </c>
      <c r="AX2208" s="3" t="s">
        <v>708</v>
      </c>
      <c r="AY2208" s="3" t="s">
        <v>709</v>
      </c>
      <c r="AZ2208" s="3">
        <v>600</v>
      </c>
      <c r="BA2208" s="3" t="s">
        <v>60</v>
      </c>
      <c r="BB2208" s="3">
        <v>600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2880</v>
      </c>
      <c r="B2209" s="3" t="s">
        <v>5342</v>
      </c>
      <c r="C2209" s="3" t="s">
        <v>5343</v>
      </c>
      <c r="D2209" s="3" t="s">
        <v>93</v>
      </c>
      <c r="E2209" s="3" t="s">
        <v>94</v>
      </c>
      <c r="F2209" s="3" t="s">
        <v>59</v>
      </c>
      <c r="G2209" s="3">
        <v>300</v>
      </c>
      <c r="H2209" s="4">
        <v>45818</v>
      </c>
      <c r="I2209" s="4">
        <v>45818</v>
      </c>
      <c r="J2209" s="4">
        <v>45818</v>
      </c>
      <c r="K2209" s="4">
        <v>45819</v>
      </c>
      <c r="L2209" s="4">
        <v>45818.086076388892</v>
      </c>
      <c r="M2209" s="4">
        <v>45820</v>
      </c>
      <c r="N2209" s="4">
        <v>45819.449594907404</v>
      </c>
      <c r="O2209" s="4">
        <v>45821</v>
      </c>
      <c r="P2209" s="4" t="s">
        <v>60</v>
      </c>
      <c r="Q2209" s="4">
        <v>45821</v>
      </c>
      <c r="R2209" s="4" t="s">
        <v>60</v>
      </c>
      <c r="S2209" s="4" t="s">
        <v>60</v>
      </c>
      <c r="T2209" s="4">
        <v>45822</v>
      </c>
      <c r="U2209" s="4">
        <v>45819.650405092594</v>
      </c>
      <c r="V2209" s="4">
        <v>45824.265613425923</v>
      </c>
      <c r="W2209" s="4">
        <v>45826</v>
      </c>
      <c r="X2209" s="4"/>
      <c r="Y2209" s="4" t="s">
        <v>60</v>
      </c>
      <c r="Z2209" s="4">
        <v>45827</v>
      </c>
      <c r="AA2209" s="4"/>
      <c r="AB2209" s="4" t="s">
        <v>60</v>
      </c>
      <c r="AC2209" s="4">
        <v>45828</v>
      </c>
      <c r="AD2209" s="4">
        <v>45832</v>
      </c>
      <c r="AE2209" s="4">
        <v>45836</v>
      </c>
      <c r="AF2209" s="4"/>
      <c r="AG2209" s="3" t="s">
        <v>292</v>
      </c>
      <c r="AH2209" s="3" t="s">
        <v>593</v>
      </c>
      <c r="AI2209" s="3" t="s">
        <v>720</v>
      </c>
      <c r="AJ2209" s="3" t="s">
        <v>594</v>
      </c>
      <c r="AK2209" s="3" t="s">
        <v>65</v>
      </c>
      <c r="AL2209" s="3" t="s">
        <v>595</v>
      </c>
      <c r="AM2209" s="3" t="s">
        <v>596</v>
      </c>
      <c r="AN2209" s="3">
        <v>12.055289999999999</v>
      </c>
      <c r="AO2209" s="3" t="s">
        <v>68</v>
      </c>
      <c r="AP2209" s="3"/>
      <c r="AQ2209" s="3"/>
      <c r="AR2209" s="3" t="s">
        <v>68</v>
      </c>
      <c r="AS2209" s="3"/>
      <c r="AT2209" s="3"/>
      <c r="AU2209" s="3" t="s">
        <v>448</v>
      </c>
      <c r="AV2209" s="3" t="s">
        <v>449</v>
      </c>
      <c r="AW2209" s="3">
        <v>22.408999999999999</v>
      </c>
      <c r="AX2209" s="3" t="s">
        <v>721</v>
      </c>
      <c r="AY2209" s="3" t="s">
        <v>722</v>
      </c>
      <c r="AZ2209" s="3">
        <v>300</v>
      </c>
      <c r="BA2209" s="3" t="s">
        <v>60</v>
      </c>
      <c r="BB2209" s="3">
        <v>300</v>
      </c>
      <c r="BC2209" s="3" t="s">
        <v>60</v>
      </c>
      <c r="BD2209" s="3" t="s">
        <v>60</v>
      </c>
      <c r="BE2209" s="3" t="s">
        <v>60</v>
      </c>
      <c r="BF2209" s="3" t="str">
        <f>IFERROR(VLOOKUP(Data_Power_app[[#This Row],[PRO ODER]],'Result'!H:J,3,0),"")</f>
        <v>LAMINATION 5</v>
      </c>
      <c r="BG2209" s="13" t="str">
        <f>IFERROR(VLOOKUP(Data_Power_app[[#This Row],[PRO ODER]]&amp;"LAM",'Real Time'!A:E,4,0),"")</f>
        <v>ML-04</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2881</v>
      </c>
      <c r="B2210" s="3" t="s">
        <v>6932</v>
      </c>
      <c r="C2210" s="3" t="s">
        <v>6933</v>
      </c>
      <c r="D2210" s="3" t="s">
        <v>93</v>
      </c>
      <c r="E2210" s="3" t="s">
        <v>94</v>
      </c>
      <c r="F2210" s="3" t="s">
        <v>59</v>
      </c>
      <c r="G2210" s="3">
        <v>720</v>
      </c>
      <c r="H2210" s="4">
        <v>45819</v>
      </c>
      <c r="I2210" s="4">
        <v>45819</v>
      </c>
      <c r="J2210" s="4">
        <v>45819</v>
      </c>
      <c r="K2210" s="4">
        <v>45820</v>
      </c>
      <c r="L2210" s="4">
        <v>45820.400405092594</v>
      </c>
      <c r="M2210" s="4">
        <v>45821</v>
      </c>
      <c r="N2210" s="4">
        <v>45822.399745370371</v>
      </c>
      <c r="O2210" s="4">
        <v>45822</v>
      </c>
      <c r="P2210" s="4" t="s">
        <v>60</v>
      </c>
      <c r="Q2210" s="4">
        <v>45822</v>
      </c>
      <c r="R2210" s="4" t="s">
        <v>60</v>
      </c>
      <c r="S2210" s="4" t="s">
        <v>60</v>
      </c>
      <c r="T2210" s="4">
        <v>45826</v>
      </c>
      <c r="U2210" s="4"/>
      <c r="V2210" s="4"/>
      <c r="W2210" s="4">
        <v>45829</v>
      </c>
      <c r="X2210" s="4"/>
      <c r="Y2210" s="4" t="s">
        <v>60</v>
      </c>
      <c r="Z2210" s="4">
        <v>45830</v>
      </c>
      <c r="AA2210" s="4"/>
      <c r="AB2210" s="4" t="s">
        <v>60</v>
      </c>
      <c r="AC2210" s="4">
        <v>45831</v>
      </c>
      <c r="AD2210" s="4">
        <v>45832</v>
      </c>
      <c r="AE2210" s="4">
        <v>45836</v>
      </c>
      <c r="AF2210" s="4"/>
      <c r="AG2210" s="3" t="s">
        <v>225</v>
      </c>
      <c r="AH2210" s="3" t="s">
        <v>593</v>
      </c>
      <c r="AI2210" s="3" t="s">
        <v>706</v>
      </c>
      <c r="AJ2210" s="3" t="s">
        <v>594</v>
      </c>
      <c r="AK2210" s="3" t="s">
        <v>98</v>
      </c>
      <c r="AL2210" s="3" t="s">
        <v>595</v>
      </c>
      <c r="AM2210" s="3" t="s">
        <v>596</v>
      </c>
      <c r="AN2210" s="3">
        <v>33.366230000000002</v>
      </c>
      <c r="AO2210" s="3" t="s">
        <v>68</v>
      </c>
      <c r="AP2210" s="3"/>
      <c r="AQ2210" s="3"/>
      <c r="AR2210" s="3" t="s">
        <v>68</v>
      </c>
      <c r="AS2210" s="3"/>
      <c r="AT2210" s="3"/>
      <c r="AU2210" s="3" t="s">
        <v>430</v>
      </c>
      <c r="AV2210" s="3" t="s">
        <v>431</v>
      </c>
      <c r="AW2210" s="3">
        <v>62.028390000000002</v>
      </c>
      <c r="AX2210" s="3" t="s">
        <v>549</v>
      </c>
      <c r="AY2210" s="3" t="s">
        <v>550</v>
      </c>
      <c r="AZ2210" s="3">
        <v>720</v>
      </c>
      <c r="BA2210" s="3" t="s">
        <v>60</v>
      </c>
      <c r="BB2210" s="3">
        <v>720</v>
      </c>
      <c r="BC2210" s="3" t="s">
        <v>60</v>
      </c>
      <c r="BD2210" s="3" t="s">
        <v>60</v>
      </c>
      <c r="BE2210" s="3" t="s">
        <v>60</v>
      </c>
      <c r="BF2210" s="3" t="str">
        <f>IFERROR(VLOOKUP(Data_Power_app[[#This Row],[PRO ODER]],'Result'!H:J,3,0),"")</f>
        <v>LAMINATION 5</v>
      </c>
      <c r="BG2210" s="13" t="str">
        <f>IFERROR(VLOOKUP(Data_Power_app[[#This Row],[PRO ODER]]&amp;"LAM",'Real Time'!A:E,4,0),"")</f>
        <v>ML-05</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2882</v>
      </c>
      <c r="B2211" s="3" t="s">
        <v>6934</v>
      </c>
      <c r="C2211" s="3" t="s">
        <v>6935</v>
      </c>
      <c r="D2211" s="3" t="s">
        <v>93</v>
      </c>
      <c r="E2211" s="3" t="s">
        <v>94</v>
      </c>
      <c r="F2211" s="3" t="s">
        <v>59</v>
      </c>
      <c r="G2211" s="3">
        <v>300</v>
      </c>
      <c r="H2211" s="4">
        <v>45819</v>
      </c>
      <c r="I2211" s="4">
        <v>45819</v>
      </c>
      <c r="J2211" s="4">
        <v>45819</v>
      </c>
      <c r="K2211" s="4">
        <v>45820</v>
      </c>
      <c r="L2211" s="4">
        <v>45820.40042824074</v>
      </c>
      <c r="M2211" s="4">
        <v>45821</v>
      </c>
      <c r="N2211" s="4">
        <v>45821.226134259261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717</v>
      </c>
      <c r="AJ2211" s="3" t="s">
        <v>594</v>
      </c>
      <c r="AK2211" s="3" t="s">
        <v>65</v>
      </c>
      <c r="AL2211" s="3" t="s">
        <v>595</v>
      </c>
      <c r="AM2211" s="3" t="s">
        <v>596</v>
      </c>
      <c r="AN2211" s="3">
        <v>11.70107</v>
      </c>
      <c r="AO2211" s="3" t="s">
        <v>68</v>
      </c>
      <c r="AP2211" s="3"/>
      <c r="AQ2211" s="3"/>
      <c r="AR2211" s="3" t="s">
        <v>68</v>
      </c>
      <c r="AS2211" s="3"/>
      <c r="AT2211" s="3"/>
      <c r="AU2211" s="3" t="s">
        <v>430</v>
      </c>
      <c r="AV2211" s="3" t="s">
        <v>431</v>
      </c>
      <c r="AW2211" s="3">
        <v>21.751449999999998</v>
      </c>
      <c r="AX2211" s="3" t="s">
        <v>549</v>
      </c>
      <c r="AY2211" s="3" t="s">
        <v>550</v>
      </c>
      <c r="AZ2211" s="3">
        <v>300</v>
      </c>
      <c r="BA2211" s="3" t="s">
        <v>60</v>
      </c>
      <c r="BB2211" s="3">
        <v>300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2883</v>
      </c>
      <c r="B2212" s="3" t="s">
        <v>6936</v>
      </c>
      <c r="C2212" s="3" t="s">
        <v>6937</v>
      </c>
      <c r="D2212" s="3" t="s">
        <v>93</v>
      </c>
      <c r="E2212" s="3" t="s">
        <v>94</v>
      </c>
      <c r="F2212" s="3" t="s">
        <v>59</v>
      </c>
      <c r="G2212" s="3">
        <v>300</v>
      </c>
      <c r="H2212" s="4">
        <v>45819</v>
      </c>
      <c r="I2212" s="4">
        <v>45819</v>
      </c>
      <c r="J2212" s="4">
        <v>45819</v>
      </c>
      <c r="K2212" s="4">
        <v>45820</v>
      </c>
      <c r="L2212" s="4">
        <v>45820.400497685187</v>
      </c>
      <c r="M2212" s="4">
        <v>45821</v>
      </c>
      <c r="N2212" s="4">
        <v>45821.226689814815</v>
      </c>
      <c r="O2212" s="4">
        <v>45822</v>
      </c>
      <c r="P2212" s="4" t="s">
        <v>60</v>
      </c>
      <c r="Q2212" s="4">
        <v>45822</v>
      </c>
      <c r="R2212" s="4" t="s">
        <v>60</v>
      </c>
      <c r="S2212" s="4" t="s">
        <v>60</v>
      </c>
      <c r="T2212" s="4">
        <v>45826</v>
      </c>
      <c r="U2212" s="4">
        <v>45822.443344907406</v>
      </c>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11.708170000000001</v>
      </c>
      <c r="AO2212" s="3" t="s">
        <v>68</v>
      </c>
      <c r="AP2212" s="3"/>
      <c r="AQ2212" s="3"/>
      <c r="AR2212" s="3" t="s">
        <v>68</v>
      </c>
      <c r="AS2212" s="3"/>
      <c r="AT2212" s="3"/>
      <c r="AU2212" s="3" t="s">
        <v>430</v>
      </c>
      <c r="AV2212" s="3" t="s">
        <v>431</v>
      </c>
      <c r="AW2212" s="3">
        <v>21.76455</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2884</v>
      </c>
      <c r="B2213" s="3" t="s">
        <v>6938</v>
      </c>
      <c r="C2213" s="3" t="s">
        <v>6939</v>
      </c>
      <c r="D2213" s="3" t="s">
        <v>93</v>
      </c>
      <c r="E2213" s="3" t="s">
        <v>94</v>
      </c>
      <c r="F2213" s="3" t="s">
        <v>59</v>
      </c>
      <c r="G2213" s="3">
        <v>300</v>
      </c>
      <c r="H2213" s="4">
        <v>45819</v>
      </c>
      <c r="I2213" s="4">
        <v>45819</v>
      </c>
      <c r="J2213" s="4">
        <v>45819</v>
      </c>
      <c r="K2213" s="4">
        <v>45820</v>
      </c>
      <c r="L2213" s="4">
        <v>45820.400567129633</v>
      </c>
      <c r="M2213" s="4">
        <v>45821</v>
      </c>
      <c r="N2213" s="4">
        <v>45821.226793981485</v>
      </c>
      <c r="O2213" s="4">
        <v>45822</v>
      </c>
      <c r="P2213" s="4" t="s">
        <v>60</v>
      </c>
      <c r="Q2213" s="4">
        <v>45822</v>
      </c>
      <c r="R2213" s="4" t="s">
        <v>60</v>
      </c>
      <c r="S2213" s="4" t="s">
        <v>60</v>
      </c>
      <c r="T2213" s="4">
        <v>45826</v>
      </c>
      <c r="U2213" s="4">
        <v>45822.443391203706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11.666069999999999</v>
      </c>
      <c r="AO2213" s="3" t="s">
        <v>68</v>
      </c>
      <c r="AP2213" s="3"/>
      <c r="AQ2213" s="3"/>
      <c r="AR2213" s="3" t="s">
        <v>68</v>
      </c>
      <c r="AS2213" s="3"/>
      <c r="AT2213" s="3"/>
      <c r="AU2213" s="3" t="s">
        <v>430</v>
      </c>
      <c r="AV2213" s="3" t="s">
        <v>431</v>
      </c>
      <c r="AW2213" s="3">
        <v>21.686589999999999</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2885</v>
      </c>
      <c r="B2214" s="3" t="s">
        <v>6940</v>
      </c>
      <c r="C2214" s="3" t="s">
        <v>6941</v>
      </c>
      <c r="D2214" s="3" t="s">
        <v>93</v>
      </c>
      <c r="E2214" s="3" t="s">
        <v>94</v>
      </c>
      <c r="F2214" s="3" t="s">
        <v>59</v>
      </c>
      <c r="G2214" s="3">
        <v>3000</v>
      </c>
      <c r="H2214" s="4">
        <v>45819</v>
      </c>
      <c r="I2214" s="4">
        <v>45819</v>
      </c>
      <c r="J2214" s="4">
        <v>45819</v>
      </c>
      <c r="K2214" s="4">
        <v>45820</v>
      </c>
      <c r="L2214" s="4">
        <v>45820.32885416667</v>
      </c>
      <c r="M2214" s="4">
        <v>45821</v>
      </c>
      <c r="N2214" s="4">
        <v>45820.895046296297</v>
      </c>
      <c r="O2214" s="4">
        <v>45824</v>
      </c>
      <c r="P2214" s="4" t="s">
        <v>60</v>
      </c>
      <c r="Q2214" s="4">
        <v>45825</v>
      </c>
      <c r="R2214" s="4" t="s">
        <v>60</v>
      </c>
      <c r="S2214" s="4" t="s">
        <v>60</v>
      </c>
      <c r="T2214" s="4">
        <v>45826</v>
      </c>
      <c r="U2214" s="4">
        <v>45822.691354166665</v>
      </c>
      <c r="V2214" s="4"/>
      <c r="W2214" s="4">
        <v>45829</v>
      </c>
      <c r="X2214" s="4"/>
      <c r="Y2214" s="4" t="s">
        <v>60</v>
      </c>
      <c r="Z2214" s="4">
        <v>45830</v>
      </c>
      <c r="AA2214" s="4"/>
      <c r="AB2214" s="4" t="s">
        <v>60</v>
      </c>
      <c r="AC2214" s="4">
        <v>45831</v>
      </c>
      <c r="AD2214" s="4">
        <v>45832</v>
      </c>
      <c r="AE2214" s="4">
        <v>45836</v>
      </c>
      <c r="AF2214" s="4"/>
      <c r="AG2214" s="3" t="s">
        <v>225</v>
      </c>
      <c r="AH2214" s="3" t="s">
        <v>593</v>
      </c>
      <c r="AI2214" s="3" t="s">
        <v>718</v>
      </c>
      <c r="AJ2214" s="3" t="s">
        <v>594</v>
      </c>
      <c r="AK2214" s="3" t="s">
        <v>65</v>
      </c>
      <c r="AL2214" s="3" t="s">
        <v>595</v>
      </c>
      <c r="AM2214" s="3" t="s">
        <v>596</v>
      </c>
      <c r="AN2214" s="3">
        <v>115.94020999999999</v>
      </c>
      <c r="AO2214" s="3" t="s">
        <v>68</v>
      </c>
      <c r="AP2214" s="3"/>
      <c r="AQ2214" s="3"/>
      <c r="AR2214" s="3" t="s">
        <v>68</v>
      </c>
      <c r="AS2214" s="3"/>
      <c r="AT2214" s="3"/>
      <c r="AU2214" s="3" t="s">
        <v>430</v>
      </c>
      <c r="AV2214" s="3" t="s">
        <v>431</v>
      </c>
      <c r="AW2214" s="3">
        <v>215.52779000000001</v>
      </c>
      <c r="AX2214" s="3" t="s">
        <v>526</v>
      </c>
      <c r="AY2214" s="3" t="s">
        <v>527</v>
      </c>
      <c r="AZ2214" s="3">
        <v>3000</v>
      </c>
      <c r="BA2214" s="3" t="s">
        <v>60</v>
      </c>
      <c r="BB2214" s="3">
        <v>3000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2886</v>
      </c>
      <c r="B2215" s="3" t="s">
        <v>6942</v>
      </c>
      <c r="C2215" s="3" t="s">
        <v>6943</v>
      </c>
      <c r="D2215" s="3" t="s">
        <v>93</v>
      </c>
      <c r="E2215" s="3" t="s">
        <v>94</v>
      </c>
      <c r="F2215" s="3" t="s">
        <v>59</v>
      </c>
      <c r="G2215" s="3">
        <v>1200</v>
      </c>
      <c r="H2215" s="4">
        <v>45819</v>
      </c>
      <c r="I2215" s="4">
        <v>45819</v>
      </c>
      <c r="J2215" s="4">
        <v>45819</v>
      </c>
      <c r="K2215" s="4">
        <v>45820</v>
      </c>
      <c r="L2215" s="4">
        <v>45820.403310185182</v>
      </c>
      <c r="M2215" s="4">
        <v>45821</v>
      </c>
      <c r="N2215" s="4">
        <v>45821.139374999999</v>
      </c>
      <c r="O2215" s="4">
        <v>45824</v>
      </c>
      <c r="P2215" s="4" t="s">
        <v>60</v>
      </c>
      <c r="Q2215" s="4">
        <v>45825</v>
      </c>
      <c r="R2215" s="4" t="s">
        <v>60</v>
      </c>
      <c r="S2215" s="4" t="s">
        <v>60</v>
      </c>
      <c r="T2215" s="4">
        <v>45826</v>
      </c>
      <c r="U2215" s="4">
        <v>45822.077094907407</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46.665970000000002</v>
      </c>
      <c r="AO2215" s="3" t="s">
        <v>68</v>
      </c>
      <c r="AP2215" s="3"/>
      <c r="AQ2215" s="3"/>
      <c r="AR2215" s="3" t="s">
        <v>68</v>
      </c>
      <c r="AS2215" s="3"/>
      <c r="AT2215" s="3"/>
      <c r="AU2215" s="3" t="s">
        <v>430</v>
      </c>
      <c r="AV2215" s="3" t="s">
        <v>431</v>
      </c>
      <c r="AW2215" s="3">
        <v>86.749030000000005</v>
      </c>
      <c r="AX2215" s="3" t="s">
        <v>526</v>
      </c>
      <c r="AY2215" s="3" t="s">
        <v>527</v>
      </c>
      <c r="AZ2215" s="3">
        <v>1200</v>
      </c>
      <c r="BA2215" s="3" t="s">
        <v>60</v>
      </c>
      <c r="BB2215" s="3">
        <v>1200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2887</v>
      </c>
      <c r="B2216" s="3" t="s">
        <v>5350</v>
      </c>
      <c r="C2216" s="3" t="s">
        <v>5351</v>
      </c>
      <c r="D2216" s="3" t="s">
        <v>93</v>
      </c>
      <c r="E2216" s="3" t="s">
        <v>94</v>
      </c>
      <c r="F2216" s="3" t="s">
        <v>59</v>
      </c>
      <c r="G2216" s="3">
        <v>1200</v>
      </c>
      <c r="H2216" s="4">
        <v>45818</v>
      </c>
      <c r="I2216" s="4">
        <v>45818</v>
      </c>
      <c r="J2216" s="4">
        <v>45818</v>
      </c>
      <c r="K2216" s="4">
        <v>45819</v>
      </c>
      <c r="L2216" s="4">
        <v>45818.0862037037</v>
      </c>
      <c r="M2216" s="4">
        <v>45820</v>
      </c>
      <c r="N2216" s="4">
        <v>45819.449629629627</v>
      </c>
      <c r="O2216" s="4">
        <v>45821</v>
      </c>
      <c r="P2216" s="4" t="s">
        <v>60</v>
      </c>
      <c r="Q2216" s="4">
        <v>45821</v>
      </c>
      <c r="R2216" s="4" t="s">
        <v>60</v>
      </c>
      <c r="S2216" s="4" t="s">
        <v>60</v>
      </c>
      <c r="T2216" s="4">
        <v>45822</v>
      </c>
      <c r="U2216" s="4">
        <v>45819.650451388887</v>
      </c>
      <c r="V2216" s="4">
        <v>45824.265775462962</v>
      </c>
      <c r="W2216" s="4">
        <v>45826</v>
      </c>
      <c r="X2216" s="4"/>
      <c r="Y2216" s="4" t="s">
        <v>60</v>
      </c>
      <c r="Z2216" s="4">
        <v>45827</v>
      </c>
      <c r="AA2216" s="4"/>
      <c r="AB2216" s="4" t="s">
        <v>60</v>
      </c>
      <c r="AC2216" s="4">
        <v>45828</v>
      </c>
      <c r="AD2216" s="4">
        <v>45832</v>
      </c>
      <c r="AE2216" s="4">
        <v>45836</v>
      </c>
      <c r="AF2216" s="4"/>
      <c r="AG2216" s="3" t="s">
        <v>292</v>
      </c>
      <c r="AH2216" s="3" t="s">
        <v>593</v>
      </c>
      <c r="AI2216" s="3" t="s">
        <v>720</v>
      </c>
      <c r="AJ2216" s="3" t="s">
        <v>594</v>
      </c>
      <c r="AK2216" s="3" t="s">
        <v>65</v>
      </c>
      <c r="AL2216" s="3" t="s">
        <v>595</v>
      </c>
      <c r="AM2216" s="3" t="s">
        <v>596</v>
      </c>
      <c r="AN2216" s="3">
        <v>46.900239999999997</v>
      </c>
      <c r="AO2216" s="3" t="s">
        <v>68</v>
      </c>
      <c r="AP2216" s="3"/>
      <c r="AQ2216" s="3"/>
      <c r="AR2216" s="3" t="s">
        <v>68</v>
      </c>
      <c r="AS2216" s="3"/>
      <c r="AT2216" s="3"/>
      <c r="AU2216" s="3" t="s">
        <v>448</v>
      </c>
      <c r="AV2216" s="3" t="s">
        <v>449</v>
      </c>
      <c r="AW2216" s="3">
        <v>87.184049999999999</v>
      </c>
      <c r="AX2216" s="3" t="s">
        <v>721</v>
      </c>
      <c r="AY2216" s="3" t="s">
        <v>722</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ML-04</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2888</v>
      </c>
      <c r="B2217" s="3" t="s">
        <v>5352</v>
      </c>
      <c r="C2217" s="3" t="s">
        <v>5353</v>
      </c>
      <c r="D2217" s="3" t="s">
        <v>93</v>
      </c>
      <c r="E2217" s="3" t="s">
        <v>94</v>
      </c>
      <c r="F2217" s="3" t="s">
        <v>59</v>
      </c>
      <c r="G2217" s="3">
        <v>1200</v>
      </c>
      <c r="H2217" s="4">
        <v>45818</v>
      </c>
      <c r="I2217" s="4">
        <v>45818</v>
      </c>
      <c r="J2217" s="4">
        <v>45818</v>
      </c>
      <c r="K2217" s="4">
        <v>45819</v>
      </c>
      <c r="L2217" s="4">
        <v>45818.086319444446</v>
      </c>
      <c r="M2217" s="4">
        <v>45820</v>
      </c>
      <c r="N2217" s="4">
        <v>45819.449664351851</v>
      </c>
      <c r="O2217" s="4">
        <v>45821</v>
      </c>
      <c r="P2217" s="4" t="s">
        <v>60</v>
      </c>
      <c r="Q2217" s="4">
        <v>45821</v>
      </c>
      <c r="R2217" s="4" t="s">
        <v>60</v>
      </c>
      <c r="S2217" s="4" t="s">
        <v>60</v>
      </c>
      <c r="T2217" s="4">
        <v>45822</v>
      </c>
      <c r="U2217" s="4">
        <v>45819.650497685187</v>
      </c>
      <c r="V2217" s="4">
        <v>45824.265821759262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46.435980000000001</v>
      </c>
      <c r="AO2217" s="3" t="s">
        <v>68</v>
      </c>
      <c r="AP2217" s="3"/>
      <c r="AQ2217" s="3"/>
      <c r="AR2217" s="3" t="s">
        <v>68</v>
      </c>
      <c r="AS2217" s="3"/>
      <c r="AT2217" s="3"/>
      <c r="AU2217" s="3" t="s">
        <v>448</v>
      </c>
      <c r="AV2217" s="3" t="s">
        <v>449</v>
      </c>
      <c r="AW2217" s="3">
        <v>86.322119999999998</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2889</v>
      </c>
      <c r="B2218" s="3" t="s">
        <v>5358</v>
      </c>
      <c r="C2218" s="3" t="s">
        <v>5359</v>
      </c>
      <c r="D2218" s="3" t="s">
        <v>93</v>
      </c>
      <c r="E2218" s="3" t="s">
        <v>94</v>
      </c>
      <c r="F2218" s="3" t="s">
        <v>59</v>
      </c>
      <c r="G2218" s="3">
        <v>1200</v>
      </c>
      <c r="H2218" s="4">
        <v>45818</v>
      </c>
      <c r="I2218" s="4">
        <v>45818</v>
      </c>
      <c r="J2218" s="4">
        <v>45818</v>
      </c>
      <c r="K2218" s="4">
        <v>45819</v>
      </c>
      <c r="L2218" s="4">
        <v>45818.086412037039</v>
      </c>
      <c r="M2218" s="4">
        <v>45820</v>
      </c>
      <c r="N2218" s="4">
        <v>45819.449699074074</v>
      </c>
      <c r="O2218" s="4">
        <v>45821</v>
      </c>
      <c r="P2218" s="4" t="s">
        <v>60</v>
      </c>
      <c r="Q2218" s="4">
        <v>45821</v>
      </c>
      <c r="R2218" s="4" t="s">
        <v>60</v>
      </c>
      <c r="S2218" s="4" t="s">
        <v>60</v>
      </c>
      <c r="T2218" s="4">
        <v>45822</v>
      </c>
      <c r="U2218" s="4">
        <v>45819.650567129633</v>
      </c>
      <c r="V2218" s="4">
        <v>45824.265879629631</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46.052630000000001</v>
      </c>
      <c r="AO2218" s="3" t="s">
        <v>68</v>
      </c>
      <c r="AP2218" s="3"/>
      <c r="AQ2218" s="3"/>
      <c r="AR2218" s="3" t="s">
        <v>68</v>
      </c>
      <c r="AS2218" s="3"/>
      <c r="AT2218" s="3"/>
      <c r="AU2218" s="3" t="s">
        <v>448</v>
      </c>
      <c r="AV2218" s="3" t="s">
        <v>449</v>
      </c>
      <c r="AW2218" s="3">
        <v>85.610470000000007</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2890</v>
      </c>
      <c r="B2219" s="3" t="s">
        <v>5360</v>
      </c>
      <c r="C2219" s="3" t="s">
        <v>5361</v>
      </c>
      <c r="D2219" s="3" t="s">
        <v>93</v>
      </c>
      <c r="E2219" s="3" t="s">
        <v>94</v>
      </c>
      <c r="F2219" s="3" t="s">
        <v>59</v>
      </c>
      <c r="G2219" s="3">
        <v>1200</v>
      </c>
      <c r="H2219" s="4">
        <v>45818</v>
      </c>
      <c r="I2219" s="4">
        <v>45818</v>
      </c>
      <c r="J2219" s="4">
        <v>45818</v>
      </c>
      <c r="K2219" s="4">
        <v>45819</v>
      </c>
      <c r="L2219" s="4">
        <v>45818.086597222224</v>
      </c>
      <c r="M2219" s="4">
        <v>45820</v>
      </c>
      <c r="N2219" s="4">
        <v>45819.449756944443</v>
      </c>
      <c r="O2219" s="4">
        <v>45821</v>
      </c>
      <c r="P2219" s="4" t="s">
        <v>60</v>
      </c>
      <c r="Q2219" s="4">
        <v>45821</v>
      </c>
      <c r="R2219" s="4" t="s">
        <v>60</v>
      </c>
      <c r="S2219" s="4" t="s">
        <v>60</v>
      </c>
      <c r="T2219" s="4">
        <v>45822</v>
      </c>
      <c r="U2219" s="4">
        <v>45819.650659722225</v>
      </c>
      <c r="V2219" s="4">
        <v>45824.265972222223</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46.679310000000001</v>
      </c>
      <c r="AO2219" s="3" t="s">
        <v>68</v>
      </c>
      <c r="AP2219" s="3"/>
      <c r="AQ2219" s="3"/>
      <c r="AR2219" s="3" t="s">
        <v>68</v>
      </c>
      <c r="AS2219" s="3"/>
      <c r="AT2219" s="3"/>
      <c r="AU2219" s="3" t="s">
        <v>448</v>
      </c>
      <c r="AV2219" s="3" t="s">
        <v>449</v>
      </c>
      <c r="AW2219" s="3">
        <v>86.774379999999994</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2891</v>
      </c>
      <c r="B2220" s="3" t="s">
        <v>11748</v>
      </c>
      <c r="C2220" s="3" t="s">
        <v>11749</v>
      </c>
      <c r="D2220" s="3" t="s">
        <v>84</v>
      </c>
      <c r="E2220" s="3" t="s">
        <v>85</v>
      </c>
      <c r="F2220" s="3" t="s">
        <v>59</v>
      </c>
      <c r="G2220" s="3">
        <v>609</v>
      </c>
      <c r="H2220" s="4">
        <v>45822</v>
      </c>
      <c r="I2220" s="4">
        <v>45822</v>
      </c>
      <c r="J2220" s="4" t="s">
        <v>68</v>
      </c>
      <c r="K2220" s="4">
        <v>45826</v>
      </c>
      <c r="L2220" s="4"/>
      <c r="M2220" s="4">
        <v>45827</v>
      </c>
      <c r="N2220" s="4"/>
      <c r="O2220" s="4" t="s">
        <v>60</v>
      </c>
      <c r="P2220" s="4" t="s">
        <v>60</v>
      </c>
      <c r="Q2220" s="4" t="s">
        <v>60</v>
      </c>
      <c r="R2220" s="4" t="s">
        <v>60</v>
      </c>
      <c r="S2220" s="4" t="s">
        <v>60</v>
      </c>
      <c r="T2220" s="4">
        <v>45829</v>
      </c>
      <c r="U2220" s="4"/>
      <c r="V2220" s="4"/>
      <c r="W2220" s="4">
        <v>45830</v>
      </c>
      <c r="X2220" s="4"/>
      <c r="Y2220" s="4" t="s">
        <v>60</v>
      </c>
      <c r="Z2220" s="4">
        <v>45831</v>
      </c>
      <c r="AA2220" s="4"/>
      <c r="AB2220" s="4" t="s">
        <v>60</v>
      </c>
      <c r="AC2220" s="4">
        <v>45832</v>
      </c>
      <c r="AD2220" s="4">
        <v>45832</v>
      </c>
      <c r="AE2220" s="4">
        <v>45836</v>
      </c>
      <c r="AF2220" s="4"/>
      <c r="AG2220" s="3" t="s">
        <v>117</v>
      </c>
      <c r="AH2220" s="3" t="s">
        <v>87</v>
      </c>
      <c r="AI2220" s="3" t="s">
        <v>10021</v>
      </c>
      <c r="AJ2220" s="3" t="s">
        <v>88</v>
      </c>
      <c r="AK2220" s="3" t="s">
        <v>65</v>
      </c>
      <c r="AL2220" s="3" t="s">
        <v>89</v>
      </c>
      <c r="AM2220" s="3" t="s">
        <v>90</v>
      </c>
      <c r="AN2220" s="3">
        <v>22.098459999999999</v>
      </c>
      <c r="AO2220" s="3" t="s">
        <v>91</v>
      </c>
      <c r="AP2220" s="3" t="s">
        <v>92</v>
      </c>
      <c r="AQ2220" s="3">
        <v>22.098459999999999</v>
      </c>
      <c r="AR2220" s="3" t="s">
        <v>68</v>
      </c>
      <c r="AS2220" s="3"/>
      <c r="AT2220" s="3"/>
      <c r="AU2220" s="3" t="s">
        <v>498</v>
      </c>
      <c r="AV2220" s="3" t="s">
        <v>499</v>
      </c>
      <c r="AW2220" s="3">
        <v>41.085279999999997</v>
      </c>
      <c r="AX2220" s="3" t="s">
        <v>68</v>
      </c>
      <c r="AY2220" s="3" t="s">
        <v>68</v>
      </c>
      <c r="AZ2220" s="3" t="s">
        <v>68</v>
      </c>
      <c r="BA2220" s="3" t="s">
        <v>60</v>
      </c>
      <c r="BB2220" s="3">
        <v>609</v>
      </c>
      <c r="BC2220" s="3" t="s">
        <v>60</v>
      </c>
      <c r="BD2220" s="3" t="s">
        <v>60</v>
      </c>
      <c r="BE2220" s="3" t="s">
        <v>60</v>
      </c>
      <c r="BF2220" s="3" t="str">
        <f>IFERROR(VLOOKUP(Data_Power_app[[#This Row],[PRO ODER]],'Result'!H:J,3,0),"")</f>
        <v>LAMINATION 2</v>
      </c>
      <c r="BG2220" s="13"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row>
    <row r="2221" spans="1:61" x14ac:dyDescent="0.25">
      <c r="A2221" s="12">
        <v>2920</v>
      </c>
      <c r="B2221" s="3" t="s">
        <v>1343</v>
      </c>
      <c r="C2221" s="3" t="s">
        <v>1344</v>
      </c>
      <c r="D2221" s="3" t="s">
        <v>84</v>
      </c>
      <c r="E2221" s="3" t="s">
        <v>157</v>
      </c>
      <c r="F2221" s="3" t="s">
        <v>72</v>
      </c>
      <c r="G2221" s="3">
        <v>5974</v>
      </c>
      <c r="H2221" s="4">
        <v>45829</v>
      </c>
      <c r="I2221" s="4">
        <v>45805</v>
      </c>
      <c r="J2221" s="4" t="s">
        <v>68</v>
      </c>
      <c r="K2221" s="4">
        <v>45830</v>
      </c>
      <c r="L2221" s="4">
        <v>45807.536249999997</v>
      </c>
      <c r="M2221" s="4" t="s">
        <v>60</v>
      </c>
      <c r="N2221" s="4"/>
      <c r="O2221" s="4" t="s">
        <v>60</v>
      </c>
      <c r="P2221" s="4" t="s">
        <v>60</v>
      </c>
      <c r="Q2221" s="4" t="s">
        <v>60</v>
      </c>
      <c r="R2221" s="4" t="s">
        <v>60</v>
      </c>
      <c r="S2221" s="4" t="s">
        <v>60</v>
      </c>
      <c r="T2221" s="4" t="s">
        <v>60</v>
      </c>
      <c r="U2221" s="4"/>
      <c r="V2221" s="4"/>
      <c r="W2221" s="4"/>
      <c r="X2221" s="4">
        <v>45808.699953703705</v>
      </c>
      <c r="Y2221" s="4" t="s">
        <v>73</v>
      </c>
      <c r="Z2221" s="4" t="s">
        <v>60</v>
      </c>
      <c r="AA2221" s="4">
        <v>45808.70045138889</v>
      </c>
      <c r="AB2221" s="4">
        <v>45825</v>
      </c>
      <c r="AC2221" s="4" t="s">
        <v>60</v>
      </c>
      <c r="AD2221" s="4">
        <v>45834</v>
      </c>
      <c r="AE2221" s="4">
        <v>45836</v>
      </c>
      <c r="AF2221" s="4"/>
      <c r="AG2221" s="3" t="s">
        <v>944</v>
      </c>
      <c r="AH2221" s="3" t="s">
        <v>651</v>
      </c>
      <c r="AI2221" s="3" t="s">
        <v>652</v>
      </c>
      <c r="AJ2221" s="3" t="s">
        <v>74</v>
      </c>
      <c r="AK2221" s="3" t="s">
        <v>98</v>
      </c>
      <c r="AL2221" s="3" t="s">
        <v>175</v>
      </c>
      <c r="AM2221" s="3" t="s">
        <v>176</v>
      </c>
      <c r="AN2221" s="3">
        <v>195.76490999999999</v>
      </c>
      <c r="AO2221" s="3" t="s">
        <v>91</v>
      </c>
      <c r="AP2221" s="3" t="s">
        <v>92</v>
      </c>
      <c r="AQ2221" s="3">
        <v>195.76490999999999</v>
      </c>
      <c r="AR2221" s="3" t="s">
        <v>68</v>
      </c>
      <c r="AS2221" s="3"/>
      <c r="AT2221" s="3"/>
      <c r="AU2221" s="3" t="s">
        <v>536</v>
      </c>
      <c r="AV2221" s="3" t="s">
        <v>537</v>
      </c>
      <c r="AW2221" s="3">
        <v>363.90494999999999</v>
      </c>
      <c r="AX2221" s="3" t="s">
        <v>68</v>
      </c>
      <c r="AY2221" s="3" t="s">
        <v>68</v>
      </c>
      <c r="AZ2221" s="3" t="s">
        <v>68</v>
      </c>
      <c r="BA2221" s="3" t="s">
        <v>60</v>
      </c>
      <c r="BB2221" s="3">
        <v>5974</v>
      </c>
      <c r="BC2221" s="3" t="s">
        <v>60</v>
      </c>
      <c r="BD2221" s="3" t="s">
        <v>60</v>
      </c>
      <c r="BE2221" s="3" t="s">
        <v>60</v>
      </c>
      <c r="BF2221" s="3" t="str">
        <f>IFERROR(VLOOKUP(Data_Power_app[[#This Row],[PRO ODER]],'Result'!H:J,3,0),"")</f>
        <v/>
      </c>
      <c r="BG2221" s="13" t="str">
        <f>IFERROR(VLOOKUP(Data_Power_app[[#This Row],[PRO ODER]]&amp;"LAM",'Real Time'!A:E,4,0),"")</f>
        <v>ML-01</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2921</v>
      </c>
      <c r="B2222" s="3" t="s">
        <v>6944</v>
      </c>
      <c r="C2222" s="3" t="s">
        <v>6945</v>
      </c>
      <c r="D2222" s="3" t="s">
        <v>93</v>
      </c>
      <c r="E2222" s="3" t="s">
        <v>94</v>
      </c>
      <c r="F2222" s="3" t="s">
        <v>59</v>
      </c>
      <c r="G2222" s="3">
        <v>300</v>
      </c>
      <c r="H2222" s="4">
        <v>45819</v>
      </c>
      <c r="I2222" s="4">
        <v>45819</v>
      </c>
      <c r="J2222" s="4">
        <v>45819</v>
      </c>
      <c r="K2222" s="4">
        <v>45820</v>
      </c>
      <c r="L2222" s="4">
        <v>45820.400520833333</v>
      </c>
      <c r="M2222" s="4">
        <v>45821</v>
      </c>
      <c r="N2222" s="4">
        <v>45821.226319444446</v>
      </c>
      <c r="O2222" s="4">
        <v>45824</v>
      </c>
      <c r="P2222" s="4" t="s">
        <v>60</v>
      </c>
      <c r="Q2222" s="4">
        <v>45825</v>
      </c>
      <c r="R2222" s="4" t="s">
        <v>60</v>
      </c>
      <c r="S2222" s="4" t="s">
        <v>60</v>
      </c>
      <c r="T2222" s="4">
        <v>45826</v>
      </c>
      <c r="U2222" s="4"/>
      <c r="V2222" s="4"/>
      <c r="W2222" s="4">
        <v>45830</v>
      </c>
      <c r="X2222" s="4"/>
      <c r="Y2222" s="4" t="s">
        <v>60</v>
      </c>
      <c r="Z2222" s="4">
        <v>45831</v>
      </c>
      <c r="AA2222" s="4"/>
      <c r="AB2222" s="4" t="s">
        <v>60</v>
      </c>
      <c r="AC2222" s="4">
        <v>45832</v>
      </c>
      <c r="AD2222" s="4">
        <v>45834</v>
      </c>
      <c r="AE2222" s="4">
        <v>45836</v>
      </c>
      <c r="AF2222" s="4"/>
      <c r="AG2222" s="3" t="s">
        <v>225</v>
      </c>
      <c r="AH2222" s="3" t="s">
        <v>593</v>
      </c>
      <c r="AI2222" s="3" t="s">
        <v>718</v>
      </c>
      <c r="AJ2222" s="3" t="s">
        <v>594</v>
      </c>
      <c r="AK2222" s="3" t="s">
        <v>65</v>
      </c>
      <c r="AL2222" s="3" t="s">
        <v>595</v>
      </c>
      <c r="AM2222" s="3" t="s">
        <v>596</v>
      </c>
      <c r="AN2222" s="3">
        <v>11.534000000000001</v>
      </c>
      <c r="AO2222" s="3" t="s">
        <v>68</v>
      </c>
      <c r="AP2222" s="3"/>
      <c r="AQ2222" s="3"/>
      <c r="AR2222" s="3" t="s">
        <v>68</v>
      </c>
      <c r="AS2222" s="3"/>
      <c r="AT2222" s="3"/>
      <c r="AU2222" s="3" t="s">
        <v>430</v>
      </c>
      <c r="AV2222" s="3" t="s">
        <v>431</v>
      </c>
      <c r="AW2222" s="3">
        <v>21.44117</v>
      </c>
      <c r="AX2222" s="3" t="s">
        <v>526</v>
      </c>
      <c r="AY2222" s="3" t="s">
        <v>527</v>
      </c>
      <c r="AZ2222" s="3">
        <v>300</v>
      </c>
      <c r="BA2222" s="3" t="s">
        <v>60</v>
      </c>
      <c r="BB2222" s="3">
        <v>300</v>
      </c>
      <c r="BC2222" s="3" t="s">
        <v>60</v>
      </c>
      <c r="BD2222" s="3" t="s">
        <v>60</v>
      </c>
      <c r="BE2222" s="3" t="s">
        <v>60</v>
      </c>
      <c r="BF2222" s="3" t="str">
        <f>IFERROR(VLOOKUP(Data_Power_app[[#This Row],[PRO ODER]],'Result'!H:J,3,0),"")</f>
        <v>LAMINATION 5</v>
      </c>
      <c r="BG2222" s="13" t="str">
        <f>IFERROR(VLOOKUP(Data_Power_app[[#This Row],[PRO ODER]]&amp;"LAM",'Real Time'!A:E,4,0),"")</f>
        <v>ML-05</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row>
    <row r="2223" spans="1:61" x14ac:dyDescent="0.25">
      <c r="A2223" s="12">
        <v>2922</v>
      </c>
      <c r="B2223" s="3" t="s">
        <v>6946</v>
      </c>
      <c r="C2223" s="3" t="s">
        <v>6947</v>
      </c>
      <c r="D2223" s="3" t="s">
        <v>93</v>
      </c>
      <c r="E2223" s="3" t="s">
        <v>94</v>
      </c>
      <c r="F2223" s="3" t="s">
        <v>59</v>
      </c>
      <c r="G2223" s="3">
        <v>300</v>
      </c>
      <c r="H2223" s="4">
        <v>45819</v>
      </c>
      <c r="I2223" s="4">
        <v>45819</v>
      </c>
      <c r="J2223" s="4">
        <v>45819</v>
      </c>
      <c r="K2223" s="4">
        <v>45820</v>
      </c>
      <c r="L2223" s="4">
        <v>45820.403402777774</v>
      </c>
      <c r="M2223" s="4">
        <v>45821</v>
      </c>
      <c r="N2223" s="4">
        <v>45821.226041666669</v>
      </c>
      <c r="O2223" s="4">
        <v>45825</v>
      </c>
      <c r="P2223" s="4" t="s">
        <v>60</v>
      </c>
      <c r="Q2223" s="4">
        <v>45826</v>
      </c>
      <c r="R2223" s="4" t="s">
        <v>60</v>
      </c>
      <c r="S2223" s="4" t="s">
        <v>60</v>
      </c>
      <c r="T2223" s="4">
        <v>45827</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11.65897</v>
      </c>
      <c r="AO2223" s="3" t="s">
        <v>68</v>
      </c>
      <c r="AP2223" s="3"/>
      <c r="AQ2223" s="3"/>
      <c r="AR2223" s="3" t="s">
        <v>68</v>
      </c>
      <c r="AS2223" s="3"/>
      <c r="AT2223" s="3"/>
      <c r="AU2223" s="3" t="s">
        <v>430</v>
      </c>
      <c r="AV2223" s="3" t="s">
        <v>431</v>
      </c>
      <c r="AW2223" s="3">
        <v>21.673490000000001</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2923</v>
      </c>
      <c r="B2224" s="3" t="s">
        <v>6948</v>
      </c>
      <c r="C2224" s="3" t="s">
        <v>6949</v>
      </c>
      <c r="D2224" s="3" t="s">
        <v>93</v>
      </c>
      <c r="E2224" s="3" t="s">
        <v>94</v>
      </c>
      <c r="F2224" s="3" t="s">
        <v>59</v>
      </c>
      <c r="G2224" s="3">
        <v>2100</v>
      </c>
      <c r="H2224" s="4">
        <v>45819</v>
      </c>
      <c r="I2224" s="4">
        <v>45819</v>
      </c>
      <c r="J2224" s="4">
        <v>45819</v>
      </c>
      <c r="K2224" s="4">
        <v>45820</v>
      </c>
      <c r="L2224" s="4">
        <v>45820.400046296294</v>
      </c>
      <c r="M2224" s="4">
        <v>45821</v>
      </c>
      <c r="N2224" s="4">
        <v>45821.139594907407</v>
      </c>
      <c r="O2224" s="4">
        <v>45825</v>
      </c>
      <c r="P2224" s="4" t="s">
        <v>60</v>
      </c>
      <c r="Q2224" s="4">
        <v>45826</v>
      </c>
      <c r="R2224" s="4" t="s">
        <v>60</v>
      </c>
      <c r="S2224" s="4" t="s">
        <v>60</v>
      </c>
      <c r="T2224" s="4">
        <v>45827</v>
      </c>
      <c r="U2224" s="4">
        <v>45824.108263888891</v>
      </c>
      <c r="V2224" s="4"/>
      <c r="W2224" s="4">
        <v>45830</v>
      </c>
      <c r="X2224" s="4"/>
      <c r="Y2224" s="4" t="s">
        <v>60</v>
      </c>
      <c r="Z2224" s="4">
        <v>45831</v>
      </c>
      <c r="AA2224" s="4"/>
      <c r="AB2224" s="4" t="s">
        <v>60</v>
      </c>
      <c r="AC2224" s="4">
        <v>45832</v>
      </c>
      <c r="AD2224" s="4">
        <v>45834</v>
      </c>
      <c r="AE2224" s="4">
        <v>45836</v>
      </c>
      <c r="AF2224" s="4"/>
      <c r="AG2224" s="3" t="s">
        <v>225</v>
      </c>
      <c r="AH2224" s="3" t="s">
        <v>593</v>
      </c>
      <c r="AI2224" s="3" t="s">
        <v>719</v>
      </c>
      <c r="AJ2224" s="3" t="s">
        <v>594</v>
      </c>
      <c r="AK2224" s="3" t="s">
        <v>65</v>
      </c>
      <c r="AL2224" s="3" t="s">
        <v>595</v>
      </c>
      <c r="AM2224" s="3" t="s">
        <v>596</v>
      </c>
      <c r="AN2224" s="3">
        <v>80.921580000000006</v>
      </c>
      <c r="AO2224" s="3" t="s">
        <v>68</v>
      </c>
      <c r="AP2224" s="3"/>
      <c r="AQ2224" s="3"/>
      <c r="AR2224" s="3" t="s">
        <v>68</v>
      </c>
      <c r="AS2224" s="3"/>
      <c r="AT2224" s="3"/>
      <c r="AU2224" s="3" t="s">
        <v>430</v>
      </c>
      <c r="AV2224" s="3" t="s">
        <v>431</v>
      </c>
      <c r="AW2224" s="3">
        <v>150.42946000000001</v>
      </c>
      <c r="AX2224" s="3" t="s">
        <v>715</v>
      </c>
      <c r="AY2224" s="3" t="s">
        <v>716</v>
      </c>
      <c r="AZ2224" s="3">
        <v>2100</v>
      </c>
      <c r="BA2224" s="3" t="s">
        <v>60</v>
      </c>
      <c r="BB2224" s="3">
        <v>2100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2924</v>
      </c>
      <c r="B2225" s="3" t="s">
        <v>6950</v>
      </c>
      <c r="C2225" s="3" t="s">
        <v>6951</v>
      </c>
      <c r="D2225" s="3" t="s">
        <v>93</v>
      </c>
      <c r="E2225" s="3" t="s">
        <v>94</v>
      </c>
      <c r="F2225" s="3" t="s">
        <v>59</v>
      </c>
      <c r="G2225" s="3">
        <v>1200</v>
      </c>
      <c r="H2225" s="4">
        <v>45819</v>
      </c>
      <c r="I2225" s="4">
        <v>45819</v>
      </c>
      <c r="J2225" s="4">
        <v>45819</v>
      </c>
      <c r="K2225" s="4">
        <v>45820</v>
      </c>
      <c r="L2225" s="4">
        <v>45820.403437499997</v>
      </c>
      <c r="M2225" s="4">
        <v>45821</v>
      </c>
      <c r="N2225" s="4">
        <v>45821.139548611114</v>
      </c>
      <c r="O2225" s="4">
        <v>45825</v>
      </c>
      <c r="P2225" s="4" t="s">
        <v>60</v>
      </c>
      <c r="Q2225" s="4">
        <v>45826</v>
      </c>
      <c r="R2225" s="4" t="s">
        <v>60</v>
      </c>
      <c r="S2225" s="4" t="s">
        <v>60</v>
      </c>
      <c r="T2225" s="4">
        <v>45827</v>
      </c>
      <c r="U2225" s="4">
        <v>45824.108217592591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46.637210000000003</v>
      </c>
      <c r="AO2225" s="3" t="s">
        <v>68</v>
      </c>
      <c r="AP2225" s="3"/>
      <c r="AQ2225" s="3"/>
      <c r="AR2225" s="3" t="s">
        <v>68</v>
      </c>
      <c r="AS2225" s="3"/>
      <c r="AT2225" s="3"/>
      <c r="AU2225" s="3" t="s">
        <v>430</v>
      </c>
      <c r="AV2225" s="3" t="s">
        <v>431</v>
      </c>
      <c r="AW2225" s="3">
        <v>86.696399999999997</v>
      </c>
      <c r="AX2225" s="3" t="s">
        <v>715</v>
      </c>
      <c r="AY2225" s="3" t="s">
        <v>716</v>
      </c>
      <c r="AZ2225" s="3">
        <v>1200</v>
      </c>
      <c r="BA2225" s="3" t="s">
        <v>60</v>
      </c>
      <c r="BB2225" s="3">
        <v>1200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2925</v>
      </c>
      <c r="B2226" s="3" t="s">
        <v>6952</v>
      </c>
      <c r="C2226" s="3" t="s">
        <v>6953</v>
      </c>
      <c r="D2226" s="3" t="s">
        <v>93</v>
      </c>
      <c r="E2226" s="3" t="s">
        <v>94</v>
      </c>
      <c r="F2226" s="3" t="s">
        <v>59</v>
      </c>
      <c r="G2226" s="3">
        <v>1140</v>
      </c>
      <c r="H2226" s="4">
        <v>45819</v>
      </c>
      <c r="I2226" s="4">
        <v>45819</v>
      </c>
      <c r="J2226" s="4">
        <v>45819</v>
      </c>
      <c r="K2226" s="4">
        <v>45820</v>
      </c>
      <c r="L2226" s="4">
        <v>45819.219305555554</v>
      </c>
      <c r="M2226" s="4">
        <v>45821</v>
      </c>
      <c r="N2226" s="4">
        <v>45820.895196759258</v>
      </c>
      <c r="O2226" s="4">
        <v>45825</v>
      </c>
      <c r="P2226" s="4" t="s">
        <v>60</v>
      </c>
      <c r="Q2226" s="4">
        <v>45826</v>
      </c>
      <c r="R2226" s="4" t="s">
        <v>60</v>
      </c>
      <c r="S2226" s="4" t="s">
        <v>60</v>
      </c>
      <c r="T2226" s="4">
        <v>45827</v>
      </c>
      <c r="U2226" s="4">
        <v>45822.346238425926</v>
      </c>
      <c r="V2226" s="4">
        <v>45824.838506944441</v>
      </c>
      <c r="W2226" s="4">
        <v>45830</v>
      </c>
      <c r="X2226" s="4">
        <v>45824.133217592593</v>
      </c>
      <c r="Y2226" s="4" t="s">
        <v>77</v>
      </c>
      <c r="Z2226" s="4">
        <v>45831</v>
      </c>
      <c r="AA2226" s="4"/>
      <c r="AB2226" s="4" t="s">
        <v>60</v>
      </c>
      <c r="AC2226" s="4">
        <v>45832</v>
      </c>
      <c r="AD2226" s="4">
        <v>45834</v>
      </c>
      <c r="AE2226" s="4">
        <v>45836</v>
      </c>
      <c r="AF2226" s="4"/>
      <c r="AG2226" s="3" t="s">
        <v>95</v>
      </c>
      <c r="AH2226" s="3" t="s">
        <v>593</v>
      </c>
      <c r="AI2226" s="3" t="s">
        <v>711</v>
      </c>
      <c r="AJ2226" s="3" t="s">
        <v>594</v>
      </c>
      <c r="AK2226" s="3" t="s">
        <v>98</v>
      </c>
      <c r="AL2226" s="3" t="s">
        <v>595</v>
      </c>
      <c r="AM2226" s="3" t="s">
        <v>596</v>
      </c>
      <c r="AN2226" s="3">
        <v>52.517440000000001</v>
      </c>
      <c r="AO2226" s="3" t="s">
        <v>68</v>
      </c>
      <c r="AP2226" s="3"/>
      <c r="AQ2226" s="3"/>
      <c r="AR2226" s="3" t="s">
        <v>68</v>
      </c>
      <c r="AS2226" s="3"/>
      <c r="AT2226" s="3"/>
      <c r="AU2226" s="3" t="s">
        <v>430</v>
      </c>
      <c r="AV2226" s="3" t="s">
        <v>431</v>
      </c>
      <c r="AW2226" s="3">
        <v>97.630759999999995</v>
      </c>
      <c r="AX2226" s="3" t="s">
        <v>712</v>
      </c>
      <c r="AY2226" s="3" t="s">
        <v>713</v>
      </c>
      <c r="AZ2226" s="3">
        <v>1140</v>
      </c>
      <c r="BA2226" s="3" t="s">
        <v>60</v>
      </c>
      <c r="BB2226" s="3">
        <v>1140</v>
      </c>
      <c r="BC2226" s="3" t="s">
        <v>60</v>
      </c>
      <c r="BD2226" s="3" t="s">
        <v>60</v>
      </c>
      <c r="BE2226" s="3" t="s">
        <v>60</v>
      </c>
      <c r="BF2226" s="3" t="str">
        <f>IFERROR(VLOOKUP(Data_Power_app[[#This Row],[PRO ODER]],'Result'!H:J,3,0),"")</f>
        <v>LAMINATION 5</v>
      </c>
      <c r="BG2226" s="13"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2926</v>
      </c>
      <c r="B2227" s="3" t="s">
        <v>6954</v>
      </c>
      <c r="C2227" s="3" t="s">
        <v>6955</v>
      </c>
      <c r="D2227" s="3" t="s">
        <v>93</v>
      </c>
      <c r="E2227" s="3" t="s">
        <v>94</v>
      </c>
      <c r="F2227" s="3" t="s">
        <v>59</v>
      </c>
      <c r="G2227" s="3">
        <v>1296</v>
      </c>
      <c r="H2227" s="4">
        <v>45819</v>
      </c>
      <c r="I2227" s="4">
        <v>45819</v>
      </c>
      <c r="J2227" s="4">
        <v>45819</v>
      </c>
      <c r="K2227" s="4">
        <v>45820</v>
      </c>
      <c r="L2227" s="4">
        <v>45819.199803240743</v>
      </c>
      <c r="M2227" s="4">
        <v>45821</v>
      </c>
      <c r="N2227" s="4">
        <v>45820.895231481481</v>
      </c>
      <c r="O2227" s="4">
        <v>45825</v>
      </c>
      <c r="P2227" s="4" t="s">
        <v>60</v>
      </c>
      <c r="Q2227" s="4">
        <v>45826</v>
      </c>
      <c r="R2227" s="4" t="s">
        <v>60</v>
      </c>
      <c r="S2227" s="4" t="s">
        <v>60</v>
      </c>
      <c r="T2227" s="4">
        <v>45827</v>
      </c>
      <c r="U2227" s="4">
        <v>45822.346273148149</v>
      </c>
      <c r="V2227" s="4">
        <v>45824.838564814818</v>
      </c>
      <c r="W2227" s="4">
        <v>45830</v>
      </c>
      <c r="X2227" s="4">
        <v>45824.133275462962</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59.206960000000002</v>
      </c>
      <c r="AO2227" s="3" t="s">
        <v>68</v>
      </c>
      <c r="AP2227" s="3"/>
      <c r="AQ2227" s="3"/>
      <c r="AR2227" s="3" t="s">
        <v>68</v>
      </c>
      <c r="AS2227" s="3"/>
      <c r="AT2227" s="3"/>
      <c r="AU2227" s="3" t="s">
        <v>430</v>
      </c>
      <c r="AV2227" s="3" t="s">
        <v>431</v>
      </c>
      <c r="AW2227" s="3">
        <v>110.06661</v>
      </c>
      <c r="AX2227" s="3" t="s">
        <v>712</v>
      </c>
      <c r="AY2227" s="3" t="s">
        <v>713</v>
      </c>
      <c r="AZ2227" s="3">
        <v>1296</v>
      </c>
      <c r="BA2227" s="3" t="s">
        <v>60</v>
      </c>
      <c r="BB2227" s="3">
        <v>1296</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2994</v>
      </c>
      <c r="B2228" s="3" t="s">
        <v>5374</v>
      </c>
      <c r="C2228" s="3" t="s">
        <v>5375</v>
      </c>
      <c r="D2228" s="3" t="s">
        <v>93</v>
      </c>
      <c r="E2228" s="3" t="s">
        <v>279</v>
      </c>
      <c r="F2228" s="3" t="s">
        <v>59</v>
      </c>
      <c r="G2228" s="3">
        <v>378</v>
      </c>
      <c r="H2228" s="4">
        <v>45819</v>
      </c>
      <c r="I2228" s="4">
        <v>45818</v>
      </c>
      <c r="J2228" s="4">
        <v>45818</v>
      </c>
      <c r="K2228" s="4">
        <v>45820</v>
      </c>
      <c r="L2228" s="4">
        <v>45819.662094907406</v>
      </c>
      <c r="M2228" s="4">
        <v>45821</v>
      </c>
      <c r="N2228" s="4">
        <v>45820.680335648147</v>
      </c>
      <c r="O2228" s="4">
        <v>45825</v>
      </c>
      <c r="P2228" s="4" t="s">
        <v>60</v>
      </c>
      <c r="Q2228" s="4" t="s">
        <v>60</v>
      </c>
      <c r="R2228" s="4" t="s">
        <v>60</v>
      </c>
      <c r="S2228" s="4" t="s">
        <v>60</v>
      </c>
      <c r="T2228" s="4">
        <v>45826</v>
      </c>
      <c r="U2228" s="4">
        <v>45821.149363425924</v>
      </c>
      <c r="V2228" s="4"/>
      <c r="W2228" s="4">
        <v>45830</v>
      </c>
      <c r="X2228" s="4"/>
      <c r="Y2228" s="4" t="s">
        <v>60</v>
      </c>
      <c r="Z2228" s="4">
        <v>45832</v>
      </c>
      <c r="AA2228" s="4"/>
      <c r="AB2228" s="4" t="s">
        <v>60</v>
      </c>
      <c r="AC2228" s="4">
        <v>45833</v>
      </c>
      <c r="AD2228" s="4">
        <v>45834</v>
      </c>
      <c r="AE2228" s="4">
        <v>45836</v>
      </c>
      <c r="AF2228" s="4"/>
      <c r="AG2228" s="3" t="s">
        <v>225</v>
      </c>
      <c r="AH2228" s="3" t="s">
        <v>96</v>
      </c>
      <c r="AI2228" s="3" t="s">
        <v>5376</v>
      </c>
      <c r="AJ2228" s="3" t="s">
        <v>97</v>
      </c>
      <c r="AK2228" s="3" t="s">
        <v>98</v>
      </c>
      <c r="AL2228" s="3" t="s">
        <v>99</v>
      </c>
      <c r="AM2228" s="3" t="s">
        <v>100</v>
      </c>
      <c r="AN2228" s="3">
        <v>8.2311599999999991</v>
      </c>
      <c r="AO2228" s="3" t="s">
        <v>68</v>
      </c>
      <c r="AP2228" s="3"/>
      <c r="AQ2228" s="3"/>
      <c r="AR2228" s="3" t="s">
        <v>68</v>
      </c>
      <c r="AS2228" s="3"/>
      <c r="AT2228" s="3"/>
      <c r="AU2228" s="3" t="s">
        <v>430</v>
      </c>
      <c r="AV2228" s="3" t="s">
        <v>431</v>
      </c>
      <c r="AW2228" s="3">
        <v>30.60331</v>
      </c>
      <c r="AX2228" s="3" t="s">
        <v>5377</v>
      </c>
      <c r="AY2228" s="3" t="s">
        <v>5378</v>
      </c>
      <c r="AZ2228" s="3">
        <v>378</v>
      </c>
      <c r="BA2228" s="3" t="s">
        <v>60</v>
      </c>
      <c r="BB2228" s="3">
        <v>378</v>
      </c>
      <c r="BC2228" s="3" t="s">
        <v>60</v>
      </c>
      <c r="BD2228" s="3" t="s">
        <v>60</v>
      </c>
      <c r="BE2228" s="3" t="s">
        <v>60</v>
      </c>
      <c r="BF2228" s="3" t="str">
        <f>IFERROR(VLOOKUP(Data_Power_app[[#This Row],[PRO ODER]],'Result'!H:J,3,0),"")</f>
        <v>LAMINATION 1</v>
      </c>
      <c r="BG2228" s="13" t="str">
        <f>IFERROR(VLOOKUP(Data_Power_app[[#This Row],[PRO ODER]]&amp;"LAM",'Real Time'!A:E,4,0),"")</f>
        <v>ML-05</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 t="str">
        <f>IFERROR(VLOOKUP(Data_Power_app[[#This Row],[PRO ODER]],'Xuất-Delay-SLT'!B:C,2,0),"")</f>
        <v/>
      </c>
    </row>
    <row r="2229" spans="1:61" x14ac:dyDescent="0.25">
      <c r="A2229" s="12">
        <v>2995</v>
      </c>
      <c r="B2229" s="3" t="s">
        <v>5379</v>
      </c>
      <c r="C2229" s="3" t="s">
        <v>5380</v>
      </c>
      <c r="D2229" s="3" t="s">
        <v>93</v>
      </c>
      <c r="E2229" s="3" t="s">
        <v>279</v>
      </c>
      <c r="F2229" s="3" t="s">
        <v>59</v>
      </c>
      <c r="G2229" s="3">
        <v>528</v>
      </c>
      <c r="H2229" s="4">
        <v>45819</v>
      </c>
      <c r="I2229" s="4">
        <v>45818</v>
      </c>
      <c r="J2229" s="4">
        <v>45818</v>
      </c>
      <c r="K2229" s="4">
        <v>45820</v>
      </c>
      <c r="L2229" s="4">
        <v>45819.661481481482</v>
      </c>
      <c r="M2229" s="4">
        <v>45821</v>
      </c>
      <c r="N2229" s="4">
        <v>45820.680393518516</v>
      </c>
      <c r="O2229" s="4">
        <v>45825</v>
      </c>
      <c r="P2229" s="4" t="s">
        <v>60</v>
      </c>
      <c r="Q2229" s="4" t="s">
        <v>60</v>
      </c>
      <c r="R2229" s="4" t="s">
        <v>60</v>
      </c>
      <c r="S2229" s="4" t="s">
        <v>60</v>
      </c>
      <c r="T2229" s="4">
        <v>45826</v>
      </c>
      <c r="U2229" s="4">
        <v>45821.956689814811</v>
      </c>
      <c r="V2229" s="4"/>
      <c r="W2229" s="4">
        <v>45830</v>
      </c>
      <c r="X2229" s="4"/>
      <c r="Y2229" s="4" t="s">
        <v>60</v>
      </c>
      <c r="Z2229" s="4">
        <v>45832</v>
      </c>
      <c r="AA2229" s="4"/>
      <c r="AB2229" s="4" t="s">
        <v>60</v>
      </c>
      <c r="AC2229" s="4">
        <v>45833</v>
      </c>
      <c r="AD2229" s="4">
        <v>45834</v>
      </c>
      <c r="AE2229" s="4">
        <v>45836</v>
      </c>
      <c r="AF2229" s="4"/>
      <c r="AG2229" s="3" t="s">
        <v>225</v>
      </c>
      <c r="AH2229" s="3" t="s">
        <v>96</v>
      </c>
      <c r="AI2229" s="3" t="s">
        <v>607</v>
      </c>
      <c r="AJ2229" s="3" t="s">
        <v>97</v>
      </c>
      <c r="AK2229" s="3" t="s">
        <v>65</v>
      </c>
      <c r="AL2229" s="3" t="s">
        <v>99</v>
      </c>
      <c r="AM2229" s="3" t="s">
        <v>100</v>
      </c>
      <c r="AN2229" s="3">
        <v>10.2067</v>
      </c>
      <c r="AO2229" s="3" t="s">
        <v>68</v>
      </c>
      <c r="AP2229" s="3"/>
      <c r="AQ2229" s="3"/>
      <c r="AR2229" s="3" t="s">
        <v>68</v>
      </c>
      <c r="AS2229" s="3"/>
      <c r="AT2229" s="3"/>
      <c r="AU2229" s="3" t="s">
        <v>282</v>
      </c>
      <c r="AV2229" s="3" t="s">
        <v>283</v>
      </c>
      <c r="AW2229" s="3">
        <v>37.947429999999997</v>
      </c>
      <c r="AX2229" s="3" t="s">
        <v>608</v>
      </c>
      <c r="AY2229" s="3" t="s">
        <v>609</v>
      </c>
      <c r="AZ2229" s="3">
        <v>528</v>
      </c>
      <c r="BA2229" s="3" t="s">
        <v>60</v>
      </c>
      <c r="BB2229" s="3">
        <v>528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2996</v>
      </c>
      <c r="B2230" s="3" t="s">
        <v>5381</v>
      </c>
      <c r="C2230" s="3" t="s">
        <v>5382</v>
      </c>
      <c r="D2230" s="3" t="s">
        <v>93</v>
      </c>
      <c r="E2230" s="3" t="s">
        <v>279</v>
      </c>
      <c r="F2230" s="3" t="s">
        <v>59</v>
      </c>
      <c r="G2230" s="3">
        <v>1800</v>
      </c>
      <c r="H2230" s="4">
        <v>45819</v>
      </c>
      <c r="I2230" s="4">
        <v>45818</v>
      </c>
      <c r="J2230" s="4">
        <v>45818</v>
      </c>
      <c r="K2230" s="4">
        <v>45820</v>
      </c>
      <c r="L2230" s="4">
        <v>45819.662175925929</v>
      </c>
      <c r="M2230" s="4">
        <v>45821</v>
      </c>
      <c r="N2230" s="4">
        <v>45820.680439814816</v>
      </c>
      <c r="O2230" s="4">
        <v>45825</v>
      </c>
      <c r="P2230" s="4" t="s">
        <v>60</v>
      </c>
      <c r="Q2230" s="4" t="s">
        <v>60</v>
      </c>
      <c r="R2230" s="4" t="s">
        <v>60</v>
      </c>
      <c r="S2230" s="4" t="s">
        <v>60</v>
      </c>
      <c r="T2230" s="4">
        <v>45826</v>
      </c>
      <c r="U2230" s="4">
        <v>45821.956666666665</v>
      </c>
      <c r="V2230" s="4"/>
      <c r="W2230" s="4">
        <v>45830</v>
      </c>
      <c r="X2230" s="4"/>
      <c r="Y2230" s="4" t="s">
        <v>60</v>
      </c>
      <c r="Z2230" s="4">
        <v>45832</v>
      </c>
      <c r="AA2230" s="4"/>
      <c r="AB2230" s="4" t="s">
        <v>60</v>
      </c>
      <c r="AC2230" s="4">
        <v>45833</v>
      </c>
      <c r="AD2230" s="4">
        <v>45834</v>
      </c>
      <c r="AE2230" s="4">
        <v>45836</v>
      </c>
      <c r="AF2230" s="4"/>
      <c r="AG2230" s="3" t="s">
        <v>225</v>
      </c>
      <c r="AH2230" s="3" t="s">
        <v>96</v>
      </c>
      <c r="AI2230" s="3" t="s">
        <v>5383</v>
      </c>
      <c r="AJ2230" s="3" t="s">
        <v>97</v>
      </c>
      <c r="AK2230" s="3" t="s">
        <v>65</v>
      </c>
      <c r="AL2230" s="3" t="s">
        <v>99</v>
      </c>
      <c r="AM2230" s="3" t="s">
        <v>100</v>
      </c>
      <c r="AN2230" s="3">
        <v>34.643720000000002</v>
      </c>
      <c r="AO2230" s="3" t="s">
        <v>68</v>
      </c>
      <c r="AP2230" s="3"/>
      <c r="AQ2230" s="3"/>
      <c r="AR2230" s="3" t="s">
        <v>68</v>
      </c>
      <c r="AS2230" s="3"/>
      <c r="AT2230" s="3"/>
      <c r="AU2230" s="3" t="s">
        <v>430</v>
      </c>
      <c r="AV2230" s="3" t="s">
        <v>431</v>
      </c>
      <c r="AW2230" s="3">
        <v>128.80036000000001</v>
      </c>
      <c r="AX2230" s="3" t="s">
        <v>549</v>
      </c>
      <c r="AY2230" s="3" t="s">
        <v>550</v>
      </c>
      <c r="AZ2230" s="3">
        <v>1800</v>
      </c>
      <c r="BA2230" s="3" t="s">
        <v>60</v>
      </c>
      <c r="BB2230" s="3">
        <v>1800</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2997</v>
      </c>
      <c r="B2231" s="3" t="s">
        <v>7021</v>
      </c>
      <c r="C2231" s="3" t="s">
        <v>7022</v>
      </c>
      <c r="D2231" s="3" t="s">
        <v>93</v>
      </c>
      <c r="E2231" s="3" t="s">
        <v>279</v>
      </c>
      <c r="F2231" s="3" t="s">
        <v>59</v>
      </c>
      <c r="G2231" s="3">
        <v>1800</v>
      </c>
      <c r="H2231" s="4">
        <v>45820</v>
      </c>
      <c r="I2231" s="4">
        <v>45819</v>
      </c>
      <c r="J2231" s="4">
        <v>45819</v>
      </c>
      <c r="K2231" s="4">
        <v>45821</v>
      </c>
      <c r="L2231" s="4">
        <v>45819.216747685183</v>
      </c>
      <c r="M2231" s="4">
        <v>45822</v>
      </c>
      <c r="N2231" s="4">
        <v>45822.048391203702</v>
      </c>
      <c r="O2231" s="4">
        <v>45826</v>
      </c>
      <c r="P2231" s="4" t="s">
        <v>60</v>
      </c>
      <c r="Q2231" s="4" t="s">
        <v>60</v>
      </c>
      <c r="R2231" s="4" t="s">
        <v>60</v>
      </c>
      <c r="S2231" s="4" t="s">
        <v>60</v>
      </c>
      <c r="T2231" s="4">
        <v>45827</v>
      </c>
      <c r="U2231" s="4">
        <v>45824.277754629627</v>
      </c>
      <c r="V2231" s="4"/>
      <c r="W2231" s="4">
        <v>45830</v>
      </c>
      <c r="X2231" s="4"/>
      <c r="Y2231" s="4" t="s">
        <v>60</v>
      </c>
      <c r="Z2231" s="4">
        <v>45832</v>
      </c>
      <c r="AA2231" s="4"/>
      <c r="AB2231" s="4" t="s">
        <v>60</v>
      </c>
      <c r="AC2231" s="4">
        <v>45833</v>
      </c>
      <c r="AD2231" s="4">
        <v>45834</v>
      </c>
      <c r="AE2231" s="4">
        <v>45836</v>
      </c>
      <c r="AF2231" s="4"/>
      <c r="AG2231" s="3" t="s">
        <v>225</v>
      </c>
      <c r="AH2231" s="3" t="s">
        <v>96</v>
      </c>
      <c r="AI2231" s="3" t="s">
        <v>7023</v>
      </c>
      <c r="AJ2231" s="3" t="s">
        <v>97</v>
      </c>
      <c r="AK2231" s="3" t="s">
        <v>98</v>
      </c>
      <c r="AL2231" s="3" t="s">
        <v>99</v>
      </c>
      <c r="AM2231" s="3" t="s">
        <v>100</v>
      </c>
      <c r="AN2231" s="3">
        <v>39.358739999999997</v>
      </c>
      <c r="AO2231" s="3" t="s">
        <v>68</v>
      </c>
      <c r="AP2231" s="3"/>
      <c r="AQ2231" s="3"/>
      <c r="AR2231" s="3" t="s">
        <v>68</v>
      </c>
      <c r="AS2231" s="3"/>
      <c r="AT2231" s="3"/>
      <c r="AU2231" s="3" t="s">
        <v>430</v>
      </c>
      <c r="AV2231" s="3" t="s">
        <v>431</v>
      </c>
      <c r="AW2231" s="3">
        <v>146.33868000000001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5</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12">
        <v>2998</v>
      </c>
      <c r="B2232" s="3" t="s">
        <v>7024</v>
      </c>
      <c r="C2232" s="3" t="s">
        <v>7025</v>
      </c>
      <c r="D2232" s="3" t="s">
        <v>93</v>
      </c>
      <c r="E2232" s="3" t="s">
        <v>279</v>
      </c>
      <c r="F2232" s="3" t="s">
        <v>59</v>
      </c>
      <c r="G2232" s="3">
        <v>672</v>
      </c>
      <c r="H2232" s="4">
        <v>45820</v>
      </c>
      <c r="I2232" s="4">
        <v>45819</v>
      </c>
      <c r="J2232" s="4">
        <v>45819</v>
      </c>
      <c r="K2232" s="4">
        <v>45821</v>
      </c>
      <c r="L2232" s="4">
        <v>45819.21534722222</v>
      </c>
      <c r="M2232" s="4">
        <v>45822</v>
      </c>
      <c r="N2232" s="4">
        <v>45821.530057870368</v>
      </c>
      <c r="O2232" s="4">
        <v>45826</v>
      </c>
      <c r="P2232" s="4" t="s">
        <v>60</v>
      </c>
      <c r="Q2232" s="4" t="s">
        <v>60</v>
      </c>
      <c r="R2232" s="4" t="s">
        <v>60</v>
      </c>
      <c r="S2232" s="4" t="s">
        <v>60</v>
      </c>
      <c r="T2232" s="4">
        <v>45827</v>
      </c>
      <c r="U2232" s="4"/>
      <c r="V2232" s="4"/>
      <c r="W2232" s="4">
        <v>45830</v>
      </c>
      <c r="X2232" s="4"/>
      <c r="Y2232" s="4" t="s">
        <v>60</v>
      </c>
      <c r="Z2232" s="4">
        <v>45832</v>
      </c>
      <c r="AA2232" s="4"/>
      <c r="AB2232" s="4" t="s">
        <v>60</v>
      </c>
      <c r="AC2232" s="4">
        <v>45833</v>
      </c>
      <c r="AD2232" s="4">
        <v>45834</v>
      </c>
      <c r="AE2232" s="4">
        <v>45836</v>
      </c>
      <c r="AF2232" s="4"/>
      <c r="AG2232" s="3" t="s">
        <v>225</v>
      </c>
      <c r="AH2232" s="3" t="s">
        <v>96</v>
      </c>
      <c r="AI2232" s="3" t="s">
        <v>607</v>
      </c>
      <c r="AJ2232" s="3" t="s">
        <v>97</v>
      </c>
      <c r="AK2232" s="3" t="s">
        <v>65</v>
      </c>
      <c r="AL2232" s="3" t="s">
        <v>99</v>
      </c>
      <c r="AM2232" s="3" t="s">
        <v>100</v>
      </c>
      <c r="AN2232" s="3">
        <v>12.67672</v>
      </c>
      <c r="AO2232" s="3" t="s">
        <v>68</v>
      </c>
      <c r="AP2232" s="3"/>
      <c r="AQ2232" s="3"/>
      <c r="AR2232" s="3" t="s">
        <v>68</v>
      </c>
      <c r="AS2232" s="3"/>
      <c r="AT2232" s="3"/>
      <c r="AU2232" s="3" t="s">
        <v>282</v>
      </c>
      <c r="AV2232" s="3" t="s">
        <v>283</v>
      </c>
      <c r="AW2232" s="3">
        <v>47.128900000000002</v>
      </c>
      <c r="AX2232" s="3" t="s">
        <v>608</v>
      </c>
      <c r="AY2232" s="3" t="s">
        <v>609</v>
      </c>
      <c r="AZ2232" s="3">
        <v>672</v>
      </c>
      <c r="BA2232" s="3" t="s">
        <v>60</v>
      </c>
      <c r="BB2232" s="3">
        <v>672</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2999</v>
      </c>
      <c r="B2233" s="3" t="s">
        <v>7026</v>
      </c>
      <c r="C2233" s="3" t="s">
        <v>7027</v>
      </c>
      <c r="D2233" s="3" t="s">
        <v>93</v>
      </c>
      <c r="E2233" s="3" t="s">
        <v>279</v>
      </c>
      <c r="F2233" s="3" t="s">
        <v>59</v>
      </c>
      <c r="G2233" s="3">
        <v>840</v>
      </c>
      <c r="H2233" s="4">
        <v>45820</v>
      </c>
      <c r="I2233" s="4">
        <v>45819</v>
      </c>
      <c r="J2233" s="4">
        <v>45819</v>
      </c>
      <c r="K2233" s="4">
        <v>45821</v>
      </c>
      <c r="L2233" s="4">
        <v>45819.217129629629</v>
      </c>
      <c r="M2233" s="4">
        <v>45822</v>
      </c>
      <c r="N2233" s="4">
        <v>45821.565937500003</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5376</v>
      </c>
      <c r="AJ2233" s="3" t="s">
        <v>97</v>
      </c>
      <c r="AK2233" s="3" t="s">
        <v>98</v>
      </c>
      <c r="AL2233" s="3" t="s">
        <v>99</v>
      </c>
      <c r="AM2233" s="3" t="s">
        <v>100</v>
      </c>
      <c r="AN2233" s="3">
        <v>18.190329999999999</v>
      </c>
      <c r="AO2233" s="3" t="s">
        <v>68</v>
      </c>
      <c r="AP2233" s="3"/>
      <c r="AQ2233" s="3"/>
      <c r="AR2233" s="3" t="s">
        <v>68</v>
      </c>
      <c r="AS2233" s="3"/>
      <c r="AT2233" s="3"/>
      <c r="AU2233" s="3" t="s">
        <v>430</v>
      </c>
      <c r="AV2233" s="3" t="s">
        <v>431</v>
      </c>
      <c r="AW2233" s="3">
        <v>67.631119999999996</v>
      </c>
      <c r="AX2233" s="3" t="s">
        <v>5377</v>
      </c>
      <c r="AY2233" s="3" t="s">
        <v>5378</v>
      </c>
      <c r="AZ2233" s="3">
        <v>840</v>
      </c>
      <c r="BA2233" s="3" t="s">
        <v>60</v>
      </c>
      <c r="BB2233" s="3">
        <v>840</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3000</v>
      </c>
      <c r="B2234" s="3" t="s">
        <v>5384</v>
      </c>
      <c r="C2234" s="3" t="s">
        <v>5385</v>
      </c>
      <c r="D2234" s="3" t="s">
        <v>93</v>
      </c>
      <c r="E2234" s="3" t="s">
        <v>279</v>
      </c>
      <c r="F2234" s="3" t="s">
        <v>59</v>
      </c>
      <c r="G2234" s="3">
        <v>300</v>
      </c>
      <c r="H2234" s="4">
        <v>45819</v>
      </c>
      <c r="I2234" s="4">
        <v>45818</v>
      </c>
      <c r="J2234" s="4">
        <v>45818</v>
      </c>
      <c r="K2234" s="4">
        <v>45821</v>
      </c>
      <c r="L2234" s="4">
        <v>45819.517337962963</v>
      </c>
      <c r="M2234" s="4">
        <v>45822</v>
      </c>
      <c r="N2234" s="4">
        <v>45819.81009259259</v>
      </c>
      <c r="O2234" s="4">
        <v>45824</v>
      </c>
      <c r="P2234" s="4" t="s">
        <v>60</v>
      </c>
      <c r="Q2234" s="4" t="s">
        <v>60</v>
      </c>
      <c r="R2234" s="4" t="s">
        <v>60</v>
      </c>
      <c r="S2234" s="4" t="s">
        <v>60</v>
      </c>
      <c r="T2234" s="4">
        <v>45825</v>
      </c>
      <c r="U2234" s="4">
        <v>45820.969050925924</v>
      </c>
      <c r="V2234" s="4"/>
      <c r="W2234" s="4">
        <v>45830</v>
      </c>
      <c r="X2234" s="4"/>
      <c r="Y2234" s="4" t="s">
        <v>60</v>
      </c>
      <c r="Z2234" s="4">
        <v>45832</v>
      </c>
      <c r="AA2234" s="4"/>
      <c r="AB2234" s="4" t="s">
        <v>60</v>
      </c>
      <c r="AC2234" s="4">
        <v>45833</v>
      </c>
      <c r="AD2234" s="4">
        <v>45834</v>
      </c>
      <c r="AE2234" s="4">
        <v>45836</v>
      </c>
      <c r="AF2234" s="4"/>
      <c r="AG2234" s="3" t="s">
        <v>225</v>
      </c>
      <c r="AH2234" s="3" t="s">
        <v>96</v>
      </c>
      <c r="AI2234" s="3" t="s">
        <v>5386</v>
      </c>
      <c r="AJ2234" s="3" t="s">
        <v>97</v>
      </c>
      <c r="AK2234" s="3" t="s">
        <v>98</v>
      </c>
      <c r="AL2234" s="3" t="s">
        <v>428</v>
      </c>
      <c r="AM2234" s="3" t="s">
        <v>429</v>
      </c>
      <c r="AN2234" s="3">
        <v>5.5869999999999997</v>
      </c>
      <c r="AO2234" s="3" t="s">
        <v>68</v>
      </c>
      <c r="AP2234" s="3"/>
      <c r="AQ2234" s="3"/>
      <c r="AR2234" s="3" t="s">
        <v>68</v>
      </c>
      <c r="AS2234" s="3"/>
      <c r="AT2234" s="3"/>
      <c r="AU2234" s="3" t="s">
        <v>430</v>
      </c>
      <c r="AV2234" s="3" t="s">
        <v>431</v>
      </c>
      <c r="AW2234" s="3">
        <v>24.43618</v>
      </c>
      <c r="AX2234" s="3" t="s">
        <v>432</v>
      </c>
      <c r="AY2234" s="3" t="s">
        <v>433</v>
      </c>
      <c r="AZ2234" s="3">
        <v>300</v>
      </c>
      <c r="BA2234" s="3" t="s">
        <v>60</v>
      </c>
      <c r="BB2234" s="3">
        <v>300</v>
      </c>
      <c r="BC2234" s="3" t="s">
        <v>60</v>
      </c>
      <c r="BD2234" s="3" t="s">
        <v>60</v>
      </c>
      <c r="BE2234" s="3" t="s">
        <v>60</v>
      </c>
      <c r="BF2234" s="3" t="str">
        <f>IFERROR(VLOOKUP(Data_Power_app[[#This Row],[PRO ODER]],'Result'!H:J,3,0),"")</f>
        <v>LAMINATION 4</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3001</v>
      </c>
      <c r="B2235" s="3" t="s">
        <v>5387</v>
      </c>
      <c r="C2235" s="3" t="s">
        <v>5388</v>
      </c>
      <c r="D2235" s="3" t="s">
        <v>93</v>
      </c>
      <c r="E2235" s="3" t="s">
        <v>279</v>
      </c>
      <c r="F2235" s="3" t="s">
        <v>59</v>
      </c>
      <c r="G2235" s="3">
        <v>462</v>
      </c>
      <c r="H2235" s="4">
        <v>45819</v>
      </c>
      <c r="I2235" s="4">
        <v>45818</v>
      </c>
      <c r="J2235" s="4">
        <v>45818</v>
      </c>
      <c r="K2235" s="4">
        <v>45821</v>
      </c>
      <c r="L2235" s="4">
        <v>45819.517418981479</v>
      </c>
      <c r="M2235" s="4">
        <v>45822</v>
      </c>
      <c r="N2235" s="4">
        <v>45819.809641203705</v>
      </c>
      <c r="O2235" s="4">
        <v>45824</v>
      </c>
      <c r="P2235" s="4" t="s">
        <v>60</v>
      </c>
      <c r="Q2235" s="4" t="s">
        <v>60</v>
      </c>
      <c r="R2235" s="4" t="s">
        <v>60</v>
      </c>
      <c r="S2235" s="4" t="s">
        <v>60</v>
      </c>
      <c r="T2235" s="4">
        <v>45825</v>
      </c>
      <c r="U2235" s="4">
        <v>45822.364745370367</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8.5954200000000007</v>
      </c>
      <c r="AO2235" s="3" t="s">
        <v>68</v>
      </c>
      <c r="AP2235" s="3"/>
      <c r="AQ2235" s="3"/>
      <c r="AR2235" s="3" t="s">
        <v>68</v>
      </c>
      <c r="AS2235" s="3"/>
      <c r="AT2235" s="3"/>
      <c r="AU2235" s="3" t="s">
        <v>430</v>
      </c>
      <c r="AV2235" s="3" t="s">
        <v>431</v>
      </c>
      <c r="AW2235" s="3">
        <v>37.594000000000001</v>
      </c>
      <c r="AX2235" s="3" t="s">
        <v>432</v>
      </c>
      <c r="AY2235" s="3" t="s">
        <v>433</v>
      </c>
      <c r="AZ2235" s="3">
        <v>462</v>
      </c>
      <c r="BA2235" s="3" t="s">
        <v>60</v>
      </c>
      <c r="BB2235" s="3">
        <v>462</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3002</v>
      </c>
      <c r="B2236" s="3" t="s">
        <v>5389</v>
      </c>
      <c r="C2236" s="3" t="s">
        <v>5390</v>
      </c>
      <c r="D2236" s="3" t="s">
        <v>93</v>
      </c>
      <c r="E2236" s="3" t="s">
        <v>279</v>
      </c>
      <c r="F2236" s="3" t="s">
        <v>59</v>
      </c>
      <c r="G2236" s="3">
        <v>144</v>
      </c>
      <c r="H2236" s="4">
        <v>45819</v>
      </c>
      <c r="I2236" s="4">
        <v>45818</v>
      </c>
      <c r="J2236" s="4">
        <v>45818</v>
      </c>
      <c r="K2236" s="4">
        <v>45821</v>
      </c>
      <c r="L2236" s="4">
        <v>45819.517465277779</v>
      </c>
      <c r="M2236" s="4">
        <v>45822</v>
      </c>
      <c r="N2236" s="4">
        <v>45819.809745370374</v>
      </c>
      <c r="O2236" s="4">
        <v>45824</v>
      </c>
      <c r="P2236" s="4" t="s">
        <v>60</v>
      </c>
      <c r="Q2236" s="4" t="s">
        <v>60</v>
      </c>
      <c r="R2236" s="4" t="s">
        <v>60</v>
      </c>
      <c r="S2236" s="4" t="s">
        <v>60</v>
      </c>
      <c r="T2236" s="4">
        <v>45825</v>
      </c>
      <c r="U2236" s="4">
        <v>45820.968958333331</v>
      </c>
      <c r="V2236" s="4">
        <v>45824.815405092595</v>
      </c>
      <c r="W2236" s="4">
        <v>45830</v>
      </c>
      <c r="X2236" s="4">
        <v>45824.954907407409</v>
      </c>
      <c r="Y2236" s="4" t="s">
        <v>61</v>
      </c>
      <c r="Z2236" s="4">
        <v>45832</v>
      </c>
      <c r="AA2236" s="4"/>
      <c r="AB2236" s="4" t="s">
        <v>60</v>
      </c>
      <c r="AC2236" s="4">
        <v>45833</v>
      </c>
      <c r="AD2236" s="4">
        <v>45834</v>
      </c>
      <c r="AE2236" s="4">
        <v>45836</v>
      </c>
      <c r="AF2236" s="4"/>
      <c r="AG2236" s="3" t="s">
        <v>95</v>
      </c>
      <c r="AH2236" s="3" t="s">
        <v>96</v>
      </c>
      <c r="AI2236" s="3" t="s">
        <v>5386</v>
      </c>
      <c r="AJ2236" s="3" t="s">
        <v>97</v>
      </c>
      <c r="AK2236" s="3" t="s">
        <v>98</v>
      </c>
      <c r="AL2236" s="3" t="s">
        <v>428</v>
      </c>
      <c r="AM2236" s="3" t="s">
        <v>429</v>
      </c>
      <c r="AN2236" s="3">
        <v>2.61104</v>
      </c>
      <c r="AO2236" s="3" t="s">
        <v>68</v>
      </c>
      <c r="AP2236" s="3"/>
      <c r="AQ2236" s="3"/>
      <c r="AR2236" s="3" t="s">
        <v>68</v>
      </c>
      <c r="AS2236" s="3"/>
      <c r="AT2236" s="3"/>
      <c r="AU2236" s="3" t="s">
        <v>430</v>
      </c>
      <c r="AV2236" s="3" t="s">
        <v>431</v>
      </c>
      <c r="AW2236" s="3">
        <v>11.419919999999999</v>
      </c>
      <c r="AX2236" s="3" t="s">
        <v>432</v>
      </c>
      <c r="AY2236" s="3" t="s">
        <v>433</v>
      </c>
      <c r="AZ2236" s="3">
        <v>144</v>
      </c>
      <c r="BA2236" s="3" t="s">
        <v>60</v>
      </c>
      <c r="BB2236" s="3">
        <v>144</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3003</v>
      </c>
      <c r="B2237" s="3" t="s">
        <v>5391</v>
      </c>
      <c r="C2237" s="3" t="s">
        <v>5392</v>
      </c>
      <c r="D2237" s="3" t="s">
        <v>93</v>
      </c>
      <c r="E2237" s="3" t="s">
        <v>279</v>
      </c>
      <c r="F2237" s="3" t="s">
        <v>59</v>
      </c>
      <c r="G2237" s="3">
        <v>150</v>
      </c>
      <c r="H2237" s="4">
        <v>45819</v>
      </c>
      <c r="I2237" s="4">
        <v>45818</v>
      </c>
      <c r="J2237" s="4">
        <v>45818</v>
      </c>
      <c r="K2237" s="4">
        <v>45821</v>
      </c>
      <c r="L2237" s="4">
        <v>45819.517511574071</v>
      </c>
      <c r="M2237" s="4">
        <v>45822</v>
      </c>
      <c r="N2237" s="4">
        <v>45819.809814814813</v>
      </c>
      <c r="O2237" s="4">
        <v>45824</v>
      </c>
      <c r="P2237" s="4" t="s">
        <v>60</v>
      </c>
      <c r="Q2237" s="4" t="s">
        <v>60</v>
      </c>
      <c r="R2237" s="4" t="s">
        <v>60</v>
      </c>
      <c r="S2237" s="4" t="s">
        <v>60</v>
      </c>
      <c r="T2237" s="4">
        <v>45825</v>
      </c>
      <c r="U2237" s="4">
        <v>45822.364791666667</v>
      </c>
      <c r="V2237" s="4"/>
      <c r="W2237" s="4">
        <v>45830</v>
      </c>
      <c r="X2237" s="4"/>
      <c r="Y2237" s="4" t="s">
        <v>60</v>
      </c>
      <c r="Z2237" s="4">
        <v>45832</v>
      </c>
      <c r="AA2237" s="4"/>
      <c r="AB2237" s="4" t="s">
        <v>60</v>
      </c>
      <c r="AC2237" s="4">
        <v>45833</v>
      </c>
      <c r="AD2237" s="4">
        <v>45834</v>
      </c>
      <c r="AE2237" s="4">
        <v>45836</v>
      </c>
      <c r="AF2237" s="4"/>
      <c r="AG2237" s="3" t="s">
        <v>225</v>
      </c>
      <c r="AH2237" s="3" t="s">
        <v>96</v>
      </c>
      <c r="AI2237" s="3" t="s">
        <v>5386</v>
      </c>
      <c r="AJ2237" s="3" t="s">
        <v>97</v>
      </c>
      <c r="AK2237" s="3" t="s">
        <v>98</v>
      </c>
      <c r="AL2237" s="3" t="s">
        <v>428</v>
      </c>
      <c r="AM2237" s="3" t="s">
        <v>429</v>
      </c>
      <c r="AN2237" s="3">
        <v>2.7983099999999999</v>
      </c>
      <c r="AO2237" s="3" t="s">
        <v>68</v>
      </c>
      <c r="AP2237" s="3"/>
      <c r="AQ2237" s="3"/>
      <c r="AR2237" s="3" t="s">
        <v>68</v>
      </c>
      <c r="AS2237" s="3"/>
      <c r="AT2237" s="3"/>
      <c r="AU2237" s="3" t="s">
        <v>430</v>
      </c>
      <c r="AV2237" s="3" t="s">
        <v>431</v>
      </c>
      <c r="AW2237" s="3">
        <v>12.239089999999999</v>
      </c>
      <c r="AX2237" s="3" t="s">
        <v>432</v>
      </c>
      <c r="AY2237" s="3" t="s">
        <v>433</v>
      </c>
      <c r="AZ2237" s="3">
        <v>150</v>
      </c>
      <c r="BA2237" s="3" t="s">
        <v>60</v>
      </c>
      <c r="BB2237" s="3">
        <v>150</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3004</v>
      </c>
      <c r="B2238" s="3" t="s">
        <v>5393</v>
      </c>
      <c r="C2238" s="3" t="s">
        <v>5394</v>
      </c>
      <c r="D2238" s="3" t="s">
        <v>93</v>
      </c>
      <c r="E2238" s="3" t="s">
        <v>279</v>
      </c>
      <c r="F2238" s="3" t="s">
        <v>59</v>
      </c>
      <c r="G2238" s="3">
        <v>198</v>
      </c>
      <c r="H2238" s="4">
        <v>45819</v>
      </c>
      <c r="I2238" s="4">
        <v>45818</v>
      </c>
      <c r="J2238" s="4">
        <v>45818</v>
      </c>
      <c r="K2238" s="4">
        <v>45820</v>
      </c>
      <c r="L2238" s="4">
        <v>45819.758206018516</v>
      </c>
      <c r="M2238" s="4">
        <v>45821</v>
      </c>
      <c r="N2238" s="4">
        <v>45820.742083333331</v>
      </c>
      <c r="O2238" s="4">
        <v>45824</v>
      </c>
      <c r="P2238" s="4" t="s">
        <v>60</v>
      </c>
      <c r="Q2238" s="4" t="s">
        <v>60</v>
      </c>
      <c r="R2238" s="4" t="s">
        <v>60</v>
      </c>
      <c r="S2238" s="4" t="s">
        <v>60</v>
      </c>
      <c r="T2238" s="4">
        <v>45825</v>
      </c>
      <c r="U2238" s="4">
        <v>45822.36482638889</v>
      </c>
      <c r="V2238" s="4"/>
      <c r="W2238" s="4">
        <v>45830</v>
      </c>
      <c r="X2238" s="4"/>
      <c r="Y2238" s="4" t="s">
        <v>60</v>
      </c>
      <c r="Z2238" s="4">
        <v>45832</v>
      </c>
      <c r="AA2238" s="4"/>
      <c r="AB2238" s="4" t="s">
        <v>60</v>
      </c>
      <c r="AC2238" s="4">
        <v>45833</v>
      </c>
      <c r="AD2238" s="4">
        <v>45834</v>
      </c>
      <c r="AE2238" s="4">
        <v>45836</v>
      </c>
      <c r="AF2238" s="4"/>
      <c r="AG2238" s="3" t="s">
        <v>225</v>
      </c>
      <c r="AH2238" s="3" t="s">
        <v>96</v>
      </c>
      <c r="AI2238" s="3" t="s">
        <v>5395</v>
      </c>
      <c r="AJ2238" s="3" t="s">
        <v>97</v>
      </c>
      <c r="AK2238" s="3" t="s">
        <v>65</v>
      </c>
      <c r="AL2238" s="3" t="s">
        <v>428</v>
      </c>
      <c r="AM2238" s="3" t="s">
        <v>429</v>
      </c>
      <c r="AN2238" s="3">
        <v>3.1021700000000001</v>
      </c>
      <c r="AO2238" s="3" t="s">
        <v>68</v>
      </c>
      <c r="AP2238" s="3"/>
      <c r="AQ2238" s="3"/>
      <c r="AR2238" s="3" t="s">
        <v>68</v>
      </c>
      <c r="AS2238" s="3"/>
      <c r="AT2238" s="3"/>
      <c r="AU2238" s="3" t="s">
        <v>448</v>
      </c>
      <c r="AV2238" s="3" t="s">
        <v>449</v>
      </c>
      <c r="AW2238" s="3">
        <v>13.567550000000001</v>
      </c>
      <c r="AX2238" s="3" t="s">
        <v>1122</v>
      </c>
      <c r="AY2238" s="3" t="s">
        <v>1123</v>
      </c>
      <c r="AZ2238" s="3">
        <v>198</v>
      </c>
      <c r="BA2238" s="3" t="s">
        <v>60</v>
      </c>
      <c r="BB2238" s="3">
        <v>198</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3005</v>
      </c>
      <c r="B2239" s="3" t="s">
        <v>5396</v>
      </c>
      <c r="C2239" s="3" t="s">
        <v>5397</v>
      </c>
      <c r="D2239" s="3" t="s">
        <v>93</v>
      </c>
      <c r="E2239" s="3" t="s">
        <v>279</v>
      </c>
      <c r="F2239" s="3" t="s">
        <v>59</v>
      </c>
      <c r="G2239" s="3">
        <v>300</v>
      </c>
      <c r="H2239" s="4">
        <v>45819</v>
      </c>
      <c r="I2239" s="4">
        <v>45818</v>
      </c>
      <c r="J2239" s="4">
        <v>45818</v>
      </c>
      <c r="K2239" s="4">
        <v>45821</v>
      </c>
      <c r="L2239" s="4">
        <v>45819.517557870371</v>
      </c>
      <c r="M2239" s="4">
        <v>45822</v>
      </c>
      <c r="N2239" s="4">
        <v>45819.809988425928</v>
      </c>
      <c r="O2239" s="4">
        <v>45824</v>
      </c>
      <c r="P2239" s="4" t="s">
        <v>60</v>
      </c>
      <c r="Q2239" s="4" t="s">
        <v>60</v>
      </c>
      <c r="R2239" s="4" t="s">
        <v>60</v>
      </c>
      <c r="S2239" s="4" t="s">
        <v>60</v>
      </c>
      <c r="T2239" s="4">
        <v>45825</v>
      </c>
      <c r="U2239" s="4">
        <v>45822.364895833336</v>
      </c>
      <c r="V2239" s="4"/>
      <c r="W2239" s="4">
        <v>45830</v>
      </c>
      <c r="X2239" s="4"/>
      <c r="Y2239" s="4" t="s">
        <v>60</v>
      </c>
      <c r="Z2239" s="4">
        <v>45832</v>
      </c>
      <c r="AA2239" s="4"/>
      <c r="AB2239" s="4" t="s">
        <v>60</v>
      </c>
      <c r="AC2239" s="4">
        <v>45833</v>
      </c>
      <c r="AD2239" s="4">
        <v>45834</v>
      </c>
      <c r="AE2239" s="4">
        <v>45836</v>
      </c>
      <c r="AF2239" s="4"/>
      <c r="AG2239" s="3" t="s">
        <v>225</v>
      </c>
      <c r="AH2239" s="3" t="s">
        <v>96</v>
      </c>
      <c r="AI2239" s="3" t="s">
        <v>1248</v>
      </c>
      <c r="AJ2239" s="3" t="s">
        <v>97</v>
      </c>
      <c r="AK2239" s="3" t="s">
        <v>98</v>
      </c>
      <c r="AL2239" s="3" t="s">
        <v>428</v>
      </c>
      <c r="AM2239" s="3" t="s">
        <v>429</v>
      </c>
      <c r="AN2239" s="3">
        <v>5.5908199999999999</v>
      </c>
      <c r="AO2239" s="3" t="s">
        <v>68</v>
      </c>
      <c r="AP2239" s="3"/>
      <c r="AQ2239" s="3"/>
      <c r="AR2239" s="3" t="s">
        <v>68</v>
      </c>
      <c r="AS2239" s="3"/>
      <c r="AT2239" s="3"/>
      <c r="AU2239" s="3" t="s">
        <v>430</v>
      </c>
      <c r="AV2239" s="3" t="s">
        <v>431</v>
      </c>
      <c r="AW2239" s="3">
        <v>24.452719999999999</v>
      </c>
      <c r="AX2239" s="3" t="s">
        <v>1249</v>
      </c>
      <c r="AY2239" s="3" t="s">
        <v>1250</v>
      </c>
      <c r="AZ2239" s="3">
        <v>300</v>
      </c>
      <c r="BA2239" s="3" t="s">
        <v>60</v>
      </c>
      <c r="BB2239" s="3">
        <v>300</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3006</v>
      </c>
      <c r="B2240" s="3" t="s">
        <v>5398</v>
      </c>
      <c r="C2240" s="3" t="s">
        <v>5399</v>
      </c>
      <c r="D2240" s="3" t="s">
        <v>93</v>
      </c>
      <c r="E2240" s="3" t="s">
        <v>279</v>
      </c>
      <c r="F2240" s="3" t="s">
        <v>59</v>
      </c>
      <c r="G2240" s="3">
        <v>102</v>
      </c>
      <c r="H2240" s="4">
        <v>45819</v>
      </c>
      <c r="I2240" s="4">
        <v>45818</v>
      </c>
      <c r="J2240" s="4">
        <v>45818</v>
      </c>
      <c r="K2240" s="4">
        <v>45820</v>
      </c>
      <c r="L2240" s="4">
        <v>45819.758263888885</v>
      </c>
      <c r="M2240" s="4">
        <v>45821</v>
      </c>
      <c r="N2240" s="4">
        <v>45820.814965277779</v>
      </c>
      <c r="O2240" s="4">
        <v>45824</v>
      </c>
      <c r="P2240" s="4" t="s">
        <v>60</v>
      </c>
      <c r="Q2240" s="4" t="s">
        <v>60</v>
      </c>
      <c r="R2240" s="4" t="s">
        <v>60</v>
      </c>
      <c r="S2240" s="4" t="s">
        <v>60</v>
      </c>
      <c r="T2240" s="4">
        <v>45825</v>
      </c>
      <c r="U2240" s="4">
        <v>45821.977453703701</v>
      </c>
      <c r="V2240" s="4"/>
      <c r="W2240" s="4">
        <v>45830</v>
      </c>
      <c r="X2240" s="4"/>
      <c r="Y2240" s="4" t="s">
        <v>60</v>
      </c>
      <c r="Z2240" s="4">
        <v>45832</v>
      </c>
      <c r="AA2240" s="4"/>
      <c r="AB2240" s="4" t="s">
        <v>60</v>
      </c>
      <c r="AC2240" s="4">
        <v>45833</v>
      </c>
      <c r="AD2240" s="4">
        <v>45834</v>
      </c>
      <c r="AE2240" s="4">
        <v>45836</v>
      </c>
      <c r="AF2240" s="4"/>
      <c r="AG2240" s="3" t="s">
        <v>225</v>
      </c>
      <c r="AH2240" s="3" t="s">
        <v>96</v>
      </c>
      <c r="AI2240" s="3" t="s">
        <v>5395</v>
      </c>
      <c r="AJ2240" s="3" t="s">
        <v>97</v>
      </c>
      <c r="AK2240" s="3" t="s">
        <v>65</v>
      </c>
      <c r="AL2240" s="3" t="s">
        <v>428</v>
      </c>
      <c r="AM2240" s="3" t="s">
        <v>429</v>
      </c>
      <c r="AN2240" s="3">
        <v>1.5993299999999999</v>
      </c>
      <c r="AO2240" s="3" t="s">
        <v>68</v>
      </c>
      <c r="AP2240" s="3"/>
      <c r="AQ2240" s="3"/>
      <c r="AR2240" s="3" t="s">
        <v>68</v>
      </c>
      <c r="AS2240" s="3"/>
      <c r="AT2240" s="3"/>
      <c r="AU2240" s="3" t="s">
        <v>448</v>
      </c>
      <c r="AV2240" s="3" t="s">
        <v>449</v>
      </c>
      <c r="AW2240" s="3">
        <v>6.99498</v>
      </c>
      <c r="AX2240" s="3" t="s">
        <v>1122</v>
      </c>
      <c r="AY2240" s="3" t="s">
        <v>1123</v>
      </c>
      <c r="AZ2240" s="3">
        <v>102</v>
      </c>
      <c r="BA2240" s="3" t="s">
        <v>60</v>
      </c>
      <c r="BB2240" s="3">
        <v>102</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3007</v>
      </c>
      <c r="B2241" s="3" t="s">
        <v>5400</v>
      </c>
      <c r="C2241" s="3" t="s">
        <v>5401</v>
      </c>
      <c r="D2241" s="3" t="s">
        <v>93</v>
      </c>
      <c r="E2241" s="3" t="s">
        <v>279</v>
      </c>
      <c r="F2241" s="3" t="s">
        <v>59</v>
      </c>
      <c r="G2241" s="3">
        <v>7992</v>
      </c>
      <c r="H2241" s="4">
        <v>45819</v>
      </c>
      <c r="I2241" s="4">
        <v>45818</v>
      </c>
      <c r="J2241" s="4">
        <v>45818</v>
      </c>
      <c r="K2241" s="4">
        <v>45820</v>
      </c>
      <c r="L2241" s="4">
        <v>45819.51761574074</v>
      </c>
      <c r="M2241" s="4">
        <v>45821</v>
      </c>
      <c r="N2241" s="4">
        <v>45820.336701388886</v>
      </c>
      <c r="O2241" s="4">
        <v>45824</v>
      </c>
      <c r="P2241" s="4" t="s">
        <v>60</v>
      </c>
      <c r="Q2241" s="4" t="s">
        <v>60</v>
      </c>
      <c r="R2241" s="4" t="s">
        <v>60</v>
      </c>
      <c r="S2241" s="4" t="s">
        <v>60</v>
      </c>
      <c r="T2241" s="4">
        <v>45825</v>
      </c>
      <c r="U2241" s="4">
        <v>45820.825995370367</v>
      </c>
      <c r="V2241" s="4">
        <v>45822.496527777781</v>
      </c>
      <c r="W2241" s="4">
        <v>45830</v>
      </c>
      <c r="X2241" s="4"/>
      <c r="Y2241" s="4" t="s">
        <v>60</v>
      </c>
      <c r="Z2241" s="4">
        <v>45832</v>
      </c>
      <c r="AA2241" s="4"/>
      <c r="AB2241" s="4" t="s">
        <v>60</v>
      </c>
      <c r="AC2241" s="4">
        <v>45833</v>
      </c>
      <c r="AD2241" s="4">
        <v>45834</v>
      </c>
      <c r="AE2241" s="4">
        <v>45836</v>
      </c>
      <c r="AF2241" s="4"/>
      <c r="AG2241" s="3" t="s">
        <v>292</v>
      </c>
      <c r="AH2241" s="3" t="s">
        <v>96</v>
      </c>
      <c r="AI2241" s="3" t="s">
        <v>5402</v>
      </c>
      <c r="AJ2241" s="3" t="s">
        <v>97</v>
      </c>
      <c r="AK2241" s="3" t="s">
        <v>65</v>
      </c>
      <c r="AL2241" s="3" t="s">
        <v>428</v>
      </c>
      <c r="AM2241" s="3" t="s">
        <v>429</v>
      </c>
      <c r="AN2241" s="3">
        <v>126.86344</v>
      </c>
      <c r="AO2241" s="3" t="s">
        <v>68</v>
      </c>
      <c r="AP2241" s="3"/>
      <c r="AQ2241" s="3"/>
      <c r="AR2241" s="3" t="s">
        <v>68</v>
      </c>
      <c r="AS2241" s="3"/>
      <c r="AT2241" s="3"/>
      <c r="AU2241" s="3" t="s">
        <v>430</v>
      </c>
      <c r="AV2241" s="3" t="s">
        <v>431</v>
      </c>
      <c r="AW2241" s="3">
        <v>554.84874000000002</v>
      </c>
      <c r="AX2241" s="3" t="s">
        <v>5403</v>
      </c>
      <c r="AY2241" s="3" t="s">
        <v>5404</v>
      </c>
      <c r="AZ2241" s="3">
        <v>7992</v>
      </c>
      <c r="BA2241" s="3" t="s">
        <v>60</v>
      </c>
      <c r="BB2241" s="3">
        <v>7992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3008</v>
      </c>
      <c r="B2242" s="3" t="s">
        <v>5405</v>
      </c>
      <c r="C2242" s="3" t="s">
        <v>5406</v>
      </c>
      <c r="D2242" s="3" t="s">
        <v>93</v>
      </c>
      <c r="E2242" s="3" t="s">
        <v>279</v>
      </c>
      <c r="F2242" s="3" t="s">
        <v>59</v>
      </c>
      <c r="G2242" s="3">
        <v>4992</v>
      </c>
      <c r="H2242" s="4">
        <v>45821</v>
      </c>
      <c r="I2242" s="4">
        <v>45818</v>
      </c>
      <c r="J2242" s="4">
        <v>45818</v>
      </c>
      <c r="K2242" s="4">
        <v>45822</v>
      </c>
      <c r="L2242" s="4">
        <v>45819.51766203704</v>
      </c>
      <c r="M2242" s="4">
        <v>45824</v>
      </c>
      <c r="N2242" s="4">
        <v>45819.193368055552</v>
      </c>
      <c r="O2242" s="4">
        <v>45825</v>
      </c>
      <c r="P2242" s="4" t="s">
        <v>60</v>
      </c>
      <c r="Q2242" s="4" t="s">
        <v>60</v>
      </c>
      <c r="R2242" s="4" t="s">
        <v>60</v>
      </c>
      <c r="S2242" s="4" t="s">
        <v>60</v>
      </c>
      <c r="T2242" s="4">
        <v>45826</v>
      </c>
      <c r="U2242" s="4">
        <v>45820.312847222223</v>
      </c>
      <c r="V2242" s="4">
        <v>45821.79011574074</v>
      </c>
      <c r="W2242" s="4">
        <v>45830</v>
      </c>
      <c r="X2242" s="4">
        <v>45822.680405092593</v>
      </c>
      <c r="Y2242" s="4" t="s">
        <v>77</v>
      </c>
      <c r="Z2242" s="4">
        <v>45832</v>
      </c>
      <c r="AA2242" s="4">
        <v>45822.680567129632</v>
      </c>
      <c r="AB2242" s="4" t="s">
        <v>60</v>
      </c>
      <c r="AC2242" s="4">
        <v>45833</v>
      </c>
      <c r="AD2242" s="4">
        <v>45834</v>
      </c>
      <c r="AE2242" s="4">
        <v>45836</v>
      </c>
      <c r="AF2242" s="4"/>
      <c r="AG2242" s="3" t="s">
        <v>62</v>
      </c>
      <c r="AH2242" s="3" t="s">
        <v>96</v>
      </c>
      <c r="AI2242" s="3" t="s">
        <v>5402</v>
      </c>
      <c r="AJ2242" s="3" t="s">
        <v>97</v>
      </c>
      <c r="AK2242" s="3" t="s">
        <v>65</v>
      </c>
      <c r="AL2242" s="3" t="s">
        <v>428</v>
      </c>
      <c r="AM2242" s="3" t="s">
        <v>429</v>
      </c>
      <c r="AN2242" s="3">
        <v>80.116669999999999</v>
      </c>
      <c r="AO2242" s="3" t="s">
        <v>68</v>
      </c>
      <c r="AP2242" s="3"/>
      <c r="AQ2242" s="3"/>
      <c r="AR2242" s="3" t="s">
        <v>68</v>
      </c>
      <c r="AS2242" s="3"/>
      <c r="AT2242" s="3"/>
      <c r="AU2242" s="3" t="s">
        <v>430</v>
      </c>
      <c r="AV2242" s="3" t="s">
        <v>431</v>
      </c>
      <c r="AW2242" s="3">
        <v>350.39654999999999</v>
      </c>
      <c r="AX2242" s="3" t="s">
        <v>5403</v>
      </c>
      <c r="AY2242" s="3" t="s">
        <v>5404</v>
      </c>
      <c r="AZ2242" s="3">
        <v>4992</v>
      </c>
      <c r="BA2242" s="3" t="s">
        <v>60</v>
      </c>
      <c r="BB2242" s="3">
        <v>4992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3009</v>
      </c>
      <c r="B2243" s="3" t="s">
        <v>5407</v>
      </c>
      <c r="C2243" s="3" t="s">
        <v>5408</v>
      </c>
      <c r="D2243" s="3" t="s">
        <v>93</v>
      </c>
      <c r="E2243" s="3" t="s">
        <v>279</v>
      </c>
      <c r="F2243" s="3" t="s">
        <v>59</v>
      </c>
      <c r="G2243" s="3">
        <v>900</v>
      </c>
      <c r="H2243" s="4">
        <v>45819</v>
      </c>
      <c r="I2243" s="4">
        <v>45818</v>
      </c>
      <c r="J2243" s="4">
        <v>45818</v>
      </c>
      <c r="K2243" s="4">
        <v>45820</v>
      </c>
      <c r="L2243" s="4">
        <v>45819.758148148147</v>
      </c>
      <c r="M2243" s="4">
        <v>45821</v>
      </c>
      <c r="N2243" s="4">
        <v>45820.814930555556</v>
      </c>
      <c r="O2243" s="4">
        <v>45825</v>
      </c>
      <c r="P2243" s="4" t="s">
        <v>60</v>
      </c>
      <c r="Q2243" s="4" t="s">
        <v>60</v>
      </c>
      <c r="R2243" s="4" t="s">
        <v>60</v>
      </c>
      <c r="S2243" s="4" t="s">
        <v>60</v>
      </c>
      <c r="T2243" s="4">
        <v>45826</v>
      </c>
      <c r="U2243" s="4">
        <v>45822.643101851849</v>
      </c>
      <c r="V2243" s="4"/>
      <c r="W2243" s="4">
        <v>45830</v>
      </c>
      <c r="X2243" s="4"/>
      <c r="Y2243" s="4" t="s">
        <v>60</v>
      </c>
      <c r="Z2243" s="4">
        <v>45832</v>
      </c>
      <c r="AA2243" s="4"/>
      <c r="AB2243" s="4" t="s">
        <v>60</v>
      </c>
      <c r="AC2243" s="4">
        <v>45833</v>
      </c>
      <c r="AD2243" s="4">
        <v>45834</v>
      </c>
      <c r="AE2243" s="4">
        <v>45836</v>
      </c>
      <c r="AF2243" s="4"/>
      <c r="AG2243" s="3" t="s">
        <v>225</v>
      </c>
      <c r="AH2243" s="3" t="s">
        <v>96</v>
      </c>
      <c r="AI2243" s="3" t="s">
        <v>5395</v>
      </c>
      <c r="AJ2243" s="3" t="s">
        <v>97</v>
      </c>
      <c r="AK2243" s="3" t="s">
        <v>65</v>
      </c>
      <c r="AL2243" s="3" t="s">
        <v>428</v>
      </c>
      <c r="AM2243" s="3" t="s">
        <v>429</v>
      </c>
      <c r="AN2243" s="3">
        <v>14.538790000000001</v>
      </c>
      <c r="AO2243" s="3" t="s">
        <v>68</v>
      </c>
      <c r="AP2243" s="3"/>
      <c r="AQ2243" s="3"/>
      <c r="AR2243" s="3" t="s">
        <v>68</v>
      </c>
      <c r="AS2243" s="3"/>
      <c r="AT2243" s="3"/>
      <c r="AU2243" s="3" t="s">
        <v>448</v>
      </c>
      <c r="AV2243" s="3" t="s">
        <v>449</v>
      </c>
      <c r="AW2243" s="3">
        <v>63.588160000000002</v>
      </c>
      <c r="AX2243" s="3" t="s">
        <v>1122</v>
      </c>
      <c r="AY2243" s="3" t="s">
        <v>1123</v>
      </c>
      <c r="AZ2243" s="3">
        <v>900</v>
      </c>
      <c r="BA2243" s="3" t="s">
        <v>60</v>
      </c>
      <c r="BB2243" s="3">
        <v>900</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3010</v>
      </c>
      <c r="B2244" s="3" t="s">
        <v>7028</v>
      </c>
      <c r="C2244" s="3" t="s">
        <v>7029</v>
      </c>
      <c r="D2244" s="3" t="s">
        <v>93</v>
      </c>
      <c r="E2244" s="3" t="s">
        <v>279</v>
      </c>
      <c r="F2244" s="3" t="s">
        <v>59</v>
      </c>
      <c r="G2244" s="3">
        <v>90</v>
      </c>
      <c r="H2244" s="4">
        <v>45819</v>
      </c>
      <c r="I2244" s="4">
        <v>45819</v>
      </c>
      <c r="J2244" s="4">
        <v>45819</v>
      </c>
      <c r="K2244" s="4">
        <v>45820</v>
      </c>
      <c r="L2244" s="4">
        <v>45819.887754629628</v>
      </c>
      <c r="M2244" s="4">
        <v>45824</v>
      </c>
      <c r="N2244" s="4"/>
      <c r="O2244" s="4">
        <v>45825</v>
      </c>
      <c r="P2244" s="4" t="s">
        <v>60</v>
      </c>
      <c r="Q2244" s="4" t="s">
        <v>60</v>
      </c>
      <c r="R2244" s="4" t="s">
        <v>60</v>
      </c>
      <c r="S2244" s="4" t="s">
        <v>60</v>
      </c>
      <c r="T2244" s="4">
        <v>45826</v>
      </c>
      <c r="U2244" s="4"/>
      <c r="V2244" s="4"/>
      <c r="W2244" s="4">
        <v>45830</v>
      </c>
      <c r="X2244" s="4"/>
      <c r="Y2244" s="4" t="s">
        <v>60</v>
      </c>
      <c r="Z2244" s="4">
        <v>45832</v>
      </c>
      <c r="AA2244" s="4"/>
      <c r="AB2244" s="4" t="s">
        <v>60</v>
      </c>
      <c r="AC2244" s="4">
        <v>45833</v>
      </c>
      <c r="AD2244" s="4">
        <v>45834</v>
      </c>
      <c r="AE2244" s="4">
        <v>45836</v>
      </c>
      <c r="AF2244" s="4"/>
      <c r="AG2244" s="3" t="s">
        <v>86</v>
      </c>
      <c r="AH2244" s="3" t="s">
        <v>96</v>
      </c>
      <c r="AI2244" s="3" t="s">
        <v>612</v>
      </c>
      <c r="AJ2244" s="3" t="s">
        <v>97</v>
      </c>
      <c r="AK2244" s="3" t="s">
        <v>98</v>
      </c>
      <c r="AL2244" s="3" t="s">
        <v>280</v>
      </c>
      <c r="AM2244" s="3" t="s">
        <v>281</v>
      </c>
      <c r="AN2244" s="3">
        <v>2.1413199999999999</v>
      </c>
      <c r="AO2244" s="3" t="s">
        <v>68</v>
      </c>
      <c r="AP2244" s="3"/>
      <c r="AQ2244" s="3"/>
      <c r="AR2244" s="3" t="s">
        <v>68</v>
      </c>
      <c r="AS2244" s="3"/>
      <c r="AT2244" s="3"/>
      <c r="AU2244" s="3" t="s">
        <v>430</v>
      </c>
      <c r="AV2244" s="3" t="s">
        <v>431</v>
      </c>
      <c r="AW2244" s="3">
        <v>7.9606500000000002</v>
      </c>
      <c r="AX2244" s="3" t="s">
        <v>432</v>
      </c>
      <c r="AY2244" s="3" t="s">
        <v>433</v>
      </c>
      <c r="AZ2244" s="3">
        <v>90</v>
      </c>
      <c r="BA2244" s="3" t="s">
        <v>60</v>
      </c>
      <c r="BB2244" s="3">
        <v>90</v>
      </c>
      <c r="BC2244" s="3" t="s">
        <v>60</v>
      </c>
      <c r="BD2244" s="3" t="s">
        <v>60</v>
      </c>
      <c r="BE2244" s="3" t="s">
        <v>60</v>
      </c>
      <c r="BF2244" s="3" t="str">
        <f>IFERROR(VLOOKUP(Data_Power_app[[#This Row],[PRO ODER]],'Result'!H:J,3,0),"")</f>
        <v>LAMINATION 5</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3011</v>
      </c>
      <c r="B2245" s="3" t="s">
        <v>5409</v>
      </c>
      <c r="C2245" s="3" t="s">
        <v>5410</v>
      </c>
      <c r="D2245" s="3" t="s">
        <v>93</v>
      </c>
      <c r="E2245" s="3" t="s">
        <v>279</v>
      </c>
      <c r="F2245" s="3" t="s">
        <v>59</v>
      </c>
      <c r="G2245" s="3">
        <v>306</v>
      </c>
      <c r="H2245" s="4">
        <v>45819</v>
      </c>
      <c r="I2245" s="4">
        <v>45818</v>
      </c>
      <c r="J2245" s="4">
        <v>45818</v>
      </c>
      <c r="K2245" s="4">
        <v>45820</v>
      </c>
      <c r="L2245" s="4">
        <v>45819.757395833331</v>
      </c>
      <c r="M2245" s="4">
        <v>45821</v>
      </c>
      <c r="N2245" s="4">
        <v>45820.5627662037</v>
      </c>
      <c r="O2245" s="4">
        <v>45824</v>
      </c>
      <c r="P2245" s="4" t="s">
        <v>60</v>
      </c>
      <c r="Q2245" s="4" t="s">
        <v>60</v>
      </c>
      <c r="R2245" s="4" t="s">
        <v>60</v>
      </c>
      <c r="S2245" s="4" t="s">
        <v>60</v>
      </c>
      <c r="T2245" s="4">
        <v>45825</v>
      </c>
      <c r="U2245" s="4">
        <v>45821.977546296293</v>
      </c>
      <c r="V2245" s="4"/>
      <c r="W2245" s="4">
        <v>45830</v>
      </c>
      <c r="X2245" s="4"/>
      <c r="Y2245" s="4" t="s">
        <v>60</v>
      </c>
      <c r="Z2245" s="4">
        <v>45832</v>
      </c>
      <c r="AA2245" s="4"/>
      <c r="AB2245" s="4" t="s">
        <v>60</v>
      </c>
      <c r="AC2245" s="4">
        <v>45833</v>
      </c>
      <c r="AD2245" s="4">
        <v>45834</v>
      </c>
      <c r="AE2245" s="4">
        <v>45836</v>
      </c>
      <c r="AF2245" s="4"/>
      <c r="AG2245" s="3" t="s">
        <v>225</v>
      </c>
      <c r="AH2245" s="3" t="s">
        <v>96</v>
      </c>
      <c r="AI2245" s="3" t="s">
        <v>5411</v>
      </c>
      <c r="AJ2245" s="3" t="s">
        <v>97</v>
      </c>
      <c r="AK2245" s="3" t="s">
        <v>98</v>
      </c>
      <c r="AL2245" s="3" t="s">
        <v>428</v>
      </c>
      <c r="AM2245" s="3" t="s">
        <v>429</v>
      </c>
      <c r="AN2245" s="3">
        <v>5.6685400000000001</v>
      </c>
      <c r="AO2245" s="3" t="s">
        <v>68</v>
      </c>
      <c r="AP2245" s="3"/>
      <c r="AQ2245" s="3"/>
      <c r="AR2245" s="3" t="s">
        <v>68</v>
      </c>
      <c r="AS2245" s="3"/>
      <c r="AT2245" s="3"/>
      <c r="AU2245" s="3" t="s">
        <v>616</v>
      </c>
      <c r="AV2245" s="3" t="s">
        <v>617</v>
      </c>
      <c r="AW2245" s="3">
        <v>24.792739999999998</v>
      </c>
      <c r="AX2245" s="3" t="s">
        <v>5412</v>
      </c>
      <c r="AY2245" s="3" t="s">
        <v>5413</v>
      </c>
      <c r="AZ2245" s="3">
        <v>306</v>
      </c>
      <c r="BA2245" s="3" t="s">
        <v>60</v>
      </c>
      <c r="BB2245" s="3">
        <v>306</v>
      </c>
      <c r="BC2245" s="3" t="s">
        <v>60</v>
      </c>
      <c r="BD2245" s="3" t="s">
        <v>60</v>
      </c>
      <c r="BE2245" s="3" t="s">
        <v>60</v>
      </c>
      <c r="BF2245" s="3" t="str">
        <f>IFERROR(VLOOKUP(Data_Power_app[[#This Row],[PRO ODER]],'Result'!H:J,3,0),"")</f>
        <v>LAMINATION 4</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3040</v>
      </c>
      <c r="B2246" s="3" t="s">
        <v>11792</v>
      </c>
      <c r="C2246" s="3" t="s">
        <v>11793</v>
      </c>
      <c r="D2246" s="3" t="s">
        <v>84</v>
      </c>
      <c r="E2246" s="3" t="s">
        <v>150</v>
      </c>
      <c r="F2246" s="3" t="s">
        <v>59</v>
      </c>
      <c r="G2246" s="3">
        <v>16</v>
      </c>
      <c r="H2246" s="4">
        <v>45822</v>
      </c>
      <c r="I2246" s="4">
        <v>45822</v>
      </c>
      <c r="J2246" s="4">
        <v>45822</v>
      </c>
      <c r="K2246" s="4">
        <v>45826</v>
      </c>
      <c r="L2246" s="4">
        <v>45824.95815972222</v>
      </c>
      <c r="M2246" s="4">
        <v>45827</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45835</v>
      </c>
      <c r="AE2246" s="4">
        <v>45836</v>
      </c>
      <c r="AF2246" s="4"/>
      <c r="AG2246" s="3" t="s">
        <v>86</v>
      </c>
      <c r="AH2246" s="3" t="s">
        <v>409</v>
      </c>
      <c r="AI2246" s="3" t="s">
        <v>1225</v>
      </c>
      <c r="AJ2246" s="3" t="s">
        <v>159</v>
      </c>
      <c r="AK2246" s="3" t="s">
        <v>98</v>
      </c>
      <c r="AL2246" s="3" t="s">
        <v>410</v>
      </c>
      <c r="AM2246" s="3" t="s">
        <v>411</v>
      </c>
      <c r="AN2246" s="3">
        <v>0.54586000000000001</v>
      </c>
      <c r="AO2246" s="3" t="s">
        <v>68</v>
      </c>
      <c r="AP2246" s="3"/>
      <c r="AQ2246" s="3"/>
      <c r="AR2246" s="3" t="s">
        <v>68</v>
      </c>
      <c r="AS2246" s="3"/>
      <c r="AT2246" s="3"/>
      <c r="AU2246" s="3" t="s">
        <v>1220</v>
      </c>
      <c r="AV2246" s="3" t="s">
        <v>1221</v>
      </c>
      <c r="AW2246" s="3">
        <v>1.1937599999999999</v>
      </c>
      <c r="AX2246" s="3" t="s">
        <v>1226</v>
      </c>
      <c r="AY2246" s="3" t="s">
        <v>1227</v>
      </c>
      <c r="AZ2246" s="3">
        <v>16</v>
      </c>
      <c r="BA2246" s="3" t="s">
        <v>60</v>
      </c>
      <c r="BB2246" s="3">
        <v>16</v>
      </c>
      <c r="BC2246" s="3" t="s">
        <v>60</v>
      </c>
      <c r="BD2246" s="3" t="s">
        <v>60</v>
      </c>
      <c r="BE2246" s="3" t="s">
        <v>60</v>
      </c>
      <c r="BF2246" s="3" t="str">
        <f>IFERROR(VLOOKUP(Data_Power_app[[#This Row],[PRO ODER]],'Result'!H:J,3,0),"")</f>
        <v>LAMINATION 5</v>
      </c>
      <c r="BG2246" s="13" t="str">
        <f>IFERROR(VLOOKUP(Data_Power_app[[#This Row],[PRO ODER]]&amp;"LAM",'Real Time'!A:E,4,0),"")</f>
        <v>ML-06</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3041</v>
      </c>
      <c r="B2247" s="3" t="s">
        <v>11750</v>
      </c>
      <c r="C2247" s="3" t="s">
        <v>11751</v>
      </c>
      <c r="D2247" s="3" t="s">
        <v>84</v>
      </c>
      <c r="E2247" s="3" t="s">
        <v>150</v>
      </c>
      <c r="F2247" s="3" t="s">
        <v>59</v>
      </c>
      <c r="G2247" s="3">
        <v>1</v>
      </c>
      <c r="H2247" s="4">
        <v>45822</v>
      </c>
      <c r="I2247" s="4">
        <v>45822</v>
      </c>
      <c r="J2247" s="4">
        <v>45822</v>
      </c>
      <c r="K2247" s="4">
        <v>45826</v>
      </c>
      <c r="L2247" s="4">
        <v>45824.958043981482</v>
      </c>
      <c r="M2247" s="4">
        <v>45827</v>
      </c>
      <c r="N2247" s="4"/>
      <c r="O2247" s="4" t="s">
        <v>60</v>
      </c>
      <c r="P2247" s="4" t="s">
        <v>60</v>
      </c>
      <c r="Q2247" s="4" t="s">
        <v>60</v>
      </c>
      <c r="R2247" s="4" t="s">
        <v>60</v>
      </c>
      <c r="S2247" s="4" t="s">
        <v>60</v>
      </c>
      <c r="T2247" s="4">
        <v>45829</v>
      </c>
      <c r="U2247" s="4"/>
      <c r="V2247" s="4"/>
      <c r="W2247" s="4">
        <v>45830</v>
      </c>
      <c r="X2247" s="4"/>
      <c r="Y2247" s="4" t="s">
        <v>60</v>
      </c>
      <c r="Z2247" s="4">
        <v>45832</v>
      </c>
      <c r="AA2247" s="4"/>
      <c r="AB2247" s="4" t="s">
        <v>60</v>
      </c>
      <c r="AC2247" s="4">
        <v>45833</v>
      </c>
      <c r="AD2247" s="4">
        <v>45835</v>
      </c>
      <c r="AE2247" s="4">
        <v>45836</v>
      </c>
      <c r="AF2247" s="4"/>
      <c r="AG2247" s="3" t="s">
        <v>86</v>
      </c>
      <c r="AH2247" s="3" t="s">
        <v>409</v>
      </c>
      <c r="AI2247" s="3" t="s">
        <v>1225</v>
      </c>
      <c r="AJ2247" s="3" t="s">
        <v>159</v>
      </c>
      <c r="AK2247" s="3" t="s">
        <v>98</v>
      </c>
      <c r="AL2247" s="3" t="s">
        <v>410</v>
      </c>
      <c r="AM2247" s="3" t="s">
        <v>411</v>
      </c>
      <c r="AN2247" s="3">
        <v>3.2390000000000002E-2</v>
      </c>
      <c r="AO2247" s="3" t="s">
        <v>68</v>
      </c>
      <c r="AP2247" s="3"/>
      <c r="AQ2247" s="3"/>
      <c r="AR2247" s="3" t="s">
        <v>68</v>
      </c>
      <c r="AS2247" s="3"/>
      <c r="AT2247" s="3"/>
      <c r="AU2247" s="3" t="s">
        <v>1220</v>
      </c>
      <c r="AV2247" s="3" t="s">
        <v>1221</v>
      </c>
      <c r="AW2247" s="3">
        <v>7.0819999999999994E-2</v>
      </c>
      <c r="AX2247" s="3" t="s">
        <v>1226</v>
      </c>
      <c r="AY2247" s="3" t="s">
        <v>1227</v>
      </c>
      <c r="AZ2247" s="3">
        <v>1</v>
      </c>
      <c r="BA2247" s="3" t="s">
        <v>60</v>
      </c>
      <c r="BB2247" s="3">
        <v>1</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3044</v>
      </c>
      <c r="B2248" s="3" t="s">
        <v>11752</v>
      </c>
      <c r="C2248" s="3" t="s">
        <v>11753</v>
      </c>
      <c r="D2248" s="3" t="s">
        <v>255</v>
      </c>
      <c r="E2248" s="3" t="s">
        <v>256</v>
      </c>
      <c r="F2248" s="3" t="s">
        <v>59</v>
      </c>
      <c r="G2248" s="3">
        <v>196</v>
      </c>
      <c r="H2248" s="4">
        <v>45822</v>
      </c>
      <c r="I2248" s="4">
        <v>45822</v>
      </c>
      <c r="J2248" s="4">
        <v>45822</v>
      </c>
      <c r="K2248" s="4">
        <v>45826</v>
      </c>
      <c r="L2248" s="4">
        <v>45822.214050925926</v>
      </c>
      <c r="M2248" s="4">
        <v>45827</v>
      </c>
      <c r="N2248" s="4"/>
      <c r="O2248" s="4" t="s">
        <v>60</v>
      </c>
      <c r="P2248" s="4" t="s">
        <v>60</v>
      </c>
      <c r="Q2248" s="4" t="s">
        <v>60</v>
      </c>
      <c r="R2248" s="4" t="s">
        <v>60</v>
      </c>
      <c r="S2248" s="4" t="s">
        <v>60</v>
      </c>
      <c r="T2248" s="4">
        <v>45828</v>
      </c>
      <c r="U2248" s="4"/>
      <c r="V2248" s="4"/>
      <c r="W2248" s="4">
        <v>45829</v>
      </c>
      <c r="X2248" s="4"/>
      <c r="Y2248" s="4" t="s">
        <v>60</v>
      </c>
      <c r="Z2248" s="4">
        <v>45832</v>
      </c>
      <c r="AA2248" s="4"/>
      <c r="AB2248" s="4" t="s">
        <v>60</v>
      </c>
      <c r="AC2248" s="4">
        <v>45833</v>
      </c>
      <c r="AD2248" s="4">
        <v>45835</v>
      </c>
      <c r="AE2248" s="4">
        <v>45836</v>
      </c>
      <c r="AF2248" s="4"/>
      <c r="AG2248" s="3" t="s">
        <v>86</v>
      </c>
      <c r="AH2248" s="3" t="s">
        <v>257</v>
      </c>
      <c r="AI2248" s="3" t="s">
        <v>8725</v>
      </c>
      <c r="AJ2248" s="3" t="s">
        <v>258</v>
      </c>
      <c r="AK2248" s="3" t="s">
        <v>65</v>
      </c>
      <c r="AL2248" s="3" t="s">
        <v>259</v>
      </c>
      <c r="AM2248" s="3" t="s">
        <v>260</v>
      </c>
      <c r="AN2248" s="3">
        <v>4.0595400000000001</v>
      </c>
      <c r="AO2248" s="3" t="s">
        <v>68</v>
      </c>
      <c r="AP2248" s="3"/>
      <c r="AQ2248" s="3"/>
      <c r="AR2248" s="3" t="s">
        <v>68</v>
      </c>
      <c r="AS2248" s="3"/>
      <c r="AT2248" s="3"/>
      <c r="AU2248" s="3" t="s">
        <v>323</v>
      </c>
      <c r="AV2248" s="3" t="s">
        <v>324</v>
      </c>
      <c r="AW2248" s="3">
        <v>15.093540000000001</v>
      </c>
      <c r="AX2248" s="3" t="s">
        <v>8726</v>
      </c>
      <c r="AY2248" s="3" t="s">
        <v>8727</v>
      </c>
      <c r="AZ2248" s="3">
        <v>196</v>
      </c>
      <c r="BA2248" s="3" t="s">
        <v>60</v>
      </c>
      <c r="BB2248" s="3">
        <v>196</v>
      </c>
      <c r="BC2248" s="3" t="s">
        <v>60</v>
      </c>
      <c r="BD2248" s="3" t="s">
        <v>60</v>
      </c>
      <c r="BE2248" s="3" t="s">
        <v>60</v>
      </c>
      <c r="BF2248" s="3" t="str">
        <f>IFERROR(VLOOKUP(Data_Power_app[[#This Row],[PRO ODER]],'Result'!H:J,3,0),"")</f>
        <v>LAMINATION 5</v>
      </c>
      <c r="BG2248" s="13"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3045</v>
      </c>
      <c r="B2249" s="3" t="s">
        <v>11754</v>
      </c>
      <c r="C2249" s="3" t="s">
        <v>11755</v>
      </c>
      <c r="D2249" s="3" t="s">
        <v>255</v>
      </c>
      <c r="E2249" s="3" t="s">
        <v>256</v>
      </c>
      <c r="F2249" s="3" t="s">
        <v>59</v>
      </c>
      <c r="G2249" s="3">
        <v>334</v>
      </c>
      <c r="H2249" s="4">
        <v>45822</v>
      </c>
      <c r="I2249" s="4">
        <v>45822</v>
      </c>
      <c r="J2249" s="4">
        <v>45822</v>
      </c>
      <c r="K2249" s="4">
        <v>45826</v>
      </c>
      <c r="L2249" s="4">
        <v>45822.214108796295</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8725</v>
      </c>
      <c r="AJ2249" s="3" t="s">
        <v>258</v>
      </c>
      <c r="AK2249" s="3" t="s">
        <v>65</v>
      </c>
      <c r="AL2249" s="3" t="s">
        <v>259</v>
      </c>
      <c r="AM2249" s="3" t="s">
        <v>260</v>
      </c>
      <c r="AN2249" s="3">
        <v>6.7388599999999999</v>
      </c>
      <c r="AO2249" s="3" t="s">
        <v>68</v>
      </c>
      <c r="AP2249" s="3"/>
      <c r="AQ2249" s="3"/>
      <c r="AR2249" s="3" t="s">
        <v>68</v>
      </c>
      <c r="AS2249" s="3"/>
      <c r="AT2249" s="3"/>
      <c r="AU2249" s="3" t="s">
        <v>323</v>
      </c>
      <c r="AV2249" s="3" t="s">
        <v>324</v>
      </c>
      <c r="AW2249" s="3">
        <v>25.054939999999998</v>
      </c>
      <c r="AX2249" s="3" t="s">
        <v>8726</v>
      </c>
      <c r="AY2249" s="3" t="s">
        <v>8727</v>
      </c>
      <c r="AZ2249" s="3">
        <v>334</v>
      </c>
      <c r="BA2249" s="3" t="s">
        <v>60</v>
      </c>
      <c r="BB2249" s="3">
        <v>334</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3046</v>
      </c>
      <c r="B2250" s="3" t="s">
        <v>11756</v>
      </c>
      <c r="C2250" s="3" t="s">
        <v>11757</v>
      </c>
      <c r="D2250" s="3" t="s">
        <v>93</v>
      </c>
      <c r="E2250" s="3" t="s">
        <v>94</v>
      </c>
      <c r="F2250" s="3" t="s">
        <v>59</v>
      </c>
      <c r="G2250" s="3">
        <v>300</v>
      </c>
      <c r="H2250" s="4">
        <v>45822</v>
      </c>
      <c r="I2250" s="4">
        <v>45822</v>
      </c>
      <c r="J2250" s="4">
        <v>45822</v>
      </c>
      <c r="K2250" s="4">
        <v>45825</v>
      </c>
      <c r="L2250" s="4"/>
      <c r="M2250" s="4">
        <v>45826</v>
      </c>
      <c r="N2250" s="4"/>
      <c r="O2250" s="4" t="s">
        <v>60</v>
      </c>
      <c r="P2250" s="4" t="s">
        <v>60</v>
      </c>
      <c r="Q2250" s="4" t="s">
        <v>60</v>
      </c>
      <c r="R2250" s="4" t="s">
        <v>60</v>
      </c>
      <c r="S2250" s="4" t="s">
        <v>60</v>
      </c>
      <c r="T2250" s="4">
        <v>45828</v>
      </c>
      <c r="U2250" s="4"/>
      <c r="V2250" s="4"/>
      <c r="W2250" s="4">
        <v>45830</v>
      </c>
      <c r="X2250" s="4"/>
      <c r="Y2250" s="4" t="s">
        <v>60</v>
      </c>
      <c r="Z2250" s="4">
        <v>45832</v>
      </c>
      <c r="AA2250" s="4"/>
      <c r="AB2250" s="4" t="s">
        <v>60</v>
      </c>
      <c r="AC2250" s="4">
        <v>45833</v>
      </c>
      <c r="AD2250" s="4">
        <v>45835</v>
      </c>
      <c r="AE2250" s="4">
        <v>45836</v>
      </c>
      <c r="AF2250" s="4"/>
      <c r="AG2250" s="3" t="s">
        <v>117</v>
      </c>
      <c r="AH2250" s="3" t="s">
        <v>2079</v>
      </c>
      <c r="AI2250" s="3" t="s">
        <v>2091</v>
      </c>
      <c r="AJ2250" s="3" t="s">
        <v>2081</v>
      </c>
      <c r="AK2250" s="3" t="s">
        <v>98</v>
      </c>
      <c r="AL2250" s="3" t="s">
        <v>595</v>
      </c>
      <c r="AM2250" s="3" t="s">
        <v>596</v>
      </c>
      <c r="AN2250" s="3">
        <v>15.122389999999999</v>
      </c>
      <c r="AO2250" s="3" t="s">
        <v>68</v>
      </c>
      <c r="AP2250" s="3"/>
      <c r="AQ2250" s="3"/>
      <c r="AR2250" s="3" t="s">
        <v>68</v>
      </c>
      <c r="AS2250" s="3"/>
      <c r="AT2250" s="3"/>
      <c r="AU2250" s="3" t="s">
        <v>430</v>
      </c>
      <c r="AV2250" s="3" t="s">
        <v>431</v>
      </c>
      <c r="AW2250" s="3">
        <v>28.111730000000001</v>
      </c>
      <c r="AX2250" s="3" t="s">
        <v>549</v>
      </c>
      <c r="AY2250" s="3" t="s">
        <v>550</v>
      </c>
      <c r="AZ2250" s="3">
        <v>300</v>
      </c>
      <c r="BA2250" s="3" t="s">
        <v>60</v>
      </c>
      <c r="BB2250" s="3">
        <v>300</v>
      </c>
      <c r="BC2250" s="3" t="s">
        <v>60</v>
      </c>
      <c r="BD2250" s="3" t="s">
        <v>60</v>
      </c>
      <c r="BE2250" s="3" t="s">
        <v>60</v>
      </c>
      <c r="BF2250" s="3" t="str">
        <f>IFERROR(VLOOKUP(Data_Power_app[[#This Row],[PRO ODER]],'Result'!H:J,3,0),"")</f>
        <v>LAMINATION 6</v>
      </c>
      <c r="BG2250" s="13"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row>
    <row r="2251" spans="1:61" x14ac:dyDescent="0.25">
      <c r="A2251" s="12">
        <v>3047</v>
      </c>
      <c r="B2251" s="3" t="s">
        <v>11758</v>
      </c>
      <c r="C2251" s="3" t="s">
        <v>11759</v>
      </c>
      <c r="D2251" s="3" t="s">
        <v>93</v>
      </c>
      <c r="E2251" s="3" t="s">
        <v>94</v>
      </c>
      <c r="F2251" s="3" t="s">
        <v>59</v>
      </c>
      <c r="G2251" s="3">
        <v>900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45.533410000000003</v>
      </c>
      <c r="AO2251" s="3" t="s">
        <v>68</v>
      </c>
      <c r="AP2251" s="3"/>
      <c r="AQ2251" s="3"/>
      <c r="AR2251" s="3" t="s">
        <v>68</v>
      </c>
      <c r="AS2251" s="3"/>
      <c r="AT2251" s="3"/>
      <c r="AU2251" s="3" t="s">
        <v>430</v>
      </c>
      <c r="AV2251" s="3" t="s">
        <v>431</v>
      </c>
      <c r="AW2251" s="3">
        <v>84.644379999999998</v>
      </c>
      <c r="AX2251" s="3" t="s">
        <v>549</v>
      </c>
      <c r="AY2251" s="3" t="s">
        <v>550</v>
      </c>
      <c r="AZ2251" s="3">
        <v>900</v>
      </c>
      <c r="BA2251" s="3" t="s">
        <v>60</v>
      </c>
      <c r="BB2251" s="3">
        <v>900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3048</v>
      </c>
      <c r="B2252" s="3" t="s">
        <v>11760</v>
      </c>
      <c r="C2252" s="3" t="s">
        <v>11761</v>
      </c>
      <c r="D2252" s="3" t="s">
        <v>93</v>
      </c>
      <c r="E2252" s="3" t="s">
        <v>94</v>
      </c>
      <c r="F2252" s="3" t="s">
        <v>59</v>
      </c>
      <c r="G2252" s="3">
        <v>600</v>
      </c>
      <c r="H2252" s="4">
        <v>45822</v>
      </c>
      <c r="I2252" s="4">
        <v>45822</v>
      </c>
      <c r="J2252" s="4">
        <v>45822</v>
      </c>
      <c r="K2252" s="4">
        <v>45825</v>
      </c>
      <c r="L2252" s="4"/>
      <c r="M2252" s="4">
        <v>45826</v>
      </c>
      <c r="N2252" s="4"/>
      <c r="O2252" s="4" t="s">
        <v>60</v>
      </c>
      <c r="P2252" s="4" t="s">
        <v>60</v>
      </c>
      <c r="Q2252" s="4" t="s">
        <v>60</v>
      </c>
      <c r="R2252" s="4" t="s">
        <v>60</v>
      </c>
      <c r="S2252" s="4" t="s">
        <v>60</v>
      </c>
      <c r="T2252" s="4">
        <v>45829</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11762</v>
      </c>
      <c r="AJ2252" s="3" t="s">
        <v>2081</v>
      </c>
      <c r="AK2252" s="3" t="s">
        <v>98</v>
      </c>
      <c r="AL2252" s="3" t="s">
        <v>595</v>
      </c>
      <c r="AM2252" s="3" t="s">
        <v>596</v>
      </c>
      <c r="AN2252" s="3">
        <v>30.352630000000001</v>
      </c>
      <c r="AO2252" s="3" t="s">
        <v>68</v>
      </c>
      <c r="AP2252" s="3"/>
      <c r="AQ2252" s="3"/>
      <c r="AR2252" s="3" t="s">
        <v>68</v>
      </c>
      <c r="AS2252" s="3"/>
      <c r="AT2252" s="3"/>
      <c r="AU2252" s="3" t="s">
        <v>430</v>
      </c>
      <c r="AV2252" s="3" t="s">
        <v>431</v>
      </c>
      <c r="AW2252" s="3">
        <v>56.424079999999996</v>
      </c>
      <c r="AX2252" s="3" t="s">
        <v>708</v>
      </c>
      <c r="AY2252" s="3" t="s">
        <v>709</v>
      </c>
      <c r="AZ2252" s="3">
        <v>600</v>
      </c>
      <c r="BA2252" s="3" t="s">
        <v>60</v>
      </c>
      <c r="BB2252" s="3">
        <v>600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3049</v>
      </c>
      <c r="B2253" s="3" t="s">
        <v>11763</v>
      </c>
      <c r="C2253" s="3" t="s">
        <v>11764</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11762</v>
      </c>
      <c r="AJ2253" s="3" t="s">
        <v>2081</v>
      </c>
      <c r="AK2253" s="3" t="s">
        <v>98</v>
      </c>
      <c r="AL2253" s="3" t="s">
        <v>595</v>
      </c>
      <c r="AM2253" s="3" t="s">
        <v>596</v>
      </c>
      <c r="AN2253" s="3">
        <v>30.067689999999999</v>
      </c>
      <c r="AO2253" s="3" t="s">
        <v>68</v>
      </c>
      <c r="AP2253" s="3"/>
      <c r="AQ2253" s="3"/>
      <c r="AR2253" s="3" t="s">
        <v>68</v>
      </c>
      <c r="AS2253" s="3"/>
      <c r="AT2253" s="3"/>
      <c r="AU2253" s="3" t="s">
        <v>430</v>
      </c>
      <c r="AV2253" s="3" t="s">
        <v>431</v>
      </c>
      <c r="AW2253" s="3">
        <v>55.894329999999997</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3050</v>
      </c>
      <c r="B2254" s="3" t="s">
        <v>11765</v>
      </c>
      <c r="C2254" s="3" t="s">
        <v>11766</v>
      </c>
      <c r="D2254" s="3" t="s">
        <v>93</v>
      </c>
      <c r="E2254" s="3" t="s">
        <v>94</v>
      </c>
      <c r="F2254" s="3" t="s">
        <v>59</v>
      </c>
      <c r="G2254" s="3">
        <v>696</v>
      </c>
      <c r="H2254" s="4">
        <v>45822</v>
      </c>
      <c r="I2254" s="4">
        <v>45822</v>
      </c>
      <c r="J2254" s="4">
        <v>45822</v>
      </c>
      <c r="K2254" s="4">
        <v>45826</v>
      </c>
      <c r="L2254" s="4"/>
      <c r="M2254" s="4">
        <v>45827</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45835</v>
      </c>
      <c r="AE2254" s="4">
        <v>45836</v>
      </c>
      <c r="AF2254" s="4"/>
      <c r="AG2254" s="3" t="s">
        <v>117</v>
      </c>
      <c r="AH2254" s="3" t="s">
        <v>2079</v>
      </c>
      <c r="AI2254" s="3" t="s">
        <v>2080</v>
      </c>
      <c r="AJ2254" s="3" t="s">
        <v>2081</v>
      </c>
      <c r="AK2254" s="3" t="s">
        <v>65</v>
      </c>
      <c r="AL2254" s="3" t="s">
        <v>595</v>
      </c>
      <c r="AM2254" s="3" t="s">
        <v>596</v>
      </c>
      <c r="AN2254" s="3">
        <v>29.36805</v>
      </c>
      <c r="AO2254" s="3" t="s">
        <v>68</v>
      </c>
      <c r="AP2254" s="3"/>
      <c r="AQ2254" s="3"/>
      <c r="AR2254" s="3" t="s">
        <v>68</v>
      </c>
      <c r="AS2254" s="3"/>
      <c r="AT2254" s="3"/>
      <c r="AU2254" s="3" t="s">
        <v>430</v>
      </c>
      <c r="AV2254" s="3" t="s">
        <v>431</v>
      </c>
      <c r="AW2254" s="3">
        <v>54.593580000000003</v>
      </c>
      <c r="AX2254" s="3" t="s">
        <v>715</v>
      </c>
      <c r="AY2254" s="3" t="s">
        <v>716</v>
      </c>
      <c r="AZ2254" s="3">
        <v>696</v>
      </c>
      <c r="BA2254" s="3" t="s">
        <v>60</v>
      </c>
      <c r="BB2254" s="3">
        <v>696</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3051</v>
      </c>
      <c r="B2255" s="3" t="s">
        <v>11767</v>
      </c>
      <c r="C2255" s="3" t="s">
        <v>11768</v>
      </c>
      <c r="D2255" s="3" t="s">
        <v>255</v>
      </c>
      <c r="E2255" s="3" t="s">
        <v>256</v>
      </c>
      <c r="F2255" s="3" t="s">
        <v>59</v>
      </c>
      <c r="G2255" s="3">
        <v>512</v>
      </c>
      <c r="H2255" s="4">
        <v>45822</v>
      </c>
      <c r="I2255" s="4">
        <v>45822</v>
      </c>
      <c r="J2255" s="4">
        <v>45822</v>
      </c>
      <c r="K2255" s="4">
        <v>45826</v>
      </c>
      <c r="L2255" s="4">
        <v>45822.21398148148</v>
      </c>
      <c r="M2255" s="4">
        <v>45827</v>
      </c>
      <c r="N2255" s="4"/>
      <c r="O2255" s="4" t="s">
        <v>60</v>
      </c>
      <c r="P2255" s="4" t="s">
        <v>60</v>
      </c>
      <c r="Q2255" s="4" t="s">
        <v>60</v>
      </c>
      <c r="R2255" s="4" t="s">
        <v>60</v>
      </c>
      <c r="S2255" s="4" t="s">
        <v>60</v>
      </c>
      <c r="T2255" s="4">
        <v>45828</v>
      </c>
      <c r="U2255" s="4"/>
      <c r="V2255" s="4"/>
      <c r="W2255" s="4">
        <v>45829</v>
      </c>
      <c r="X2255" s="4"/>
      <c r="Y2255" s="4" t="s">
        <v>60</v>
      </c>
      <c r="Z2255" s="4">
        <v>45832</v>
      </c>
      <c r="AA2255" s="4"/>
      <c r="AB2255" s="4" t="s">
        <v>60</v>
      </c>
      <c r="AC2255" s="4">
        <v>45833</v>
      </c>
      <c r="AD2255" s="4">
        <v>45835</v>
      </c>
      <c r="AE2255" s="4">
        <v>45836</v>
      </c>
      <c r="AF2255" s="4"/>
      <c r="AG2255" s="3" t="s">
        <v>86</v>
      </c>
      <c r="AH2255" s="3" t="s">
        <v>257</v>
      </c>
      <c r="AI2255" s="3" t="s">
        <v>8725</v>
      </c>
      <c r="AJ2255" s="3" t="s">
        <v>258</v>
      </c>
      <c r="AK2255" s="3" t="s">
        <v>65</v>
      </c>
      <c r="AL2255" s="3" t="s">
        <v>259</v>
      </c>
      <c r="AM2255" s="3" t="s">
        <v>260</v>
      </c>
      <c r="AN2255" s="3">
        <v>10.1595</v>
      </c>
      <c r="AO2255" s="3" t="s">
        <v>68</v>
      </c>
      <c r="AP2255" s="3"/>
      <c r="AQ2255" s="3"/>
      <c r="AR2255" s="3" t="s">
        <v>68</v>
      </c>
      <c r="AS2255" s="3"/>
      <c r="AT2255" s="3"/>
      <c r="AU2255" s="3" t="s">
        <v>323</v>
      </c>
      <c r="AV2255" s="3" t="s">
        <v>324</v>
      </c>
      <c r="AW2255" s="3">
        <v>37.772199999999998</v>
      </c>
      <c r="AX2255" s="3" t="s">
        <v>8726</v>
      </c>
      <c r="AY2255" s="3" t="s">
        <v>8727</v>
      </c>
      <c r="AZ2255" s="3">
        <v>512</v>
      </c>
      <c r="BA2255" s="3" t="s">
        <v>60</v>
      </c>
      <c r="BB2255" s="3">
        <v>512</v>
      </c>
      <c r="BC2255" s="3" t="s">
        <v>60</v>
      </c>
      <c r="BD2255" s="3" t="s">
        <v>60</v>
      </c>
      <c r="BE2255" s="3" t="s">
        <v>60</v>
      </c>
      <c r="BF2255" s="3" t="str">
        <f>IFERROR(VLOOKUP(Data_Power_app[[#This Row],[PRO ODER]],'Result'!H:J,3,0),"")</f>
        <v>LAMINATION 5</v>
      </c>
      <c r="BG2255" s="13"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row>
    <row r="2256" spans="1:61" x14ac:dyDescent="0.25">
      <c r="A2256" s="12">
        <v>3052</v>
      </c>
      <c r="B2256" s="3" t="s">
        <v>11769</v>
      </c>
      <c r="C2256" s="3" t="s">
        <v>11770</v>
      </c>
      <c r="D2256" s="3" t="s">
        <v>255</v>
      </c>
      <c r="E2256" s="3" t="s">
        <v>256</v>
      </c>
      <c r="F2256" s="3" t="s">
        <v>59</v>
      </c>
      <c r="G2256" s="3">
        <v>512</v>
      </c>
      <c r="H2256" s="4">
        <v>45822</v>
      </c>
      <c r="I2256" s="4">
        <v>45822</v>
      </c>
      <c r="J2256" s="4">
        <v>45822</v>
      </c>
      <c r="K2256" s="4">
        <v>45826</v>
      </c>
      <c r="L2256" s="4">
        <v>45822.136712962965</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8725</v>
      </c>
      <c r="AJ2256" s="3" t="s">
        <v>258</v>
      </c>
      <c r="AK2256" s="3" t="s">
        <v>65</v>
      </c>
      <c r="AL2256" s="3" t="s">
        <v>259</v>
      </c>
      <c r="AM2256" s="3" t="s">
        <v>260</v>
      </c>
      <c r="AN2256" s="3">
        <v>10.13799</v>
      </c>
      <c r="AO2256" s="3" t="s">
        <v>68</v>
      </c>
      <c r="AP2256" s="3"/>
      <c r="AQ2256" s="3"/>
      <c r="AR2256" s="3" t="s">
        <v>68</v>
      </c>
      <c r="AS2256" s="3"/>
      <c r="AT2256" s="3"/>
      <c r="AU2256" s="3" t="s">
        <v>323</v>
      </c>
      <c r="AV2256" s="3" t="s">
        <v>324</v>
      </c>
      <c r="AW2256" s="3">
        <v>37.692160000000001</v>
      </c>
      <c r="AX2256" s="3" t="s">
        <v>8726</v>
      </c>
      <c r="AY2256" s="3" t="s">
        <v>8727</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ML-06</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3053</v>
      </c>
      <c r="B2257" s="3" t="s">
        <v>6956</v>
      </c>
      <c r="C2257" s="3" t="s">
        <v>6957</v>
      </c>
      <c r="D2257" s="3" t="s">
        <v>93</v>
      </c>
      <c r="E2257" s="3" t="s">
        <v>94</v>
      </c>
      <c r="F2257" s="3" t="s">
        <v>59</v>
      </c>
      <c r="G2257" s="3">
        <v>1296</v>
      </c>
      <c r="H2257" s="4">
        <v>45819</v>
      </c>
      <c r="I2257" s="4">
        <v>45819</v>
      </c>
      <c r="J2257" s="4">
        <v>45819</v>
      </c>
      <c r="K2257" s="4">
        <v>45820</v>
      </c>
      <c r="L2257" s="4">
        <v>45819.199965277781</v>
      </c>
      <c r="M2257" s="4">
        <v>45821</v>
      </c>
      <c r="N2257" s="4">
        <v>45820.895416666666</v>
      </c>
      <c r="O2257" s="4">
        <v>45825</v>
      </c>
      <c r="P2257" s="4" t="s">
        <v>60</v>
      </c>
      <c r="Q2257" s="4">
        <v>45826</v>
      </c>
      <c r="R2257" s="4" t="s">
        <v>60</v>
      </c>
      <c r="S2257" s="4" t="s">
        <v>60</v>
      </c>
      <c r="T2257" s="4">
        <v>45827</v>
      </c>
      <c r="U2257" s="4">
        <v>45821.773402777777</v>
      </c>
      <c r="V2257" s="4">
        <v>45824.686921296299</v>
      </c>
      <c r="W2257" s="4">
        <v>45830</v>
      </c>
      <c r="X2257" s="4"/>
      <c r="Y2257" s="4" t="s">
        <v>60</v>
      </c>
      <c r="Z2257" s="4">
        <v>45831</v>
      </c>
      <c r="AA2257" s="4"/>
      <c r="AB2257" s="4" t="s">
        <v>60</v>
      </c>
      <c r="AC2257" s="4">
        <v>45832</v>
      </c>
      <c r="AD2257" s="4">
        <v>45835</v>
      </c>
      <c r="AE2257" s="4">
        <v>45836</v>
      </c>
      <c r="AF2257" s="4"/>
      <c r="AG2257" s="3" t="s">
        <v>292</v>
      </c>
      <c r="AH2257" s="3" t="s">
        <v>593</v>
      </c>
      <c r="AI2257" s="3" t="s">
        <v>710</v>
      </c>
      <c r="AJ2257" s="3" t="s">
        <v>594</v>
      </c>
      <c r="AK2257" s="3" t="s">
        <v>98</v>
      </c>
      <c r="AL2257" s="3" t="s">
        <v>595</v>
      </c>
      <c r="AM2257" s="3" t="s">
        <v>596</v>
      </c>
      <c r="AN2257" s="3">
        <v>59.58408</v>
      </c>
      <c r="AO2257" s="3" t="s">
        <v>68</v>
      </c>
      <c r="AP2257" s="3"/>
      <c r="AQ2257" s="3"/>
      <c r="AR2257" s="3" t="s">
        <v>68</v>
      </c>
      <c r="AS2257" s="3"/>
      <c r="AT2257" s="3"/>
      <c r="AU2257" s="3" t="s">
        <v>430</v>
      </c>
      <c r="AV2257" s="3" t="s">
        <v>431</v>
      </c>
      <c r="AW2257" s="3">
        <v>110.76782</v>
      </c>
      <c r="AX2257" s="3" t="s">
        <v>613</v>
      </c>
      <c r="AY2257" s="3" t="s">
        <v>614</v>
      </c>
      <c r="AZ2257" s="3">
        <v>1296</v>
      </c>
      <c r="BA2257" s="3" t="s">
        <v>60</v>
      </c>
      <c r="BB2257" s="3">
        <v>1296</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3054</v>
      </c>
      <c r="B2258" s="3" t="s">
        <v>6958</v>
      </c>
      <c r="C2258" s="3" t="s">
        <v>6959</v>
      </c>
      <c r="D2258" s="3" t="s">
        <v>93</v>
      </c>
      <c r="E2258" s="3" t="s">
        <v>94</v>
      </c>
      <c r="F2258" s="3" t="s">
        <v>59</v>
      </c>
      <c r="G2258" s="3">
        <v>1296</v>
      </c>
      <c r="H2258" s="4">
        <v>45819</v>
      </c>
      <c r="I2258" s="4">
        <v>45819</v>
      </c>
      <c r="J2258" s="4">
        <v>45819</v>
      </c>
      <c r="K2258" s="4">
        <v>45820</v>
      </c>
      <c r="L2258" s="4">
        <v>45819.200196759259</v>
      </c>
      <c r="M2258" s="4">
        <v>45821</v>
      </c>
      <c r="N2258" s="4">
        <v>45820.895462962966</v>
      </c>
      <c r="O2258" s="4">
        <v>45825</v>
      </c>
      <c r="P2258" s="4" t="s">
        <v>60</v>
      </c>
      <c r="Q2258" s="4">
        <v>45826</v>
      </c>
      <c r="R2258" s="4" t="s">
        <v>60</v>
      </c>
      <c r="S2258" s="4" t="s">
        <v>60</v>
      </c>
      <c r="T2258" s="4">
        <v>45827</v>
      </c>
      <c r="U2258" s="4">
        <v>45821.773460648146</v>
      </c>
      <c r="V2258" s="4">
        <v>45824.68712962963</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59.375869999999999</v>
      </c>
      <c r="AO2258" s="3" t="s">
        <v>68</v>
      </c>
      <c r="AP2258" s="3"/>
      <c r="AQ2258" s="3"/>
      <c r="AR2258" s="3" t="s">
        <v>68</v>
      </c>
      <c r="AS2258" s="3"/>
      <c r="AT2258" s="3"/>
      <c r="AU2258" s="3" t="s">
        <v>430</v>
      </c>
      <c r="AV2258" s="3" t="s">
        <v>431</v>
      </c>
      <c r="AW2258" s="3">
        <v>110.38042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3055</v>
      </c>
      <c r="B2259" s="3" t="s">
        <v>11794</v>
      </c>
      <c r="C2259" s="3" t="s">
        <v>11795</v>
      </c>
      <c r="D2259" s="3" t="s">
        <v>255</v>
      </c>
      <c r="E2259" s="3" t="s">
        <v>256</v>
      </c>
      <c r="F2259" s="3" t="s">
        <v>59</v>
      </c>
      <c r="G2259" s="3">
        <v>108</v>
      </c>
      <c r="H2259" s="4">
        <v>45822</v>
      </c>
      <c r="I2259" s="4">
        <v>45822</v>
      </c>
      <c r="J2259" s="4">
        <v>45822</v>
      </c>
      <c r="K2259" s="4">
        <v>45825</v>
      </c>
      <c r="L2259" s="4">
        <v>45824.502476851849</v>
      </c>
      <c r="M2259" s="4">
        <v>45826</v>
      </c>
      <c r="N2259" s="4"/>
      <c r="O2259" s="4" t="s">
        <v>60</v>
      </c>
      <c r="P2259" s="4" t="s">
        <v>60</v>
      </c>
      <c r="Q2259" s="4" t="s">
        <v>60</v>
      </c>
      <c r="R2259" s="4" t="s">
        <v>60</v>
      </c>
      <c r="S2259" s="4" t="s">
        <v>60</v>
      </c>
      <c r="T2259" s="4">
        <v>45829</v>
      </c>
      <c r="U2259" s="4"/>
      <c r="V2259" s="4"/>
      <c r="W2259" s="4">
        <v>45831</v>
      </c>
      <c r="X2259" s="4"/>
      <c r="Y2259" s="4" t="s">
        <v>60</v>
      </c>
      <c r="Z2259" s="4">
        <v>45832</v>
      </c>
      <c r="AA2259" s="4"/>
      <c r="AB2259" s="4" t="s">
        <v>60</v>
      </c>
      <c r="AC2259" s="4">
        <v>45833</v>
      </c>
      <c r="AD2259" s="4">
        <v>45835</v>
      </c>
      <c r="AE2259" s="4">
        <v>45836</v>
      </c>
      <c r="AF2259" s="4"/>
      <c r="AG2259" s="3" t="s">
        <v>86</v>
      </c>
      <c r="AH2259" s="3" t="s">
        <v>257</v>
      </c>
      <c r="AI2259" s="3" t="s">
        <v>534</v>
      </c>
      <c r="AJ2259" s="3" t="s">
        <v>258</v>
      </c>
      <c r="AK2259" s="3" t="s">
        <v>65</v>
      </c>
      <c r="AL2259" s="3" t="s">
        <v>259</v>
      </c>
      <c r="AM2259" s="3" t="s">
        <v>260</v>
      </c>
      <c r="AN2259" s="3">
        <v>2.3424900000000002</v>
      </c>
      <c r="AO2259" s="3" t="s">
        <v>68</v>
      </c>
      <c r="AP2259" s="3"/>
      <c r="AQ2259" s="3"/>
      <c r="AR2259" s="3" t="s">
        <v>68</v>
      </c>
      <c r="AS2259" s="3"/>
      <c r="AT2259" s="3"/>
      <c r="AU2259" s="3" t="s">
        <v>261</v>
      </c>
      <c r="AV2259" s="3" t="s">
        <v>262</v>
      </c>
      <c r="AW2259" s="3">
        <v>8.7096699999999991</v>
      </c>
      <c r="AX2259" s="3" t="s">
        <v>418</v>
      </c>
      <c r="AY2259" s="3" t="s">
        <v>419</v>
      </c>
      <c r="AZ2259" s="3">
        <v>108</v>
      </c>
      <c r="BA2259" s="3" t="s">
        <v>60</v>
      </c>
      <c r="BB2259" s="3">
        <v>108</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3056</v>
      </c>
      <c r="B2260" s="3" t="s">
        <v>6960</v>
      </c>
      <c r="C2260" s="3" t="s">
        <v>6961</v>
      </c>
      <c r="D2260" s="3" t="s">
        <v>93</v>
      </c>
      <c r="E2260" s="3" t="s">
        <v>94</v>
      </c>
      <c r="F2260" s="3" t="s">
        <v>59</v>
      </c>
      <c r="G2260" s="3">
        <v>528</v>
      </c>
      <c r="H2260" s="4">
        <v>45819</v>
      </c>
      <c r="I2260" s="4">
        <v>45819</v>
      </c>
      <c r="J2260" s="4">
        <v>45819</v>
      </c>
      <c r="K2260" s="4">
        <v>45820</v>
      </c>
      <c r="L2260" s="4">
        <v>45820.363043981481</v>
      </c>
      <c r="M2260" s="4">
        <v>45821</v>
      </c>
      <c r="N2260" s="4">
        <v>45822.399884259263</v>
      </c>
      <c r="O2260" s="4">
        <v>45825</v>
      </c>
      <c r="P2260" s="4" t="s">
        <v>60</v>
      </c>
      <c r="Q2260" s="4">
        <v>45826</v>
      </c>
      <c r="R2260" s="4" t="s">
        <v>60</v>
      </c>
      <c r="S2260" s="4" t="s">
        <v>60</v>
      </c>
      <c r="T2260" s="4">
        <v>45827</v>
      </c>
      <c r="U2260" s="4"/>
      <c r="V2260" s="4"/>
      <c r="W2260" s="4">
        <v>45830</v>
      </c>
      <c r="X2260" s="4"/>
      <c r="Y2260" s="4" t="s">
        <v>60</v>
      </c>
      <c r="Z2260" s="4">
        <v>45831</v>
      </c>
      <c r="AA2260" s="4"/>
      <c r="AB2260" s="4" t="s">
        <v>60</v>
      </c>
      <c r="AC2260" s="4">
        <v>45832</v>
      </c>
      <c r="AD2260" s="4">
        <v>45835</v>
      </c>
      <c r="AE2260" s="4">
        <v>45836</v>
      </c>
      <c r="AF2260" s="4"/>
      <c r="AG2260" s="3" t="s">
        <v>225</v>
      </c>
      <c r="AH2260" s="3" t="s">
        <v>593</v>
      </c>
      <c r="AI2260" s="3" t="s">
        <v>714</v>
      </c>
      <c r="AJ2260" s="3" t="s">
        <v>594</v>
      </c>
      <c r="AK2260" s="3" t="s">
        <v>98</v>
      </c>
      <c r="AL2260" s="3" t="s">
        <v>595</v>
      </c>
      <c r="AM2260" s="3" t="s">
        <v>596</v>
      </c>
      <c r="AN2260" s="3">
        <v>24.10361</v>
      </c>
      <c r="AO2260" s="3" t="s">
        <v>68</v>
      </c>
      <c r="AP2260" s="3"/>
      <c r="AQ2260" s="3"/>
      <c r="AR2260" s="3" t="s">
        <v>68</v>
      </c>
      <c r="AS2260" s="3"/>
      <c r="AT2260" s="3"/>
      <c r="AU2260" s="3" t="s">
        <v>430</v>
      </c>
      <c r="AV2260" s="3" t="s">
        <v>431</v>
      </c>
      <c r="AW2260" s="3">
        <v>44.809049999999999</v>
      </c>
      <c r="AX2260" s="3" t="s">
        <v>715</v>
      </c>
      <c r="AY2260" s="3" t="s">
        <v>716</v>
      </c>
      <c r="AZ2260" s="3">
        <v>528</v>
      </c>
      <c r="BA2260" s="3" t="s">
        <v>60</v>
      </c>
      <c r="BB2260" s="3">
        <v>528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3057</v>
      </c>
      <c r="B2261" s="3" t="s">
        <v>6962</v>
      </c>
      <c r="C2261" s="3" t="s">
        <v>6963</v>
      </c>
      <c r="D2261" s="3" t="s">
        <v>93</v>
      </c>
      <c r="E2261" s="3" t="s">
        <v>94</v>
      </c>
      <c r="F2261" s="3" t="s">
        <v>59</v>
      </c>
      <c r="G2261" s="3">
        <v>1464</v>
      </c>
      <c r="H2261" s="4">
        <v>45819</v>
      </c>
      <c r="I2261" s="4">
        <v>45819</v>
      </c>
      <c r="J2261" s="4">
        <v>45819</v>
      </c>
      <c r="K2261" s="4">
        <v>45820</v>
      </c>
      <c r="L2261" s="4">
        <v>45820.36309027778</v>
      </c>
      <c r="M2261" s="4">
        <v>45821</v>
      </c>
      <c r="N2261" s="4">
        <v>45822.399710648147</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66.732849999999999</v>
      </c>
      <c r="AO2261" s="3" t="s">
        <v>68</v>
      </c>
      <c r="AP2261" s="3"/>
      <c r="AQ2261" s="3"/>
      <c r="AR2261" s="3" t="s">
        <v>68</v>
      </c>
      <c r="AS2261" s="3"/>
      <c r="AT2261" s="3"/>
      <c r="AU2261" s="3" t="s">
        <v>430</v>
      </c>
      <c r="AV2261" s="3" t="s">
        <v>431</v>
      </c>
      <c r="AW2261" s="3">
        <v>124.05705</v>
      </c>
      <c r="AX2261" s="3" t="s">
        <v>715</v>
      </c>
      <c r="AY2261" s="3" t="s">
        <v>716</v>
      </c>
      <c r="AZ2261" s="3">
        <v>1464</v>
      </c>
      <c r="BA2261" s="3" t="s">
        <v>60</v>
      </c>
      <c r="BB2261" s="3">
        <v>1464</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3058</v>
      </c>
      <c r="B2262" s="3" t="s">
        <v>6964</v>
      </c>
      <c r="C2262" s="3" t="s">
        <v>6965</v>
      </c>
      <c r="D2262" s="3" t="s">
        <v>93</v>
      </c>
      <c r="E2262" s="3" t="s">
        <v>94</v>
      </c>
      <c r="F2262" s="3" t="s">
        <v>59</v>
      </c>
      <c r="G2262" s="3">
        <v>1224</v>
      </c>
      <c r="H2262" s="4">
        <v>45819</v>
      </c>
      <c r="I2262" s="4">
        <v>45819</v>
      </c>
      <c r="J2262" s="4">
        <v>45819</v>
      </c>
      <c r="K2262" s="4">
        <v>45820</v>
      </c>
      <c r="L2262" s="4">
        <v>45820.363240740742</v>
      </c>
      <c r="M2262" s="4">
        <v>45821</v>
      </c>
      <c r="N2262" s="4">
        <v>45822.399768518517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706</v>
      </c>
      <c r="AJ2262" s="3" t="s">
        <v>594</v>
      </c>
      <c r="AK2262" s="3" t="s">
        <v>98</v>
      </c>
      <c r="AL2262" s="3" t="s">
        <v>595</v>
      </c>
      <c r="AM2262" s="3" t="s">
        <v>596</v>
      </c>
      <c r="AN2262" s="3">
        <v>56.147080000000003</v>
      </c>
      <c r="AO2262" s="3" t="s">
        <v>68</v>
      </c>
      <c r="AP2262" s="3"/>
      <c r="AQ2262" s="3"/>
      <c r="AR2262" s="3" t="s">
        <v>68</v>
      </c>
      <c r="AS2262" s="3"/>
      <c r="AT2262" s="3"/>
      <c r="AU2262" s="3" t="s">
        <v>430</v>
      </c>
      <c r="AV2262" s="3" t="s">
        <v>431</v>
      </c>
      <c r="AW2262" s="3">
        <v>104.37867</v>
      </c>
      <c r="AX2262" s="3" t="s">
        <v>549</v>
      </c>
      <c r="AY2262" s="3" t="s">
        <v>550</v>
      </c>
      <c r="AZ2262" s="3">
        <v>1224</v>
      </c>
      <c r="BA2262" s="3" t="s">
        <v>60</v>
      </c>
      <c r="BB2262" s="3">
        <v>1224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3059</v>
      </c>
      <c r="B2263" s="3" t="s">
        <v>6966</v>
      </c>
      <c r="C2263" s="3" t="s">
        <v>6967</v>
      </c>
      <c r="D2263" s="3" t="s">
        <v>93</v>
      </c>
      <c r="E2263" s="3" t="s">
        <v>94</v>
      </c>
      <c r="F2263" s="3" t="s">
        <v>59</v>
      </c>
      <c r="G2263" s="3">
        <v>924</v>
      </c>
      <c r="H2263" s="4">
        <v>45819</v>
      </c>
      <c r="I2263" s="4">
        <v>45819</v>
      </c>
      <c r="J2263" s="4">
        <v>45819</v>
      </c>
      <c r="K2263" s="4">
        <v>45820</v>
      </c>
      <c r="L2263" s="4">
        <v>45819.199652777781</v>
      </c>
      <c r="M2263" s="4">
        <v>45821</v>
      </c>
      <c r="N2263" s="4">
        <v>45822.399861111109</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42.927999999999997</v>
      </c>
      <c r="AO2263" s="3" t="s">
        <v>68</v>
      </c>
      <c r="AP2263" s="3"/>
      <c r="AQ2263" s="3"/>
      <c r="AR2263" s="3" t="s">
        <v>68</v>
      </c>
      <c r="AS2263" s="3"/>
      <c r="AT2263" s="3"/>
      <c r="AU2263" s="3" t="s">
        <v>430</v>
      </c>
      <c r="AV2263" s="3" t="s">
        <v>431</v>
      </c>
      <c r="AW2263" s="3">
        <v>79.804050000000004</v>
      </c>
      <c r="AX2263" s="3" t="s">
        <v>549</v>
      </c>
      <c r="AY2263" s="3" t="s">
        <v>550</v>
      </c>
      <c r="AZ2263" s="3">
        <v>924</v>
      </c>
      <c r="BA2263" s="3" t="s">
        <v>60</v>
      </c>
      <c r="BB2263" s="3">
        <v>924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3060</v>
      </c>
      <c r="B2264" s="3" t="s">
        <v>6968</v>
      </c>
      <c r="C2264" s="3" t="s">
        <v>6969</v>
      </c>
      <c r="D2264" s="3" t="s">
        <v>93</v>
      </c>
      <c r="E2264" s="3" t="s">
        <v>94</v>
      </c>
      <c r="F2264" s="3" t="s">
        <v>59</v>
      </c>
      <c r="G2264" s="3">
        <v>1392</v>
      </c>
      <c r="H2264" s="4">
        <v>45819</v>
      </c>
      <c r="I2264" s="4">
        <v>45819</v>
      </c>
      <c r="J2264" s="4">
        <v>45819</v>
      </c>
      <c r="K2264" s="4">
        <v>45820</v>
      </c>
      <c r="L2264" s="4">
        <v>45819.219351851854</v>
      </c>
      <c r="M2264" s="4">
        <v>45821</v>
      </c>
      <c r="N2264" s="4">
        <v>45821.139814814815</v>
      </c>
      <c r="O2264" s="4">
        <v>45825</v>
      </c>
      <c r="P2264" s="4" t="s">
        <v>60</v>
      </c>
      <c r="Q2264" s="4">
        <v>45826</v>
      </c>
      <c r="R2264" s="4" t="s">
        <v>60</v>
      </c>
      <c r="S2264" s="4" t="s">
        <v>60</v>
      </c>
      <c r="T2264" s="4">
        <v>45827</v>
      </c>
      <c r="U2264" s="4">
        <v>45824.955335648148</v>
      </c>
      <c r="V2264" s="4"/>
      <c r="W2264" s="4">
        <v>45830</v>
      </c>
      <c r="X2264" s="4"/>
      <c r="Y2264" s="4" t="s">
        <v>60</v>
      </c>
      <c r="Z2264" s="4">
        <v>45831</v>
      </c>
      <c r="AA2264" s="4"/>
      <c r="AB2264" s="4" t="s">
        <v>60</v>
      </c>
      <c r="AC2264" s="4">
        <v>45832</v>
      </c>
      <c r="AD2264" s="4">
        <v>45835</v>
      </c>
      <c r="AE2264" s="4">
        <v>45836</v>
      </c>
      <c r="AF2264" s="4"/>
      <c r="AG2264" s="3" t="s">
        <v>225</v>
      </c>
      <c r="AH2264" s="3" t="s">
        <v>593</v>
      </c>
      <c r="AI2264" s="3" t="s">
        <v>707</v>
      </c>
      <c r="AJ2264" s="3" t="s">
        <v>594</v>
      </c>
      <c r="AK2264" s="3" t="s">
        <v>98</v>
      </c>
      <c r="AL2264" s="3" t="s">
        <v>595</v>
      </c>
      <c r="AM2264" s="3" t="s">
        <v>596</v>
      </c>
      <c r="AN2264" s="3">
        <v>63.992190000000001</v>
      </c>
      <c r="AO2264" s="3" t="s">
        <v>68</v>
      </c>
      <c r="AP2264" s="3"/>
      <c r="AQ2264" s="3"/>
      <c r="AR2264" s="3" t="s">
        <v>68</v>
      </c>
      <c r="AS2264" s="3"/>
      <c r="AT2264" s="3"/>
      <c r="AU2264" s="3" t="s">
        <v>430</v>
      </c>
      <c r="AV2264" s="3" t="s">
        <v>431</v>
      </c>
      <c r="AW2264" s="3">
        <v>118.96265</v>
      </c>
      <c r="AX2264" s="3" t="s">
        <v>708</v>
      </c>
      <c r="AY2264" s="3" t="s">
        <v>709</v>
      </c>
      <c r="AZ2264" s="3">
        <v>1392</v>
      </c>
      <c r="BA2264" s="3" t="s">
        <v>60</v>
      </c>
      <c r="BB2264" s="3">
        <v>1392</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3061</v>
      </c>
      <c r="B2265" s="3" t="s">
        <v>6970</v>
      </c>
      <c r="C2265" s="3" t="s">
        <v>6971</v>
      </c>
      <c r="D2265" s="3" t="s">
        <v>93</v>
      </c>
      <c r="E2265" s="3" t="s">
        <v>94</v>
      </c>
      <c r="F2265" s="3" t="s">
        <v>59</v>
      </c>
      <c r="G2265" s="3">
        <v>1392</v>
      </c>
      <c r="H2265" s="4">
        <v>45819</v>
      </c>
      <c r="I2265" s="4">
        <v>45819</v>
      </c>
      <c r="J2265" s="4">
        <v>45819</v>
      </c>
      <c r="K2265" s="4">
        <v>45820</v>
      </c>
      <c r="L2265" s="4">
        <v>45819.219398148147</v>
      </c>
      <c r="M2265" s="4">
        <v>45821</v>
      </c>
      <c r="N2265" s="4">
        <v>45821.139849537038</v>
      </c>
      <c r="O2265" s="4">
        <v>45825</v>
      </c>
      <c r="P2265" s="4" t="s">
        <v>60</v>
      </c>
      <c r="Q2265" s="4">
        <v>45826</v>
      </c>
      <c r="R2265" s="4" t="s">
        <v>60</v>
      </c>
      <c r="S2265" s="4" t="s">
        <v>60</v>
      </c>
      <c r="T2265" s="4">
        <v>45827</v>
      </c>
      <c r="U2265" s="4">
        <v>45824.955381944441</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64.329769999999996</v>
      </c>
      <c r="AO2265" s="3" t="s">
        <v>68</v>
      </c>
      <c r="AP2265" s="3"/>
      <c r="AQ2265" s="3"/>
      <c r="AR2265" s="3" t="s">
        <v>68</v>
      </c>
      <c r="AS2265" s="3"/>
      <c r="AT2265" s="3"/>
      <c r="AU2265" s="3" t="s">
        <v>430</v>
      </c>
      <c r="AV2265" s="3" t="s">
        <v>431</v>
      </c>
      <c r="AW2265" s="3">
        <v>119.59019000000001</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3062</v>
      </c>
      <c r="B2266" s="3" t="s">
        <v>6972</v>
      </c>
      <c r="C2266" s="3" t="s">
        <v>6973</v>
      </c>
      <c r="D2266" s="3" t="s">
        <v>93</v>
      </c>
      <c r="E2266" s="3" t="s">
        <v>94</v>
      </c>
      <c r="F2266" s="3" t="s">
        <v>59</v>
      </c>
      <c r="G2266" s="3">
        <v>1092</v>
      </c>
      <c r="H2266" s="4">
        <v>45819</v>
      </c>
      <c r="I2266" s="4">
        <v>45819</v>
      </c>
      <c r="J2266" s="4">
        <v>45819</v>
      </c>
      <c r="K2266" s="4">
        <v>45820</v>
      </c>
      <c r="L2266" s="4">
        <v>45819.219467592593</v>
      </c>
      <c r="M2266" s="4">
        <v>45821</v>
      </c>
      <c r="N2266" s="4">
        <v>45821.226527777777</v>
      </c>
      <c r="O2266" s="4">
        <v>45825</v>
      </c>
      <c r="P2266" s="4" t="s">
        <v>60</v>
      </c>
      <c r="Q2266" s="4">
        <v>45826</v>
      </c>
      <c r="R2266" s="4" t="s">
        <v>60</v>
      </c>
      <c r="S2266" s="4" t="s">
        <v>60</v>
      </c>
      <c r="T2266" s="4">
        <v>45827</v>
      </c>
      <c r="U2266" s="4">
        <v>45822.443298611113</v>
      </c>
      <c r="V2266" s="4"/>
      <c r="W2266" s="4">
        <v>45830</v>
      </c>
      <c r="X2266" s="4"/>
      <c r="Y2266" s="4" t="s">
        <v>60</v>
      </c>
      <c r="Z2266" s="4">
        <v>45831</v>
      </c>
      <c r="AA2266" s="4"/>
      <c r="AB2266" s="4" t="s">
        <v>60</v>
      </c>
      <c r="AC2266" s="4">
        <v>45832</v>
      </c>
      <c r="AD2266" s="4">
        <v>45835</v>
      </c>
      <c r="AE2266" s="4">
        <v>45836</v>
      </c>
      <c r="AF2266" s="4"/>
      <c r="AG2266" s="3" t="s">
        <v>225</v>
      </c>
      <c r="AH2266" s="3" t="s">
        <v>593</v>
      </c>
      <c r="AI2266" s="3" t="s">
        <v>717</v>
      </c>
      <c r="AJ2266" s="3" t="s">
        <v>594</v>
      </c>
      <c r="AK2266" s="3" t="s">
        <v>65</v>
      </c>
      <c r="AL2266" s="3" t="s">
        <v>595</v>
      </c>
      <c r="AM2266" s="3" t="s">
        <v>596</v>
      </c>
      <c r="AN2266" s="3">
        <v>42.402659999999997</v>
      </c>
      <c r="AO2266" s="3" t="s">
        <v>68</v>
      </c>
      <c r="AP2266" s="3"/>
      <c r="AQ2266" s="3"/>
      <c r="AR2266" s="3" t="s">
        <v>68</v>
      </c>
      <c r="AS2266" s="3"/>
      <c r="AT2266" s="3"/>
      <c r="AU2266" s="3" t="s">
        <v>430</v>
      </c>
      <c r="AV2266" s="3" t="s">
        <v>431</v>
      </c>
      <c r="AW2266" s="3">
        <v>78.824250000000006</v>
      </c>
      <c r="AX2266" s="3" t="s">
        <v>549</v>
      </c>
      <c r="AY2266" s="3" t="s">
        <v>550</v>
      </c>
      <c r="AZ2266" s="3">
        <v>1092</v>
      </c>
      <c r="BA2266" s="3" t="s">
        <v>60</v>
      </c>
      <c r="BB2266" s="3">
        <v>1092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3063</v>
      </c>
      <c r="B2267" s="3" t="s">
        <v>6974</v>
      </c>
      <c r="C2267" s="3" t="s">
        <v>6975</v>
      </c>
      <c r="D2267" s="3" t="s">
        <v>93</v>
      </c>
      <c r="E2267" s="3" t="s">
        <v>94</v>
      </c>
      <c r="F2267" s="3" t="s">
        <v>59</v>
      </c>
      <c r="G2267" s="3">
        <v>1092</v>
      </c>
      <c r="H2267" s="4">
        <v>45819</v>
      </c>
      <c r="I2267" s="4">
        <v>45819</v>
      </c>
      <c r="J2267" s="4">
        <v>45819</v>
      </c>
      <c r="K2267" s="4">
        <v>45820</v>
      </c>
      <c r="L2267" s="4">
        <v>45820.363275462965</v>
      </c>
      <c r="M2267" s="4">
        <v>45821</v>
      </c>
      <c r="N2267" s="4">
        <v>45821.226446759261</v>
      </c>
      <c r="O2267" s="4">
        <v>45825</v>
      </c>
      <c r="P2267" s="4" t="s">
        <v>60</v>
      </c>
      <c r="Q2267" s="4">
        <v>45826</v>
      </c>
      <c r="R2267" s="4" t="s">
        <v>60</v>
      </c>
      <c r="S2267" s="4" t="s">
        <v>60</v>
      </c>
      <c r="T2267" s="4">
        <v>45827</v>
      </c>
      <c r="U2267" s="4">
        <v>45822.44326388889</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42.066429999999997</v>
      </c>
      <c r="AO2267" s="3" t="s">
        <v>68</v>
      </c>
      <c r="AP2267" s="3"/>
      <c r="AQ2267" s="3"/>
      <c r="AR2267" s="3" t="s">
        <v>68</v>
      </c>
      <c r="AS2267" s="3"/>
      <c r="AT2267" s="3"/>
      <c r="AU2267" s="3" t="s">
        <v>430</v>
      </c>
      <c r="AV2267" s="3" t="s">
        <v>431</v>
      </c>
      <c r="AW2267" s="3">
        <v>78.199629999999999</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3064</v>
      </c>
      <c r="B2268" s="3" t="s">
        <v>11771</v>
      </c>
      <c r="C2268" s="3" t="s">
        <v>11772</v>
      </c>
      <c r="D2268" s="3" t="s">
        <v>93</v>
      </c>
      <c r="E2268" s="3" t="s">
        <v>94</v>
      </c>
      <c r="F2268" s="3" t="s">
        <v>59</v>
      </c>
      <c r="G2268" s="3">
        <v>3600</v>
      </c>
      <c r="H2268" s="4">
        <v>45825</v>
      </c>
      <c r="I2268" s="4">
        <v>45822</v>
      </c>
      <c r="J2268" s="4">
        <v>45822</v>
      </c>
      <c r="K2268" s="4">
        <v>45826</v>
      </c>
      <c r="L2268" s="4"/>
      <c r="M2268" s="4">
        <v>45827</v>
      </c>
      <c r="N2268" s="4"/>
      <c r="O2268" s="4">
        <v>45828</v>
      </c>
      <c r="P2268" s="4" t="s">
        <v>60</v>
      </c>
      <c r="Q2268" s="4">
        <v>45828</v>
      </c>
      <c r="R2268" s="4" t="s">
        <v>60</v>
      </c>
      <c r="S2268" s="4" t="s">
        <v>60</v>
      </c>
      <c r="T2268" s="4">
        <v>45829</v>
      </c>
      <c r="U2268" s="4"/>
      <c r="V2268" s="4"/>
      <c r="W2268" s="4">
        <v>45830</v>
      </c>
      <c r="X2268" s="4"/>
      <c r="Y2268" s="4" t="s">
        <v>60</v>
      </c>
      <c r="Z2268" s="4">
        <v>45832</v>
      </c>
      <c r="AA2268" s="4"/>
      <c r="AB2268" s="4" t="s">
        <v>60</v>
      </c>
      <c r="AC2268" s="4">
        <v>45833</v>
      </c>
      <c r="AD2268" s="4">
        <v>45835</v>
      </c>
      <c r="AE2268" s="4">
        <v>45836</v>
      </c>
      <c r="AF2268" s="4"/>
      <c r="AG2268" s="3" t="s">
        <v>117</v>
      </c>
      <c r="AH2268" s="3" t="s">
        <v>593</v>
      </c>
      <c r="AI2268" s="3" t="s">
        <v>718</v>
      </c>
      <c r="AJ2268" s="3" t="s">
        <v>594</v>
      </c>
      <c r="AK2268" s="3" t="s">
        <v>65</v>
      </c>
      <c r="AL2268" s="3" t="s">
        <v>595</v>
      </c>
      <c r="AM2268" s="3" t="s">
        <v>596</v>
      </c>
      <c r="AN2268" s="3">
        <v>138.96487999999999</v>
      </c>
      <c r="AO2268" s="3" t="s">
        <v>68</v>
      </c>
      <c r="AP2268" s="3"/>
      <c r="AQ2268" s="3"/>
      <c r="AR2268" s="3" t="s">
        <v>68</v>
      </c>
      <c r="AS2268" s="3"/>
      <c r="AT2268" s="3"/>
      <c r="AU2268" s="3" t="s">
        <v>430</v>
      </c>
      <c r="AV2268" s="3" t="s">
        <v>431</v>
      </c>
      <c r="AW2268" s="3">
        <v>258.32961</v>
      </c>
      <c r="AX2268" s="3" t="s">
        <v>526</v>
      </c>
      <c r="AY2268" s="3" t="s">
        <v>527</v>
      </c>
      <c r="AZ2268" s="3">
        <v>3600</v>
      </c>
      <c r="BA2268" s="3" t="s">
        <v>60</v>
      </c>
      <c r="BB2268" s="3">
        <v>3600</v>
      </c>
      <c r="BC2268" s="3" t="s">
        <v>60</v>
      </c>
      <c r="BD2268" s="3" t="s">
        <v>60</v>
      </c>
      <c r="BE2268" s="3" t="s">
        <v>60</v>
      </c>
      <c r="BF2268" s="3" t="str">
        <f>IFERROR(VLOOKUP(Data_Power_app[[#This Row],[PRO ODER]],'Result'!H:J,3,0),"")</f>
        <v>LAMINATION 6</v>
      </c>
      <c r="BG2268" s="13"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row>
    <row r="2269" spans="1:61" x14ac:dyDescent="0.25">
      <c r="A2269" s="12">
        <v>3065</v>
      </c>
      <c r="B2269" s="3" t="s">
        <v>11796</v>
      </c>
      <c r="C2269" s="3" t="s">
        <v>11797</v>
      </c>
      <c r="D2269" s="3" t="s">
        <v>255</v>
      </c>
      <c r="E2269" s="3" t="s">
        <v>256</v>
      </c>
      <c r="F2269" s="3" t="s">
        <v>59</v>
      </c>
      <c r="G2269" s="3">
        <v>262</v>
      </c>
      <c r="H2269" s="4">
        <v>45822</v>
      </c>
      <c r="I2269" s="4">
        <v>45822</v>
      </c>
      <c r="J2269" s="4">
        <v>45822</v>
      </c>
      <c r="K2269" s="4">
        <v>45825</v>
      </c>
      <c r="L2269" s="4">
        <v>45824.502557870372</v>
      </c>
      <c r="M2269" s="4">
        <v>45826</v>
      </c>
      <c r="N2269" s="4"/>
      <c r="O2269" s="4" t="s">
        <v>60</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45835</v>
      </c>
      <c r="AE2269" s="4">
        <v>45836</v>
      </c>
      <c r="AF2269" s="4"/>
      <c r="AG2269" s="3" t="s">
        <v>86</v>
      </c>
      <c r="AH2269" s="3" t="s">
        <v>257</v>
      </c>
      <c r="AI2269" s="3" t="s">
        <v>534</v>
      </c>
      <c r="AJ2269" s="3" t="s">
        <v>258</v>
      </c>
      <c r="AK2269" s="3" t="s">
        <v>65</v>
      </c>
      <c r="AL2269" s="3" t="s">
        <v>259</v>
      </c>
      <c r="AM2269" s="3" t="s">
        <v>260</v>
      </c>
      <c r="AN2269" s="3">
        <v>5.2089299999999996</v>
      </c>
      <c r="AO2269" s="3" t="s">
        <v>68</v>
      </c>
      <c r="AP2269" s="3"/>
      <c r="AQ2269" s="3"/>
      <c r="AR2269" s="3" t="s">
        <v>68</v>
      </c>
      <c r="AS2269" s="3"/>
      <c r="AT2269" s="3"/>
      <c r="AU2269" s="3" t="s">
        <v>261</v>
      </c>
      <c r="AV2269" s="3" t="s">
        <v>262</v>
      </c>
      <c r="AW2269" s="3">
        <v>19.36646</v>
      </c>
      <c r="AX2269" s="3" t="s">
        <v>418</v>
      </c>
      <c r="AY2269" s="3" t="s">
        <v>419</v>
      </c>
      <c r="AZ2269" s="3">
        <v>262</v>
      </c>
      <c r="BA2269" s="3" t="s">
        <v>60</v>
      </c>
      <c r="BB2269" s="3">
        <v>262</v>
      </c>
      <c r="BC2269" s="3" t="s">
        <v>60</v>
      </c>
      <c r="BD2269" s="3" t="s">
        <v>60</v>
      </c>
      <c r="BE2269" s="3" t="s">
        <v>60</v>
      </c>
      <c r="BF2269" s="3" t="str">
        <f>IFERROR(VLOOKUP(Data_Power_app[[#This Row],[PRO ODER]],'Result'!H:J,3,0),"")</f>
        <v>LAMINATION 5</v>
      </c>
      <c r="BG2269" s="13" t="str">
        <f>IFERROR(VLOOKUP(Data_Power_app[[#This Row],[PRO ODER]]&amp;"LAM",'Real Time'!A:E,4,0),"")</f>
        <v>ML-06</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 t="str">
        <f>IFERROR(VLOOKUP(Data_Power_app[[#This Row],[PRO ODER]],'Xuất-Delay-SLT'!B:C,2,0),"")</f>
        <v/>
      </c>
    </row>
    <row r="2270" spans="1:61" x14ac:dyDescent="0.25">
      <c r="A2270" s="12">
        <v>3066</v>
      </c>
      <c r="B2270" s="3" t="s">
        <v>11773</v>
      </c>
      <c r="C2270" s="3" t="s">
        <v>11774</v>
      </c>
      <c r="D2270" s="3" t="s">
        <v>93</v>
      </c>
      <c r="E2270" s="3" t="s">
        <v>94</v>
      </c>
      <c r="F2270" s="3" t="s">
        <v>59</v>
      </c>
      <c r="G2270" s="3">
        <v>1800</v>
      </c>
      <c r="H2270" s="4">
        <v>45825</v>
      </c>
      <c r="I2270" s="4">
        <v>45822</v>
      </c>
      <c r="J2270" s="4">
        <v>45822</v>
      </c>
      <c r="K2270" s="4">
        <v>45826</v>
      </c>
      <c r="L2270" s="4"/>
      <c r="M2270" s="4">
        <v>45827</v>
      </c>
      <c r="N2270" s="4"/>
      <c r="O2270" s="4">
        <v>45828</v>
      </c>
      <c r="P2270" s="4" t="s">
        <v>60</v>
      </c>
      <c r="Q2270" s="4">
        <v>45828</v>
      </c>
      <c r="R2270" s="4" t="s">
        <v>60</v>
      </c>
      <c r="S2270" s="4" t="s">
        <v>60</v>
      </c>
      <c r="T2270" s="4">
        <v>45829</v>
      </c>
      <c r="U2270" s="4"/>
      <c r="V2270" s="4"/>
      <c r="W2270" s="4">
        <v>45830</v>
      </c>
      <c r="X2270" s="4"/>
      <c r="Y2270" s="4" t="s">
        <v>60</v>
      </c>
      <c r="Z2270" s="4">
        <v>45832</v>
      </c>
      <c r="AA2270" s="4"/>
      <c r="AB2270" s="4" t="s">
        <v>60</v>
      </c>
      <c r="AC2270" s="4">
        <v>45833</v>
      </c>
      <c r="AD2270" s="4">
        <v>45835</v>
      </c>
      <c r="AE2270" s="4">
        <v>45836</v>
      </c>
      <c r="AF2270" s="4"/>
      <c r="AG2270" s="3" t="s">
        <v>117</v>
      </c>
      <c r="AH2270" s="3" t="s">
        <v>593</v>
      </c>
      <c r="AI2270" s="3" t="s">
        <v>718</v>
      </c>
      <c r="AJ2270" s="3" t="s">
        <v>594</v>
      </c>
      <c r="AK2270" s="3" t="s">
        <v>65</v>
      </c>
      <c r="AL2270" s="3" t="s">
        <v>595</v>
      </c>
      <c r="AM2270" s="3" t="s">
        <v>596</v>
      </c>
      <c r="AN2270" s="3">
        <v>69.996039999999994</v>
      </c>
      <c r="AO2270" s="3" t="s">
        <v>68</v>
      </c>
      <c r="AP2270" s="3"/>
      <c r="AQ2270" s="3"/>
      <c r="AR2270" s="3" t="s">
        <v>68</v>
      </c>
      <c r="AS2270" s="3"/>
      <c r="AT2270" s="3"/>
      <c r="AU2270" s="3" t="s">
        <v>430</v>
      </c>
      <c r="AV2270" s="3" t="s">
        <v>431</v>
      </c>
      <c r="AW2270" s="3">
        <v>130.11902000000001</v>
      </c>
      <c r="AX2270" s="3" t="s">
        <v>526</v>
      </c>
      <c r="AY2270" s="3" t="s">
        <v>527</v>
      </c>
      <c r="AZ2270" s="3">
        <v>1800</v>
      </c>
      <c r="BA2270" s="3" t="s">
        <v>60</v>
      </c>
      <c r="BB2270" s="3">
        <v>1800</v>
      </c>
      <c r="BC2270" s="3" t="s">
        <v>60</v>
      </c>
      <c r="BD2270" s="3" t="s">
        <v>60</v>
      </c>
      <c r="BE2270" s="3" t="s">
        <v>60</v>
      </c>
      <c r="BF2270" s="3" t="str">
        <f>IFERROR(VLOOKUP(Data_Power_app[[#This Row],[PRO ODER]],'Result'!H:J,3,0),"")</f>
        <v>LAMINATION 6</v>
      </c>
      <c r="BG2270" s="13"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row>
    <row r="2271" spans="1:61" x14ac:dyDescent="0.25">
      <c r="A2271" s="12">
        <v>3067</v>
      </c>
      <c r="B2271" s="3" t="s">
        <v>11775</v>
      </c>
      <c r="C2271" s="3" t="s">
        <v>11776</v>
      </c>
      <c r="D2271" s="3" t="s">
        <v>93</v>
      </c>
      <c r="E2271" s="3" t="s">
        <v>94</v>
      </c>
      <c r="F2271" s="3" t="s">
        <v>59</v>
      </c>
      <c r="G2271" s="3">
        <v>1200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46.926430000000003</v>
      </c>
      <c r="AO2271" s="3" t="s">
        <v>68</v>
      </c>
      <c r="AP2271" s="3"/>
      <c r="AQ2271" s="3"/>
      <c r="AR2271" s="3" t="s">
        <v>68</v>
      </c>
      <c r="AS2271" s="3"/>
      <c r="AT2271" s="3"/>
      <c r="AU2271" s="3" t="s">
        <v>430</v>
      </c>
      <c r="AV2271" s="3" t="s">
        <v>431</v>
      </c>
      <c r="AW2271" s="3">
        <v>87.233249999999998</v>
      </c>
      <c r="AX2271" s="3" t="s">
        <v>526</v>
      </c>
      <c r="AY2271" s="3" t="s">
        <v>527</v>
      </c>
      <c r="AZ2271" s="3">
        <v>1200</v>
      </c>
      <c r="BA2271" s="3" t="s">
        <v>60</v>
      </c>
      <c r="BB2271" s="3">
        <v>1200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3068</v>
      </c>
      <c r="B2272" s="3" t="s">
        <v>11777</v>
      </c>
      <c r="C2272" s="3" t="s">
        <v>11778</v>
      </c>
      <c r="D2272" s="3" t="s">
        <v>93</v>
      </c>
      <c r="E2272" s="3" t="s">
        <v>94</v>
      </c>
      <c r="F2272" s="3" t="s">
        <v>59</v>
      </c>
      <c r="G2272" s="3">
        <v>684</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6907</v>
      </c>
      <c r="AJ2272" s="3" t="s">
        <v>594</v>
      </c>
      <c r="AK2272" s="3" t="s">
        <v>65</v>
      </c>
      <c r="AL2272" s="3" t="s">
        <v>595</v>
      </c>
      <c r="AM2272" s="3" t="s">
        <v>596</v>
      </c>
      <c r="AN2272" s="3">
        <v>26.267050000000001</v>
      </c>
      <c r="AO2272" s="3" t="s">
        <v>68</v>
      </c>
      <c r="AP2272" s="3"/>
      <c r="AQ2272" s="3"/>
      <c r="AR2272" s="3" t="s">
        <v>68</v>
      </c>
      <c r="AS2272" s="3"/>
      <c r="AT2272" s="3"/>
      <c r="AU2272" s="3" t="s">
        <v>430</v>
      </c>
      <c r="AV2272" s="3" t="s">
        <v>431</v>
      </c>
      <c r="AW2272" s="3">
        <v>48.830620000000003</v>
      </c>
      <c r="AX2272" s="3" t="s">
        <v>1482</v>
      </c>
      <c r="AY2272" s="3" t="s">
        <v>1483</v>
      </c>
      <c r="AZ2272" s="3">
        <v>684</v>
      </c>
      <c r="BA2272" s="3" t="s">
        <v>60</v>
      </c>
      <c r="BB2272" s="3">
        <v>684</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3069</v>
      </c>
      <c r="B2273" s="3" t="s">
        <v>11798</v>
      </c>
      <c r="C2273" s="3" t="s">
        <v>11799</v>
      </c>
      <c r="D2273" s="3" t="s">
        <v>255</v>
      </c>
      <c r="E2273" s="3" t="s">
        <v>256</v>
      </c>
      <c r="F2273" s="3" t="s">
        <v>59</v>
      </c>
      <c r="G2273" s="3">
        <v>376</v>
      </c>
      <c r="H2273" s="4">
        <v>45822</v>
      </c>
      <c r="I2273" s="4">
        <v>45822</v>
      </c>
      <c r="J2273" s="4">
        <v>45822</v>
      </c>
      <c r="K2273" s="4">
        <v>45825</v>
      </c>
      <c r="L2273" s="4">
        <v>45824.502627314818</v>
      </c>
      <c r="M2273" s="4">
        <v>45826</v>
      </c>
      <c r="N2273" s="4"/>
      <c r="O2273" s="4" t="s">
        <v>60</v>
      </c>
      <c r="P2273" s="4" t="s">
        <v>60</v>
      </c>
      <c r="Q2273" s="4" t="s">
        <v>60</v>
      </c>
      <c r="R2273" s="4" t="s">
        <v>60</v>
      </c>
      <c r="S2273" s="4" t="s">
        <v>60</v>
      </c>
      <c r="T2273" s="4">
        <v>45829</v>
      </c>
      <c r="U2273" s="4"/>
      <c r="V2273" s="4"/>
      <c r="W2273" s="4">
        <v>45831</v>
      </c>
      <c r="X2273" s="4"/>
      <c r="Y2273" s="4" t="s">
        <v>60</v>
      </c>
      <c r="Z2273" s="4">
        <v>45832</v>
      </c>
      <c r="AA2273" s="4"/>
      <c r="AB2273" s="4" t="s">
        <v>60</v>
      </c>
      <c r="AC2273" s="4">
        <v>45833</v>
      </c>
      <c r="AD2273" s="4">
        <v>45835</v>
      </c>
      <c r="AE2273" s="4">
        <v>45836</v>
      </c>
      <c r="AF2273" s="4"/>
      <c r="AG2273" s="3" t="s">
        <v>86</v>
      </c>
      <c r="AH2273" s="3" t="s">
        <v>257</v>
      </c>
      <c r="AI2273" s="3" t="s">
        <v>534</v>
      </c>
      <c r="AJ2273" s="3" t="s">
        <v>258</v>
      </c>
      <c r="AK2273" s="3" t="s">
        <v>65</v>
      </c>
      <c r="AL2273" s="3" t="s">
        <v>259</v>
      </c>
      <c r="AM2273" s="3" t="s">
        <v>260</v>
      </c>
      <c r="AN2273" s="3">
        <v>7.5345199999999997</v>
      </c>
      <c r="AO2273" s="3" t="s">
        <v>68</v>
      </c>
      <c r="AP2273" s="3"/>
      <c r="AQ2273" s="3"/>
      <c r="AR2273" s="3" t="s">
        <v>68</v>
      </c>
      <c r="AS2273" s="3"/>
      <c r="AT2273" s="3"/>
      <c r="AU2273" s="3" t="s">
        <v>261</v>
      </c>
      <c r="AV2273" s="3" t="s">
        <v>262</v>
      </c>
      <c r="AW2273" s="3">
        <v>28.01304</v>
      </c>
      <c r="AX2273" s="3" t="s">
        <v>418</v>
      </c>
      <c r="AY2273" s="3" t="s">
        <v>419</v>
      </c>
      <c r="AZ2273" s="3">
        <v>376</v>
      </c>
      <c r="BA2273" s="3" t="s">
        <v>60</v>
      </c>
      <c r="BB2273" s="3">
        <v>376</v>
      </c>
      <c r="BC2273" s="3" t="s">
        <v>60</v>
      </c>
      <c r="BD2273" s="3" t="s">
        <v>60</v>
      </c>
      <c r="BE2273" s="3" t="s">
        <v>60</v>
      </c>
      <c r="BF2273" s="3" t="str">
        <f>IFERROR(VLOOKUP(Data_Power_app[[#This Row],[PRO ODER]],'Result'!H:J,3,0),"")</f>
        <v>LAMINATION 5</v>
      </c>
      <c r="BG2273" s="13" t="str">
        <f>IFERROR(VLOOKUP(Data_Power_app[[#This Row],[PRO ODER]]&amp;"LAM",'Real Time'!A:E,4,0),"")</f>
        <v>ML-06</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 t="str">
        <f>IFERROR(VLOOKUP(Data_Power_app[[#This Row],[PRO ODER]],'Xuất-Delay-SLT'!B:C,2,0),"")</f>
        <v/>
      </c>
    </row>
    <row r="2274" spans="1:61" x14ac:dyDescent="0.25">
      <c r="A2274" s="12">
        <v>3078</v>
      </c>
      <c r="B2274" s="3" t="s">
        <v>8744</v>
      </c>
      <c r="C2274" s="3" t="s">
        <v>8745</v>
      </c>
      <c r="D2274" s="3" t="s">
        <v>255</v>
      </c>
      <c r="E2274" s="3" t="s">
        <v>256</v>
      </c>
      <c r="F2274" s="3" t="s">
        <v>59</v>
      </c>
      <c r="G2274" s="3">
        <v>1622</v>
      </c>
      <c r="H2274" s="4">
        <v>45822</v>
      </c>
      <c r="I2274" s="4">
        <v>45821</v>
      </c>
      <c r="J2274" s="4">
        <v>45821</v>
      </c>
      <c r="K2274" s="4">
        <v>45826</v>
      </c>
      <c r="L2274" s="4">
        <v>45822.331655092596</v>
      </c>
      <c r="M2274" s="4">
        <v>45827</v>
      </c>
      <c r="N2274" s="4">
        <v>45824.90079861111</v>
      </c>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225</v>
      </c>
      <c r="AH2274" s="3" t="s">
        <v>257</v>
      </c>
      <c r="AI2274" s="3" t="s">
        <v>506</v>
      </c>
      <c r="AJ2274" s="3" t="s">
        <v>258</v>
      </c>
      <c r="AK2274" s="3" t="s">
        <v>98</v>
      </c>
      <c r="AL2274" s="3" t="s">
        <v>259</v>
      </c>
      <c r="AM2274" s="3" t="s">
        <v>260</v>
      </c>
      <c r="AN2274" s="3">
        <v>37.693069999999999</v>
      </c>
      <c r="AO2274" s="3" t="s">
        <v>68</v>
      </c>
      <c r="AP2274" s="3"/>
      <c r="AQ2274" s="3"/>
      <c r="AR2274" s="3" t="s">
        <v>68</v>
      </c>
      <c r="AS2274" s="3"/>
      <c r="AT2274" s="3"/>
      <c r="AU2274" s="3" t="s">
        <v>323</v>
      </c>
      <c r="AV2274" s="3" t="s">
        <v>324</v>
      </c>
      <c r="AW2274" s="3">
        <v>140.15107</v>
      </c>
      <c r="AX2274" s="3" t="s">
        <v>507</v>
      </c>
      <c r="AY2274" s="3" t="s">
        <v>508</v>
      </c>
      <c r="AZ2274" s="3">
        <v>1622</v>
      </c>
      <c r="BA2274" s="3" t="s">
        <v>60</v>
      </c>
      <c r="BB2274" s="3">
        <v>1622</v>
      </c>
      <c r="BC2274" s="3" t="s">
        <v>60</v>
      </c>
      <c r="BD2274" s="3" t="s">
        <v>60</v>
      </c>
      <c r="BE2274" s="3" t="s">
        <v>60</v>
      </c>
      <c r="BF2274" s="3" t="str">
        <f>IFERROR(VLOOKUP(Data_Power_app[[#This Row],[PRO ODER]],'Result'!H:J,3,0),"")</f>
        <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row>
    <row r="2275" spans="1:61" x14ac:dyDescent="0.25">
      <c r="A2275" s="12">
        <v>3088</v>
      </c>
      <c r="B2275" s="3" t="s">
        <v>11779</v>
      </c>
      <c r="C2275" s="3" t="s">
        <v>11780</v>
      </c>
      <c r="D2275" s="3" t="s">
        <v>93</v>
      </c>
      <c r="E2275" s="3" t="s">
        <v>94</v>
      </c>
      <c r="F2275" s="3" t="s">
        <v>59</v>
      </c>
      <c r="G2275" s="3">
        <v>300</v>
      </c>
      <c r="H2275" s="4">
        <v>45822</v>
      </c>
      <c r="I2275" s="4">
        <v>45822</v>
      </c>
      <c r="J2275" s="4">
        <v>45822</v>
      </c>
      <c r="K2275" s="4">
        <v>45826</v>
      </c>
      <c r="L2275" s="4"/>
      <c r="M2275" s="4">
        <v>45827</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45835</v>
      </c>
      <c r="AE2275" s="4">
        <v>45836</v>
      </c>
      <c r="AF2275" s="4"/>
      <c r="AG2275" s="3" t="s">
        <v>117</v>
      </c>
      <c r="AH2275" s="3" t="s">
        <v>2079</v>
      </c>
      <c r="AI2275" s="3" t="s">
        <v>11781</v>
      </c>
      <c r="AJ2275" s="3" t="s">
        <v>2081</v>
      </c>
      <c r="AK2275" s="3" t="s">
        <v>65</v>
      </c>
      <c r="AL2275" s="3" t="s">
        <v>595</v>
      </c>
      <c r="AM2275" s="3" t="s">
        <v>596</v>
      </c>
      <c r="AN2275" s="3">
        <v>12.881869999999999</v>
      </c>
      <c r="AO2275" s="3" t="s">
        <v>68</v>
      </c>
      <c r="AP2275" s="3"/>
      <c r="AQ2275" s="3"/>
      <c r="AR2275" s="3" t="s">
        <v>68</v>
      </c>
      <c r="AS2275" s="3"/>
      <c r="AT2275" s="3"/>
      <c r="AU2275" s="3" t="s">
        <v>430</v>
      </c>
      <c r="AV2275" s="3" t="s">
        <v>431</v>
      </c>
      <c r="AW2275" s="3">
        <v>23.946580000000001</v>
      </c>
      <c r="AX2275" s="3" t="s">
        <v>549</v>
      </c>
      <c r="AY2275" s="3" t="s">
        <v>550</v>
      </c>
      <c r="AZ2275" s="3">
        <v>300</v>
      </c>
      <c r="BA2275" s="3" t="s">
        <v>60</v>
      </c>
      <c r="BB2275" s="3">
        <v>300</v>
      </c>
      <c r="BC2275" s="3" t="s">
        <v>60</v>
      </c>
      <c r="BD2275" s="3" t="s">
        <v>60</v>
      </c>
      <c r="BE2275" s="3" t="s">
        <v>60</v>
      </c>
      <c r="BF2275" s="3" t="str">
        <f>IFERROR(VLOOKUP(Data_Power_app[[#This Row],[PRO ODER]],'Result'!H:J,3,0),"")</f>
        <v>LAMINATION 6</v>
      </c>
      <c r="BG2275" s="13"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3089</v>
      </c>
      <c r="B2276" s="3" t="s">
        <v>11782</v>
      </c>
      <c r="C2276" s="3" t="s">
        <v>11783</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11781</v>
      </c>
      <c r="AJ2276" s="3" t="s">
        <v>2081</v>
      </c>
      <c r="AK2276" s="3" t="s">
        <v>65</v>
      </c>
      <c r="AL2276" s="3" t="s">
        <v>595</v>
      </c>
      <c r="AM2276" s="3" t="s">
        <v>596</v>
      </c>
      <c r="AN2276" s="3">
        <v>12.7476</v>
      </c>
      <c r="AO2276" s="3" t="s">
        <v>68</v>
      </c>
      <c r="AP2276" s="3"/>
      <c r="AQ2276" s="3"/>
      <c r="AR2276" s="3" t="s">
        <v>68</v>
      </c>
      <c r="AS2276" s="3"/>
      <c r="AT2276" s="3"/>
      <c r="AU2276" s="3" t="s">
        <v>430</v>
      </c>
      <c r="AV2276" s="3" t="s">
        <v>431</v>
      </c>
      <c r="AW2276" s="3">
        <v>23.696999999999999</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3090</v>
      </c>
      <c r="B2277" s="3" t="s">
        <v>11800</v>
      </c>
      <c r="C2277" s="3" t="s">
        <v>11801</v>
      </c>
      <c r="D2277" s="3" t="s">
        <v>255</v>
      </c>
      <c r="E2277" s="3" t="s">
        <v>320</v>
      </c>
      <c r="F2277" s="3" t="s">
        <v>59</v>
      </c>
      <c r="G2277" s="3">
        <v>530</v>
      </c>
      <c r="H2277" s="4">
        <v>45822</v>
      </c>
      <c r="I2277" s="4">
        <v>45822</v>
      </c>
      <c r="J2277" s="4">
        <v>45822</v>
      </c>
      <c r="K2277" s="4">
        <v>45825</v>
      </c>
      <c r="L2277" s="4"/>
      <c r="M2277" s="4">
        <v>45826</v>
      </c>
      <c r="N2277" s="4"/>
      <c r="O2277" s="4" t="s">
        <v>60</v>
      </c>
      <c r="P2277" s="4" t="s">
        <v>60</v>
      </c>
      <c r="Q2277" s="4" t="s">
        <v>60</v>
      </c>
      <c r="R2277" s="4" t="s">
        <v>60</v>
      </c>
      <c r="S2277" s="4" t="s">
        <v>60</v>
      </c>
      <c r="T2277" s="4">
        <v>45829</v>
      </c>
      <c r="U2277" s="4"/>
      <c r="V2277" s="4"/>
      <c r="W2277" s="4">
        <v>45831</v>
      </c>
      <c r="X2277" s="4"/>
      <c r="Y2277" s="4" t="s">
        <v>60</v>
      </c>
      <c r="Z2277" s="4">
        <v>45832</v>
      </c>
      <c r="AA2277" s="4"/>
      <c r="AB2277" s="4" t="s">
        <v>60</v>
      </c>
      <c r="AC2277" s="4">
        <v>45833</v>
      </c>
      <c r="AD2277" s="4">
        <v>45835</v>
      </c>
      <c r="AE2277" s="4">
        <v>45836</v>
      </c>
      <c r="AF2277" s="4"/>
      <c r="AG2277" s="3" t="s">
        <v>117</v>
      </c>
      <c r="AH2277" s="3" t="s">
        <v>257</v>
      </c>
      <c r="AI2277" s="3" t="s">
        <v>665</v>
      </c>
      <c r="AJ2277" s="3" t="s">
        <v>258</v>
      </c>
      <c r="AK2277" s="3" t="s">
        <v>98</v>
      </c>
      <c r="AL2277" s="3" t="s">
        <v>326</v>
      </c>
      <c r="AM2277" s="3" t="s">
        <v>327</v>
      </c>
      <c r="AN2277" s="3">
        <v>10.581250000000001</v>
      </c>
      <c r="AO2277" s="3" t="s">
        <v>68</v>
      </c>
      <c r="AP2277" s="3"/>
      <c r="AQ2277" s="3"/>
      <c r="AR2277" s="3" t="s">
        <v>68</v>
      </c>
      <c r="AS2277" s="3"/>
      <c r="AT2277" s="3"/>
      <c r="AU2277" s="3" t="s">
        <v>328</v>
      </c>
      <c r="AV2277" s="3" t="s">
        <v>329</v>
      </c>
      <c r="AW2277" s="3">
        <v>46.279620000000001</v>
      </c>
      <c r="AX2277" s="3" t="s">
        <v>664</v>
      </c>
      <c r="AY2277" s="3" t="s">
        <v>624</v>
      </c>
      <c r="AZ2277" s="3">
        <v>530</v>
      </c>
      <c r="BA2277" s="3" t="s">
        <v>60</v>
      </c>
      <c r="BB2277" s="3">
        <v>530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3091</v>
      </c>
      <c r="B2278" s="3" t="s">
        <v>11784</v>
      </c>
      <c r="C2278" s="3" t="s">
        <v>11785</v>
      </c>
      <c r="D2278" s="3" t="s">
        <v>255</v>
      </c>
      <c r="E2278" s="3" t="s">
        <v>256</v>
      </c>
      <c r="F2278" s="3" t="s">
        <v>59</v>
      </c>
      <c r="G2278" s="3">
        <v>2624</v>
      </c>
      <c r="H2278" s="4">
        <v>45822</v>
      </c>
      <c r="I2278" s="4">
        <v>45822</v>
      </c>
      <c r="J2278" s="4">
        <v>45822</v>
      </c>
      <c r="K2278" s="4">
        <v>45826</v>
      </c>
      <c r="L2278" s="4">
        <v>45822.214155092595</v>
      </c>
      <c r="M2278" s="4">
        <v>45827</v>
      </c>
      <c r="N2278" s="4"/>
      <c r="O2278" s="4" t="s">
        <v>60</v>
      </c>
      <c r="P2278" s="4" t="s">
        <v>60</v>
      </c>
      <c r="Q2278" s="4" t="s">
        <v>60</v>
      </c>
      <c r="R2278" s="4" t="s">
        <v>60</v>
      </c>
      <c r="S2278" s="4" t="s">
        <v>60</v>
      </c>
      <c r="T2278" s="4">
        <v>45828</v>
      </c>
      <c r="U2278" s="4"/>
      <c r="V2278" s="4"/>
      <c r="W2278" s="4">
        <v>45829</v>
      </c>
      <c r="X2278" s="4"/>
      <c r="Y2278" s="4" t="s">
        <v>60</v>
      </c>
      <c r="Z2278" s="4">
        <v>45832</v>
      </c>
      <c r="AA2278" s="4"/>
      <c r="AB2278" s="4" t="s">
        <v>60</v>
      </c>
      <c r="AC2278" s="4">
        <v>45833</v>
      </c>
      <c r="AD2278" s="4">
        <v>45835</v>
      </c>
      <c r="AE2278" s="4">
        <v>45836</v>
      </c>
      <c r="AF2278" s="4"/>
      <c r="AG2278" s="3" t="s">
        <v>86</v>
      </c>
      <c r="AH2278" s="3" t="s">
        <v>257</v>
      </c>
      <c r="AI2278" s="3" t="s">
        <v>506</v>
      </c>
      <c r="AJ2278" s="3" t="s">
        <v>258</v>
      </c>
      <c r="AK2278" s="3" t="s">
        <v>98</v>
      </c>
      <c r="AL2278" s="3" t="s">
        <v>259</v>
      </c>
      <c r="AM2278" s="3" t="s">
        <v>260</v>
      </c>
      <c r="AN2278" s="3">
        <v>62.162410000000001</v>
      </c>
      <c r="AO2278" s="3" t="s">
        <v>68</v>
      </c>
      <c r="AP2278" s="3"/>
      <c r="AQ2278" s="3"/>
      <c r="AR2278" s="3" t="s">
        <v>68</v>
      </c>
      <c r="AS2278" s="3"/>
      <c r="AT2278" s="3"/>
      <c r="AU2278" s="3" t="s">
        <v>323</v>
      </c>
      <c r="AV2278" s="3" t="s">
        <v>324</v>
      </c>
      <c r="AW2278" s="3">
        <v>231.13197</v>
      </c>
      <c r="AX2278" s="3" t="s">
        <v>507</v>
      </c>
      <c r="AY2278" s="3" t="s">
        <v>508</v>
      </c>
      <c r="AZ2278" s="3">
        <v>2624</v>
      </c>
      <c r="BA2278" s="3" t="s">
        <v>60</v>
      </c>
      <c r="BB2278" s="3">
        <v>2624</v>
      </c>
      <c r="BC2278" s="3" t="s">
        <v>60</v>
      </c>
      <c r="BD2278" s="3" t="s">
        <v>60</v>
      </c>
      <c r="BE2278" s="3" t="s">
        <v>60</v>
      </c>
      <c r="BF2278" s="3" t="str">
        <f>IFERROR(VLOOKUP(Data_Power_app[[#This Row],[PRO ODER]],'Result'!H:J,3,0),"")</f>
        <v>LAMINATION 5</v>
      </c>
      <c r="BG2278" s="13"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row>
    <row r="2279" spans="1:61" x14ac:dyDescent="0.25">
      <c r="A2279" s="12">
        <v>3096</v>
      </c>
      <c r="B2279" s="3" t="s">
        <v>6976</v>
      </c>
      <c r="C2279" s="3" t="s">
        <v>6977</v>
      </c>
      <c r="D2279" s="3" t="s">
        <v>93</v>
      </c>
      <c r="E2279" s="3" t="s">
        <v>94</v>
      </c>
      <c r="F2279" s="3" t="s">
        <v>59</v>
      </c>
      <c r="G2279" s="3">
        <v>60</v>
      </c>
      <c r="H2279" s="4">
        <v>45821</v>
      </c>
      <c r="I2279" s="4">
        <v>45819</v>
      </c>
      <c r="J2279" s="4">
        <v>45819</v>
      </c>
      <c r="K2279" s="4">
        <v>45824</v>
      </c>
      <c r="L2279" s="4">
        <v>45819.88795138889</v>
      </c>
      <c r="M2279" s="4">
        <v>45826</v>
      </c>
      <c r="N2279" s="4">
        <v>45822.568368055552</v>
      </c>
      <c r="O2279" s="4">
        <v>45827</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225</v>
      </c>
      <c r="AH2279" s="3" t="s">
        <v>96</v>
      </c>
      <c r="AI2279" s="3" t="s">
        <v>730</v>
      </c>
      <c r="AJ2279" s="3" t="s">
        <v>97</v>
      </c>
      <c r="AK2279" s="3" t="s">
        <v>98</v>
      </c>
      <c r="AL2279" s="3" t="s">
        <v>280</v>
      </c>
      <c r="AM2279" s="3" t="s">
        <v>281</v>
      </c>
      <c r="AN2279" s="3">
        <v>1.2681100000000001</v>
      </c>
      <c r="AO2279" s="3" t="s">
        <v>68</v>
      </c>
      <c r="AP2279" s="3"/>
      <c r="AQ2279" s="3"/>
      <c r="AR2279" s="3" t="s">
        <v>68</v>
      </c>
      <c r="AS2279" s="3"/>
      <c r="AT2279" s="3"/>
      <c r="AU2279" s="3" t="s">
        <v>430</v>
      </c>
      <c r="AV2279" s="3" t="s">
        <v>431</v>
      </c>
      <c r="AW2279" s="3">
        <v>4.7150299999999996</v>
      </c>
      <c r="AX2279" s="3" t="s">
        <v>432</v>
      </c>
      <c r="AY2279" s="3" t="s">
        <v>433</v>
      </c>
      <c r="AZ2279" s="3">
        <v>60</v>
      </c>
      <c r="BA2279" s="3" t="s">
        <v>60</v>
      </c>
      <c r="BB2279" s="3">
        <v>60</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3097</v>
      </c>
      <c r="B2280" s="3" t="s">
        <v>6978</v>
      </c>
      <c r="C2280" s="3" t="s">
        <v>6979</v>
      </c>
      <c r="D2280" s="3" t="s">
        <v>93</v>
      </c>
      <c r="E2280" s="3" t="s">
        <v>94</v>
      </c>
      <c r="F2280" s="3" t="s">
        <v>59</v>
      </c>
      <c r="G2280" s="3">
        <v>144</v>
      </c>
      <c r="H2280" s="4">
        <v>45821</v>
      </c>
      <c r="I2280" s="4">
        <v>45819</v>
      </c>
      <c r="J2280" s="4">
        <v>45819</v>
      </c>
      <c r="K2280" s="4">
        <v>45824</v>
      </c>
      <c r="L2280" s="4">
        <v>45819.888009259259</v>
      </c>
      <c r="M2280" s="4">
        <v>45826</v>
      </c>
      <c r="N2280" s="4">
        <v>45822.504571759258</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2.9744999999999999</v>
      </c>
      <c r="AO2280" s="3" t="s">
        <v>68</v>
      </c>
      <c r="AP2280" s="3"/>
      <c r="AQ2280" s="3"/>
      <c r="AR2280" s="3" t="s">
        <v>68</v>
      </c>
      <c r="AS2280" s="3"/>
      <c r="AT2280" s="3"/>
      <c r="AU2280" s="3" t="s">
        <v>430</v>
      </c>
      <c r="AV2280" s="3" t="s">
        <v>431</v>
      </c>
      <c r="AW2280" s="3">
        <v>11.059760000000001</v>
      </c>
      <c r="AX2280" s="3" t="s">
        <v>432</v>
      </c>
      <c r="AY2280" s="3" t="s">
        <v>433</v>
      </c>
      <c r="AZ2280" s="3">
        <v>144</v>
      </c>
      <c r="BA2280" s="3" t="s">
        <v>60</v>
      </c>
      <c r="BB2280" s="3">
        <v>144</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3099</v>
      </c>
      <c r="B2281" s="3" t="s">
        <v>6980</v>
      </c>
      <c r="C2281" s="3" t="s">
        <v>6981</v>
      </c>
      <c r="D2281" s="3" t="s">
        <v>93</v>
      </c>
      <c r="E2281" s="3" t="s">
        <v>94</v>
      </c>
      <c r="F2281" s="3" t="s">
        <v>59</v>
      </c>
      <c r="G2281" s="3">
        <v>516</v>
      </c>
      <c r="H2281" s="4">
        <v>45821</v>
      </c>
      <c r="I2281" s="4">
        <v>45819</v>
      </c>
      <c r="J2281" s="4">
        <v>45819</v>
      </c>
      <c r="K2281" s="4">
        <v>45824</v>
      </c>
      <c r="L2281" s="4">
        <v>45819.888124999998</v>
      </c>
      <c r="M2281" s="4">
        <v>45826</v>
      </c>
      <c r="N2281" s="4"/>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86</v>
      </c>
      <c r="AH2281" s="3" t="s">
        <v>96</v>
      </c>
      <c r="AI2281" s="3" t="s">
        <v>731</v>
      </c>
      <c r="AJ2281" s="3" t="s">
        <v>97</v>
      </c>
      <c r="AK2281" s="3" t="s">
        <v>65</v>
      </c>
      <c r="AL2281" s="3" t="s">
        <v>280</v>
      </c>
      <c r="AM2281" s="3" t="s">
        <v>281</v>
      </c>
      <c r="AN2281" s="3">
        <v>9.98691</v>
      </c>
      <c r="AO2281" s="3" t="s">
        <v>68</v>
      </c>
      <c r="AP2281" s="3"/>
      <c r="AQ2281" s="3"/>
      <c r="AR2281" s="3" t="s">
        <v>68</v>
      </c>
      <c r="AS2281" s="3"/>
      <c r="AT2281" s="3"/>
      <c r="AU2281" s="3" t="s">
        <v>430</v>
      </c>
      <c r="AV2281" s="3" t="s">
        <v>431</v>
      </c>
      <c r="AW2281" s="3">
        <v>37.129939999999998</v>
      </c>
      <c r="AX2281" s="3" t="s">
        <v>432</v>
      </c>
      <c r="AY2281" s="3" t="s">
        <v>433</v>
      </c>
      <c r="AZ2281" s="3">
        <v>516</v>
      </c>
      <c r="BA2281" s="3" t="s">
        <v>60</v>
      </c>
      <c r="BB2281" s="3">
        <v>516</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3100</v>
      </c>
      <c r="B2282" s="3" t="s">
        <v>6982</v>
      </c>
      <c r="C2282" s="3" t="s">
        <v>6983</v>
      </c>
      <c r="D2282" s="3" t="s">
        <v>93</v>
      </c>
      <c r="E2282" s="3" t="s">
        <v>94</v>
      </c>
      <c r="F2282" s="3" t="s">
        <v>59</v>
      </c>
      <c r="G2282" s="3">
        <v>492</v>
      </c>
      <c r="H2282" s="4">
        <v>45821</v>
      </c>
      <c r="I2282" s="4">
        <v>45819</v>
      </c>
      <c r="J2282" s="4">
        <v>45819</v>
      </c>
      <c r="K2282" s="4">
        <v>45824</v>
      </c>
      <c r="L2282" s="4">
        <v>45819.888182870367</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6984</v>
      </c>
      <c r="AJ2282" s="3" t="s">
        <v>97</v>
      </c>
      <c r="AK2282" s="3" t="s">
        <v>98</v>
      </c>
      <c r="AL2282" s="3" t="s">
        <v>280</v>
      </c>
      <c r="AM2282" s="3" t="s">
        <v>281</v>
      </c>
      <c r="AN2282" s="3">
        <v>10.626849999999999</v>
      </c>
      <c r="AO2282" s="3" t="s">
        <v>68</v>
      </c>
      <c r="AP2282" s="3"/>
      <c r="AQ2282" s="3"/>
      <c r="AR2282" s="3" t="s">
        <v>68</v>
      </c>
      <c r="AS2282" s="3"/>
      <c r="AT2282" s="3"/>
      <c r="AU2282" s="3" t="s">
        <v>430</v>
      </c>
      <c r="AV2282" s="3" t="s">
        <v>431</v>
      </c>
      <c r="AW2282" s="3">
        <v>39.511270000000003</v>
      </c>
      <c r="AX2282" s="3" t="s">
        <v>1684</v>
      </c>
      <c r="AY2282" s="3" t="s">
        <v>1685</v>
      </c>
      <c r="AZ2282" s="3">
        <v>492</v>
      </c>
      <c r="BA2282" s="3" t="s">
        <v>60</v>
      </c>
      <c r="BB2282" s="3">
        <v>492</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3101</v>
      </c>
      <c r="B2283" s="3" t="s">
        <v>6985</v>
      </c>
      <c r="C2283" s="3" t="s">
        <v>6986</v>
      </c>
      <c r="D2283" s="3" t="s">
        <v>93</v>
      </c>
      <c r="E2283" s="3" t="s">
        <v>94</v>
      </c>
      <c r="F2283" s="3" t="s">
        <v>59</v>
      </c>
      <c r="G2283" s="3">
        <v>180</v>
      </c>
      <c r="H2283" s="4">
        <v>45821</v>
      </c>
      <c r="I2283" s="4">
        <v>45819</v>
      </c>
      <c r="J2283" s="4">
        <v>45819</v>
      </c>
      <c r="K2283" s="4">
        <v>45824</v>
      </c>
      <c r="L2283" s="4">
        <v>45819.88826388889</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730</v>
      </c>
      <c r="AJ2283" s="3" t="s">
        <v>97</v>
      </c>
      <c r="AK2283" s="3" t="s">
        <v>98</v>
      </c>
      <c r="AL2283" s="3" t="s">
        <v>280</v>
      </c>
      <c r="AM2283" s="3" t="s">
        <v>281</v>
      </c>
      <c r="AN2283" s="3">
        <v>3.85867</v>
      </c>
      <c r="AO2283" s="3" t="s">
        <v>68</v>
      </c>
      <c r="AP2283" s="3"/>
      <c r="AQ2283" s="3"/>
      <c r="AR2283" s="3" t="s">
        <v>68</v>
      </c>
      <c r="AS2283" s="3"/>
      <c r="AT2283" s="3"/>
      <c r="AU2283" s="3" t="s">
        <v>430</v>
      </c>
      <c r="AV2283" s="3" t="s">
        <v>431</v>
      </c>
      <c r="AW2283" s="3">
        <v>14.347110000000001</v>
      </c>
      <c r="AX2283" s="3" t="s">
        <v>432</v>
      </c>
      <c r="AY2283" s="3" t="s">
        <v>433</v>
      </c>
      <c r="AZ2283" s="3">
        <v>180</v>
      </c>
      <c r="BA2283" s="3" t="s">
        <v>60</v>
      </c>
      <c r="BB2283" s="3">
        <v>180</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3102</v>
      </c>
      <c r="B2284" s="3" t="s">
        <v>6987</v>
      </c>
      <c r="C2284" s="3" t="s">
        <v>6988</v>
      </c>
      <c r="D2284" s="3" t="s">
        <v>93</v>
      </c>
      <c r="E2284" s="3" t="s">
        <v>94</v>
      </c>
      <c r="F2284" s="3" t="s">
        <v>59</v>
      </c>
      <c r="G2284" s="3">
        <v>600</v>
      </c>
      <c r="H2284" s="4">
        <v>45821</v>
      </c>
      <c r="I2284" s="4">
        <v>45819</v>
      </c>
      <c r="J2284" s="4">
        <v>45819</v>
      </c>
      <c r="K2284" s="4">
        <v>45824</v>
      </c>
      <c r="L2284" s="4">
        <v>45819.888310185182</v>
      </c>
      <c r="M2284" s="4">
        <v>45826</v>
      </c>
      <c r="N2284" s="4">
        <v>45822.158136574071</v>
      </c>
      <c r="O2284" s="4">
        <v>45827</v>
      </c>
      <c r="P2284" s="4" t="s">
        <v>60</v>
      </c>
      <c r="Q2284" s="4" t="s">
        <v>60</v>
      </c>
      <c r="R2284" s="4" t="s">
        <v>60</v>
      </c>
      <c r="S2284" s="4" t="s">
        <v>60</v>
      </c>
      <c r="T2284" s="4">
        <v>45828</v>
      </c>
      <c r="U2284" s="4">
        <v>45824.625335648147</v>
      </c>
      <c r="V2284" s="4"/>
      <c r="W2284" s="4">
        <v>45829</v>
      </c>
      <c r="X2284" s="4"/>
      <c r="Y2284" s="4" t="s">
        <v>60</v>
      </c>
      <c r="Z2284" s="4">
        <v>45832</v>
      </c>
      <c r="AA2284" s="4"/>
      <c r="AB2284" s="4" t="s">
        <v>60</v>
      </c>
      <c r="AC2284" s="4">
        <v>45833</v>
      </c>
      <c r="AD2284" s="4">
        <v>45835</v>
      </c>
      <c r="AE2284" s="4">
        <v>45836</v>
      </c>
      <c r="AF2284" s="4"/>
      <c r="AG2284" s="3" t="s">
        <v>225</v>
      </c>
      <c r="AH2284" s="3" t="s">
        <v>96</v>
      </c>
      <c r="AI2284" s="3" t="s">
        <v>730</v>
      </c>
      <c r="AJ2284" s="3" t="s">
        <v>97</v>
      </c>
      <c r="AK2284" s="3" t="s">
        <v>98</v>
      </c>
      <c r="AL2284" s="3" t="s">
        <v>280</v>
      </c>
      <c r="AM2284" s="3" t="s">
        <v>281</v>
      </c>
      <c r="AN2284" s="3">
        <v>13.24957</v>
      </c>
      <c r="AO2284" s="3" t="s">
        <v>68</v>
      </c>
      <c r="AP2284" s="3"/>
      <c r="AQ2284" s="3"/>
      <c r="AR2284" s="3" t="s">
        <v>68</v>
      </c>
      <c r="AS2284" s="3"/>
      <c r="AT2284" s="3"/>
      <c r="AU2284" s="3" t="s">
        <v>430</v>
      </c>
      <c r="AV2284" s="3" t="s">
        <v>431</v>
      </c>
      <c r="AW2284" s="3">
        <v>49.260719999999999</v>
      </c>
      <c r="AX2284" s="3" t="s">
        <v>432</v>
      </c>
      <c r="AY2284" s="3" t="s">
        <v>433</v>
      </c>
      <c r="AZ2284" s="3">
        <v>600</v>
      </c>
      <c r="BA2284" s="3" t="s">
        <v>60</v>
      </c>
      <c r="BB2284" s="3">
        <v>600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3103</v>
      </c>
      <c r="B2285" s="3" t="s">
        <v>6989</v>
      </c>
      <c r="C2285" s="3" t="s">
        <v>6990</v>
      </c>
      <c r="D2285" s="3" t="s">
        <v>93</v>
      </c>
      <c r="E2285" s="3" t="s">
        <v>94</v>
      </c>
      <c r="F2285" s="3" t="s">
        <v>59</v>
      </c>
      <c r="G2285" s="3">
        <v>900</v>
      </c>
      <c r="H2285" s="4">
        <v>45821</v>
      </c>
      <c r="I2285" s="4">
        <v>45819</v>
      </c>
      <c r="J2285" s="4">
        <v>45819</v>
      </c>
      <c r="K2285" s="4">
        <v>45824</v>
      </c>
      <c r="L2285" s="4">
        <v>45819.888356481482</v>
      </c>
      <c r="M2285" s="4">
        <v>45826</v>
      </c>
      <c r="N2285" s="4">
        <v>45822.157743055555</v>
      </c>
      <c r="O2285" s="4">
        <v>45827</v>
      </c>
      <c r="P2285" s="4" t="s">
        <v>60</v>
      </c>
      <c r="Q2285" s="4" t="s">
        <v>60</v>
      </c>
      <c r="R2285" s="4" t="s">
        <v>60</v>
      </c>
      <c r="S2285" s="4" t="s">
        <v>60</v>
      </c>
      <c r="T2285" s="4">
        <v>45828</v>
      </c>
      <c r="U2285" s="4">
        <v>45824.625474537039</v>
      </c>
      <c r="V2285" s="4"/>
      <c r="W2285" s="4">
        <v>45829</v>
      </c>
      <c r="X2285" s="4"/>
      <c r="Y2285" s="4" t="s">
        <v>60</v>
      </c>
      <c r="Z2285" s="4">
        <v>45832</v>
      </c>
      <c r="AA2285" s="4"/>
      <c r="AB2285" s="4" t="s">
        <v>60</v>
      </c>
      <c r="AC2285" s="4">
        <v>45833</v>
      </c>
      <c r="AD2285" s="4">
        <v>45835</v>
      </c>
      <c r="AE2285" s="4">
        <v>45836</v>
      </c>
      <c r="AF2285" s="4"/>
      <c r="AG2285" s="3" t="s">
        <v>225</v>
      </c>
      <c r="AH2285" s="3" t="s">
        <v>96</v>
      </c>
      <c r="AI2285" s="3" t="s">
        <v>2239</v>
      </c>
      <c r="AJ2285" s="3" t="s">
        <v>97</v>
      </c>
      <c r="AK2285" s="3" t="s">
        <v>98</v>
      </c>
      <c r="AL2285" s="3" t="s">
        <v>280</v>
      </c>
      <c r="AM2285" s="3" t="s">
        <v>281</v>
      </c>
      <c r="AN2285" s="3">
        <v>20.004930000000002</v>
      </c>
      <c r="AO2285" s="3" t="s">
        <v>68</v>
      </c>
      <c r="AP2285" s="3"/>
      <c r="AQ2285" s="3"/>
      <c r="AR2285" s="3" t="s">
        <v>68</v>
      </c>
      <c r="AS2285" s="3"/>
      <c r="AT2285" s="3"/>
      <c r="AU2285" s="3" t="s">
        <v>430</v>
      </c>
      <c r="AV2285" s="3" t="s">
        <v>431</v>
      </c>
      <c r="AW2285" s="3">
        <v>74.377219999999994</v>
      </c>
      <c r="AX2285" s="3" t="s">
        <v>768</v>
      </c>
      <c r="AY2285" s="3" t="s">
        <v>769</v>
      </c>
      <c r="AZ2285" s="3">
        <v>900</v>
      </c>
      <c r="BA2285" s="3" t="s">
        <v>60</v>
      </c>
      <c r="BB2285" s="3">
        <v>900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3104</v>
      </c>
      <c r="B2286" s="3" t="s">
        <v>6991</v>
      </c>
      <c r="C2286" s="3" t="s">
        <v>6992</v>
      </c>
      <c r="D2286" s="3" t="s">
        <v>93</v>
      </c>
      <c r="E2286" s="3" t="s">
        <v>94</v>
      </c>
      <c r="F2286" s="3" t="s">
        <v>59</v>
      </c>
      <c r="G2286" s="3">
        <v>828</v>
      </c>
      <c r="H2286" s="4">
        <v>45821</v>
      </c>
      <c r="I2286" s="4">
        <v>45819</v>
      </c>
      <c r="J2286" s="4">
        <v>45819</v>
      </c>
      <c r="K2286" s="4">
        <v>45824</v>
      </c>
      <c r="L2286" s="4">
        <v>45819.888402777775</v>
      </c>
      <c r="M2286" s="4">
        <v>45826</v>
      </c>
      <c r="N2286" s="4">
        <v>45822.158020833333</v>
      </c>
      <c r="O2286" s="4">
        <v>45827</v>
      </c>
      <c r="P2286" s="4" t="s">
        <v>60</v>
      </c>
      <c r="Q2286" s="4" t="s">
        <v>60</v>
      </c>
      <c r="R2286" s="4" t="s">
        <v>60</v>
      </c>
      <c r="S2286" s="4" t="s">
        <v>60</v>
      </c>
      <c r="T2286" s="4">
        <v>45829</v>
      </c>
      <c r="U2286" s="4">
        <v>45824.625393518516</v>
      </c>
      <c r="V2286" s="4"/>
      <c r="W2286" s="4">
        <v>45831</v>
      </c>
      <c r="X2286" s="4"/>
      <c r="Y2286" s="4" t="s">
        <v>60</v>
      </c>
      <c r="Z2286" s="4">
        <v>45832</v>
      </c>
      <c r="AA2286" s="4"/>
      <c r="AB2286" s="4" t="s">
        <v>60</v>
      </c>
      <c r="AC2286" s="4">
        <v>45833</v>
      </c>
      <c r="AD2286" s="4">
        <v>45835</v>
      </c>
      <c r="AE2286" s="4">
        <v>45836</v>
      </c>
      <c r="AF2286" s="4"/>
      <c r="AG2286" s="3" t="s">
        <v>225</v>
      </c>
      <c r="AH2286" s="3" t="s">
        <v>96</v>
      </c>
      <c r="AI2286" s="3" t="s">
        <v>703</v>
      </c>
      <c r="AJ2286" s="3" t="s">
        <v>97</v>
      </c>
      <c r="AK2286" s="3" t="s">
        <v>98</v>
      </c>
      <c r="AL2286" s="3" t="s">
        <v>280</v>
      </c>
      <c r="AM2286" s="3" t="s">
        <v>281</v>
      </c>
      <c r="AN2286" s="3">
        <v>18.395869999999999</v>
      </c>
      <c r="AO2286" s="3" t="s">
        <v>68</v>
      </c>
      <c r="AP2286" s="3"/>
      <c r="AQ2286" s="3"/>
      <c r="AR2286" s="3" t="s">
        <v>68</v>
      </c>
      <c r="AS2286" s="3"/>
      <c r="AT2286" s="3"/>
      <c r="AU2286" s="3" t="s">
        <v>430</v>
      </c>
      <c r="AV2286" s="3" t="s">
        <v>431</v>
      </c>
      <c r="AW2286" s="3">
        <v>68.393810000000002</v>
      </c>
      <c r="AX2286" s="3" t="s">
        <v>704</v>
      </c>
      <c r="AY2286" s="3" t="s">
        <v>705</v>
      </c>
      <c r="AZ2286" s="3">
        <v>828</v>
      </c>
      <c r="BA2286" s="3" t="s">
        <v>60</v>
      </c>
      <c r="BB2286" s="3">
        <v>828</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3105</v>
      </c>
      <c r="B2287" s="3" t="s">
        <v>6993</v>
      </c>
      <c r="C2287" s="3" t="s">
        <v>6994</v>
      </c>
      <c r="D2287" s="3" t="s">
        <v>93</v>
      </c>
      <c r="E2287" s="3" t="s">
        <v>94</v>
      </c>
      <c r="F2287" s="3" t="s">
        <v>59</v>
      </c>
      <c r="G2287" s="3">
        <v>300</v>
      </c>
      <c r="H2287" s="4">
        <v>45821</v>
      </c>
      <c r="I2287" s="4">
        <v>45819</v>
      </c>
      <c r="J2287" s="4">
        <v>45819</v>
      </c>
      <c r="K2287" s="4">
        <v>45824</v>
      </c>
      <c r="L2287" s="4">
        <v>45819.888449074075</v>
      </c>
      <c r="M2287" s="4">
        <v>45826</v>
      </c>
      <c r="N2287" s="4">
        <v>45822.56832175926</v>
      </c>
      <c r="O2287" s="4">
        <v>45827</v>
      </c>
      <c r="P2287" s="4" t="s">
        <v>60</v>
      </c>
      <c r="Q2287" s="4" t="s">
        <v>60</v>
      </c>
      <c r="R2287" s="4" t="s">
        <v>60</v>
      </c>
      <c r="S2287" s="4" t="s">
        <v>60</v>
      </c>
      <c r="T2287" s="4">
        <v>45829</v>
      </c>
      <c r="U2287" s="4"/>
      <c r="V2287" s="4"/>
      <c r="W2287" s="4">
        <v>45831</v>
      </c>
      <c r="X2287" s="4"/>
      <c r="Y2287" s="4" t="s">
        <v>60</v>
      </c>
      <c r="Z2287" s="4">
        <v>45832</v>
      </c>
      <c r="AA2287" s="4"/>
      <c r="AB2287" s="4" t="s">
        <v>60</v>
      </c>
      <c r="AC2287" s="4">
        <v>45833</v>
      </c>
      <c r="AD2287" s="4">
        <v>45835</v>
      </c>
      <c r="AE2287" s="4">
        <v>45836</v>
      </c>
      <c r="AF2287" s="4"/>
      <c r="AG2287" s="3" t="s">
        <v>225</v>
      </c>
      <c r="AH2287" s="3" t="s">
        <v>96</v>
      </c>
      <c r="AI2287" s="3" t="s">
        <v>730</v>
      </c>
      <c r="AJ2287" s="3" t="s">
        <v>97</v>
      </c>
      <c r="AK2287" s="3" t="s">
        <v>98</v>
      </c>
      <c r="AL2287" s="3" t="s">
        <v>280</v>
      </c>
      <c r="AM2287" s="3" t="s">
        <v>281</v>
      </c>
      <c r="AN2287" s="3">
        <v>6.5278400000000003</v>
      </c>
      <c r="AO2287" s="3" t="s">
        <v>68</v>
      </c>
      <c r="AP2287" s="3"/>
      <c r="AQ2287" s="3"/>
      <c r="AR2287" s="3" t="s">
        <v>68</v>
      </c>
      <c r="AS2287" s="3"/>
      <c r="AT2287" s="3"/>
      <c r="AU2287" s="3" t="s">
        <v>430</v>
      </c>
      <c r="AV2287" s="3" t="s">
        <v>431</v>
      </c>
      <c r="AW2287" s="3">
        <v>24.270700000000001</v>
      </c>
      <c r="AX2287" s="3" t="s">
        <v>432</v>
      </c>
      <c r="AY2287" s="3" t="s">
        <v>433</v>
      </c>
      <c r="AZ2287" s="3">
        <v>300</v>
      </c>
      <c r="BA2287" s="3" t="s">
        <v>60</v>
      </c>
      <c r="BB2287" s="3">
        <v>300</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3106</v>
      </c>
      <c r="B2288" s="3" t="s">
        <v>6995</v>
      </c>
      <c r="C2288" s="3" t="s">
        <v>6996</v>
      </c>
      <c r="D2288" s="3" t="s">
        <v>93</v>
      </c>
      <c r="E2288" s="3" t="s">
        <v>94</v>
      </c>
      <c r="F2288" s="3" t="s">
        <v>59</v>
      </c>
      <c r="G2288" s="3">
        <v>552</v>
      </c>
      <c r="H2288" s="4">
        <v>45821</v>
      </c>
      <c r="I2288" s="4">
        <v>45819</v>
      </c>
      <c r="J2288" s="4">
        <v>45819</v>
      </c>
      <c r="K2288" s="4">
        <v>45824</v>
      </c>
      <c r="L2288" s="4">
        <v>45819.970347222225</v>
      </c>
      <c r="M2288" s="4">
        <v>45826</v>
      </c>
      <c r="N2288" s="4">
        <v>45822.56826388889</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12.144410000000001</v>
      </c>
      <c r="AO2288" s="3" t="s">
        <v>68</v>
      </c>
      <c r="AP2288" s="3"/>
      <c r="AQ2288" s="3"/>
      <c r="AR2288" s="3" t="s">
        <v>68</v>
      </c>
      <c r="AS2288" s="3"/>
      <c r="AT2288" s="3"/>
      <c r="AU2288" s="3" t="s">
        <v>430</v>
      </c>
      <c r="AV2288" s="3" t="s">
        <v>431</v>
      </c>
      <c r="AW2288" s="3">
        <v>45.152850000000001</v>
      </c>
      <c r="AX2288" s="3" t="s">
        <v>432</v>
      </c>
      <c r="AY2288" s="3" t="s">
        <v>433</v>
      </c>
      <c r="AZ2288" s="3">
        <v>552</v>
      </c>
      <c r="BA2288" s="3" t="s">
        <v>60</v>
      </c>
      <c r="BB2288" s="3">
        <v>552</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3107</v>
      </c>
      <c r="B2289" s="3" t="s">
        <v>6997</v>
      </c>
      <c r="C2289" s="3" t="s">
        <v>6998</v>
      </c>
      <c r="D2289" s="3" t="s">
        <v>93</v>
      </c>
      <c r="E2289" s="3" t="s">
        <v>94</v>
      </c>
      <c r="F2289" s="3" t="s">
        <v>59</v>
      </c>
      <c r="G2289" s="3">
        <v>312</v>
      </c>
      <c r="H2289" s="4">
        <v>45821</v>
      </c>
      <c r="I2289" s="4">
        <v>45819</v>
      </c>
      <c r="J2289" s="4">
        <v>45819</v>
      </c>
      <c r="K2289" s="4">
        <v>45824</v>
      </c>
      <c r="L2289" s="4">
        <v>45819.888541666667</v>
      </c>
      <c r="M2289" s="4">
        <v>45826</v>
      </c>
      <c r="N2289" s="4">
        <v>45822.504884259259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6.9525699999999997</v>
      </c>
      <c r="AO2289" s="3" t="s">
        <v>68</v>
      </c>
      <c r="AP2289" s="3"/>
      <c r="AQ2289" s="3"/>
      <c r="AR2289" s="3" t="s">
        <v>68</v>
      </c>
      <c r="AS2289" s="3"/>
      <c r="AT2289" s="3"/>
      <c r="AU2289" s="3" t="s">
        <v>430</v>
      </c>
      <c r="AV2289" s="3" t="s">
        <v>431</v>
      </c>
      <c r="AW2289" s="3">
        <v>25.848690000000001</v>
      </c>
      <c r="AX2289" s="3" t="s">
        <v>432</v>
      </c>
      <c r="AY2289" s="3" t="s">
        <v>433</v>
      </c>
      <c r="AZ2289" s="3">
        <v>312</v>
      </c>
      <c r="BA2289" s="3" t="s">
        <v>60</v>
      </c>
      <c r="BB2289" s="3">
        <v>312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3108</v>
      </c>
      <c r="B2290" s="3" t="s">
        <v>6999</v>
      </c>
      <c r="C2290" s="3" t="s">
        <v>7000</v>
      </c>
      <c r="D2290" s="3" t="s">
        <v>93</v>
      </c>
      <c r="E2290" s="3" t="s">
        <v>94</v>
      </c>
      <c r="F2290" s="3" t="s">
        <v>59</v>
      </c>
      <c r="G2290" s="3">
        <v>516</v>
      </c>
      <c r="H2290" s="4">
        <v>45821</v>
      </c>
      <c r="I2290" s="4">
        <v>45819</v>
      </c>
      <c r="J2290" s="4">
        <v>45819</v>
      </c>
      <c r="K2290" s="4">
        <v>45824</v>
      </c>
      <c r="L2290" s="4">
        <v>45819.970300925925</v>
      </c>
      <c r="M2290" s="4">
        <v>45826</v>
      </c>
      <c r="N2290" s="4">
        <v>45822.504618055558</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11.512829999999999</v>
      </c>
      <c r="AO2290" s="3" t="s">
        <v>68</v>
      </c>
      <c r="AP2290" s="3"/>
      <c r="AQ2290" s="3"/>
      <c r="AR2290" s="3" t="s">
        <v>68</v>
      </c>
      <c r="AS2290" s="3"/>
      <c r="AT2290" s="3"/>
      <c r="AU2290" s="3" t="s">
        <v>430</v>
      </c>
      <c r="AV2290" s="3" t="s">
        <v>431</v>
      </c>
      <c r="AW2290" s="3">
        <v>42.804389999999998</v>
      </c>
      <c r="AX2290" s="3" t="s">
        <v>432</v>
      </c>
      <c r="AY2290" s="3" t="s">
        <v>433</v>
      </c>
      <c r="AZ2290" s="3">
        <v>516</v>
      </c>
      <c r="BA2290" s="3" t="s">
        <v>60</v>
      </c>
      <c r="BB2290" s="3">
        <v>516</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3109</v>
      </c>
      <c r="B2291" s="3" t="s">
        <v>7001</v>
      </c>
      <c r="C2291" s="3" t="s">
        <v>7002</v>
      </c>
      <c r="D2291" s="3" t="s">
        <v>93</v>
      </c>
      <c r="E2291" s="3" t="s">
        <v>94</v>
      </c>
      <c r="F2291" s="3" t="s">
        <v>59</v>
      </c>
      <c r="G2291" s="3">
        <v>300</v>
      </c>
      <c r="H2291" s="4">
        <v>45821</v>
      </c>
      <c r="I2291" s="4">
        <v>45819</v>
      </c>
      <c r="J2291" s="4">
        <v>45819</v>
      </c>
      <c r="K2291" s="4">
        <v>45824</v>
      </c>
      <c r="L2291" s="4">
        <v>45819.970381944448</v>
      </c>
      <c r="M2291" s="4">
        <v>45826</v>
      </c>
      <c r="N2291" s="4">
        <v>45822.199131944442</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703</v>
      </c>
      <c r="AJ2291" s="3" t="s">
        <v>97</v>
      </c>
      <c r="AK2291" s="3" t="s">
        <v>98</v>
      </c>
      <c r="AL2291" s="3" t="s">
        <v>280</v>
      </c>
      <c r="AM2291" s="3" t="s">
        <v>281</v>
      </c>
      <c r="AN2291" s="3">
        <v>6.6457100000000002</v>
      </c>
      <c r="AO2291" s="3" t="s">
        <v>68</v>
      </c>
      <c r="AP2291" s="3"/>
      <c r="AQ2291" s="3"/>
      <c r="AR2291" s="3" t="s">
        <v>68</v>
      </c>
      <c r="AS2291" s="3"/>
      <c r="AT2291" s="3"/>
      <c r="AU2291" s="3" t="s">
        <v>430</v>
      </c>
      <c r="AV2291" s="3" t="s">
        <v>431</v>
      </c>
      <c r="AW2291" s="3">
        <v>24.709029999999998</v>
      </c>
      <c r="AX2291" s="3" t="s">
        <v>704</v>
      </c>
      <c r="AY2291" s="3" t="s">
        <v>705</v>
      </c>
      <c r="AZ2291" s="3">
        <v>300</v>
      </c>
      <c r="BA2291" s="3" t="s">
        <v>60</v>
      </c>
      <c r="BB2291" s="3">
        <v>300</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3110</v>
      </c>
      <c r="B2292" s="3" t="s">
        <v>11802</v>
      </c>
      <c r="C2292" s="3" t="s">
        <v>11803</v>
      </c>
      <c r="D2292" s="3" t="s">
        <v>255</v>
      </c>
      <c r="E2292" s="3" t="s">
        <v>320</v>
      </c>
      <c r="F2292" s="3" t="s">
        <v>59</v>
      </c>
      <c r="G2292" s="3">
        <v>6683</v>
      </c>
      <c r="H2292" s="4">
        <v>45822</v>
      </c>
      <c r="I2292" s="4">
        <v>45822</v>
      </c>
      <c r="J2292" s="4">
        <v>45822</v>
      </c>
      <c r="K2292" s="4">
        <v>45826</v>
      </c>
      <c r="L2292" s="4"/>
      <c r="M2292" s="4">
        <v>45827</v>
      </c>
      <c r="N2292" s="4"/>
      <c r="O2292" s="4" t="s">
        <v>60</v>
      </c>
      <c r="P2292" s="4" t="s">
        <v>60</v>
      </c>
      <c r="Q2292" s="4" t="s">
        <v>60</v>
      </c>
      <c r="R2292" s="4" t="s">
        <v>60</v>
      </c>
      <c r="S2292" s="4" t="s">
        <v>60</v>
      </c>
      <c r="T2292" s="4">
        <v>45829</v>
      </c>
      <c r="U2292" s="4"/>
      <c r="V2292" s="4"/>
      <c r="W2292" s="4">
        <v>45830</v>
      </c>
      <c r="X2292" s="4"/>
      <c r="Y2292" s="4" t="s">
        <v>60</v>
      </c>
      <c r="Z2292" s="4">
        <v>45831</v>
      </c>
      <c r="AA2292" s="4"/>
      <c r="AB2292" s="4" t="s">
        <v>60</v>
      </c>
      <c r="AC2292" s="4">
        <v>45832</v>
      </c>
      <c r="AD2292" s="4">
        <v>45835</v>
      </c>
      <c r="AE2292" s="4">
        <v>45836</v>
      </c>
      <c r="AF2292" s="4"/>
      <c r="AG2292" s="3" t="s">
        <v>117</v>
      </c>
      <c r="AH2292" s="3" t="s">
        <v>1018</v>
      </c>
      <c r="AI2292" s="3" t="s">
        <v>11804</v>
      </c>
      <c r="AJ2292" s="3" t="s">
        <v>1019</v>
      </c>
      <c r="AK2292" s="3" t="s">
        <v>98</v>
      </c>
      <c r="AL2292" s="3" t="s">
        <v>326</v>
      </c>
      <c r="AM2292" s="3" t="s">
        <v>327</v>
      </c>
      <c r="AN2292" s="3">
        <v>121.95923000000001</v>
      </c>
      <c r="AO2292" s="3" t="s">
        <v>68</v>
      </c>
      <c r="AP2292" s="3"/>
      <c r="AQ2292" s="3"/>
      <c r="AR2292" s="3" t="s">
        <v>68</v>
      </c>
      <c r="AS2292" s="3"/>
      <c r="AT2292" s="3"/>
      <c r="AU2292" s="3" t="s">
        <v>666</v>
      </c>
      <c r="AV2292" s="3" t="s">
        <v>667</v>
      </c>
      <c r="AW2292" s="3">
        <v>533.39323000000002</v>
      </c>
      <c r="AX2292" s="3" t="s">
        <v>11805</v>
      </c>
      <c r="AY2292" s="3" t="s">
        <v>11806</v>
      </c>
      <c r="AZ2292" s="3">
        <v>6683</v>
      </c>
      <c r="BA2292" s="3" t="s">
        <v>60</v>
      </c>
      <c r="BB2292" s="3">
        <v>6683</v>
      </c>
      <c r="BC2292" s="3" t="s">
        <v>60</v>
      </c>
      <c r="BD2292" s="3" t="s">
        <v>60</v>
      </c>
      <c r="BE2292" s="3" t="s">
        <v>60</v>
      </c>
      <c r="BF2292" s="3" t="str">
        <f>IFERROR(VLOOKUP(Data_Power_app[[#This Row],[PRO ODER]],'Result'!H:J,3,0),"")</f>
        <v>LAMINATION 6</v>
      </c>
      <c r="BG2292" s="13"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row>
    <row r="2293" spans="1:61" x14ac:dyDescent="0.25">
      <c r="A2293" s="12">
        <v>3112</v>
      </c>
      <c r="B2293" s="3" t="s">
        <v>7003</v>
      </c>
      <c r="C2293" s="3" t="s">
        <v>7004</v>
      </c>
      <c r="D2293" s="3" t="s">
        <v>93</v>
      </c>
      <c r="E2293" s="3" t="s">
        <v>94</v>
      </c>
      <c r="F2293" s="3" t="s">
        <v>59</v>
      </c>
      <c r="G2293" s="3">
        <v>600</v>
      </c>
      <c r="H2293" s="4">
        <v>45821</v>
      </c>
      <c r="I2293" s="4">
        <v>45819</v>
      </c>
      <c r="J2293" s="4">
        <v>45819</v>
      </c>
      <c r="K2293" s="4">
        <v>45824</v>
      </c>
      <c r="L2293" s="4">
        <v>45819.904490740744</v>
      </c>
      <c r="M2293" s="4">
        <v>45826</v>
      </c>
      <c r="N2293" s="4">
        <v>45822.200983796298</v>
      </c>
      <c r="O2293" s="4">
        <v>45827</v>
      </c>
      <c r="P2293" s="4" t="s">
        <v>60</v>
      </c>
      <c r="Q2293" s="4" t="s">
        <v>60</v>
      </c>
      <c r="R2293" s="4" t="s">
        <v>60</v>
      </c>
      <c r="S2293" s="4" t="s">
        <v>60</v>
      </c>
      <c r="T2293" s="4">
        <v>45829</v>
      </c>
      <c r="U2293" s="4"/>
      <c r="V2293" s="4"/>
      <c r="W2293" s="4">
        <v>45831</v>
      </c>
      <c r="X2293" s="4"/>
      <c r="Y2293" s="4" t="s">
        <v>60</v>
      </c>
      <c r="Z2293" s="4">
        <v>45832</v>
      </c>
      <c r="AA2293" s="4"/>
      <c r="AB2293" s="4" t="s">
        <v>60</v>
      </c>
      <c r="AC2293" s="4">
        <v>45833</v>
      </c>
      <c r="AD2293" s="4">
        <v>45835</v>
      </c>
      <c r="AE2293" s="4">
        <v>45836</v>
      </c>
      <c r="AF2293" s="4"/>
      <c r="AG2293" s="3" t="s">
        <v>225</v>
      </c>
      <c r="AH2293" s="3" t="s">
        <v>96</v>
      </c>
      <c r="AI2293" s="3" t="s">
        <v>2239</v>
      </c>
      <c r="AJ2293" s="3" t="s">
        <v>97</v>
      </c>
      <c r="AK2293" s="3" t="s">
        <v>98</v>
      </c>
      <c r="AL2293" s="3" t="s">
        <v>280</v>
      </c>
      <c r="AM2293" s="3" t="s">
        <v>281</v>
      </c>
      <c r="AN2293" s="3">
        <v>13.190580000000001</v>
      </c>
      <c r="AO2293" s="3" t="s">
        <v>68</v>
      </c>
      <c r="AP2293" s="3"/>
      <c r="AQ2293" s="3"/>
      <c r="AR2293" s="3" t="s">
        <v>68</v>
      </c>
      <c r="AS2293" s="3"/>
      <c r="AT2293" s="3"/>
      <c r="AU2293" s="3" t="s">
        <v>430</v>
      </c>
      <c r="AV2293" s="3" t="s">
        <v>431</v>
      </c>
      <c r="AW2293" s="3">
        <v>49.042720000000003</v>
      </c>
      <c r="AX2293" s="3" t="s">
        <v>768</v>
      </c>
      <c r="AY2293" s="3" t="s">
        <v>769</v>
      </c>
      <c r="AZ2293" s="3">
        <v>600</v>
      </c>
      <c r="BA2293" s="3" t="s">
        <v>60</v>
      </c>
      <c r="BB2293" s="3">
        <v>600</v>
      </c>
      <c r="BC2293" s="3" t="s">
        <v>60</v>
      </c>
      <c r="BD2293" s="3" t="s">
        <v>60</v>
      </c>
      <c r="BE2293" s="3" t="s">
        <v>60</v>
      </c>
      <c r="BF2293" s="3" t="str">
        <f>IFERROR(VLOOKUP(Data_Power_app[[#This Row],[PRO ODER]],'Result'!H:J,3,0),"")</f>
        <v>LAMINATION 5</v>
      </c>
      <c r="BG2293" s="13" t="str">
        <f>IFERROR(VLOOKUP(Data_Power_app[[#This Row],[PRO ODER]]&amp;"LAM",'Real Time'!A:E,4,0),"")</f>
        <v>ML-05</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12">
        <v>3113</v>
      </c>
      <c r="B2294" s="3" t="s">
        <v>11807</v>
      </c>
      <c r="C2294" s="3" t="s">
        <v>11808</v>
      </c>
      <c r="D2294" s="3" t="s">
        <v>255</v>
      </c>
      <c r="E2294" s="3" t="s">
        <v>320</v>
      </c>
      <c r="F2294" s="3" t="s">
        <v>59</v>
      </c>
      <c r="G2294" s="3">
        <v>800</v>
      </c>
      <c r="H2294" s="4">
        <v>45822</v>
      </c>
      <c r="I2294" s="4">
        <v>45822</v>
      </c>
      <c r="J2294" s="4">
        <v>45822</v>
      </c>
      <c r="K2294" s="4">
        <v>45826</v>
      </c>
      <c r="L2294" s="4"/>
      <c r="M2294" s="4">
        <v>45827</v>
      </c>
      <c r="N2294" s="4"/>
      <c r="O2294" s="4" t="s">
        <v>60</v>
      </c>
      <c r="P2294" s="4" t="s">
        <v>60</v>
      </c>
      <c r="Q2294" s="4" t="s">
        <v>60</v>
      </c>
      <c r="R2294" s="4" t="s">
        <v>60</v>
      </c>
      <c r="S2294" s="4" t="s">
        <v>60</v>
      </c>
      <c r="T2294" s="4">
        <v>45831</v>
      </c>
      <c r="U2294" s="4"/>
      <c r="V2294" s="4"/>
      <c r="W2294" s="4">
        <v>45832</v>
      </c>
      <c r="X2294" s="4"/>
      <c r="Y2294" s="4" t="s">
        <v>60</v>
      </c>
      <c r="Z2294" s="4">
        <v>45833</v>
      </c>
      <c r="AA2294" s="4"/>
      <c r="AB2294" s="4" t="s">
        <v>60</v>
      </c>
      <c r="AC2294" s="4">
        <v>45834</v>
      </c>
      <c r="AD2294" s="4">
        <v>45835</v>
      </c>
      <c r="AE2294" s="4">
        <v>45836</v>
      </c>
      <c r="AF2294" s="4"/>
      <c r="AG2294" s="3" t="s">
        <v>117</v>
      </c>
      <c r="AH2294" s="3" t="s">
        <v>1018</v>
      </c>
      <c r="AI2294" s="3" t="s">
        <v>1126</v>
      </c>
      <c r="AJ2294" s="3" t="s">
        <v>1019</v>
      </c>
      <c r="AK2294" s="3" t="s">
        <v>98</v>
      </c>
      <c r="AL2294" s="3" t="s">
        <v>326</v>
      </c>
      <c r="AM2294" s="3" t="s">
        <v>327</v>
      </c>
      <c r="AN2294" s="3">
        <v>13.8523</v>
      </c>
      <c r="AO2294" s="3" t="s">
        <v>68</v>
      </c>
      <c r="AP2294" s="3"/>
      <c r="AQ2294" s="3"/>
      <c r="AR2294" s="3" t="s">
        <v>68</v>
      </c>
      <c r="AS2294" s="3"/>
      <c r="AT2294" s="3"/>
      <c r="AU2294" s="3" t="s">
        <v>635</v>
      </c>
      <c r="AV2294" s="3" t="s">
        <v>636</v>
      </c>
      <c r="AW2294" s="3">
        <v>60.579680000000003</v>
      </c>
      <c r="AX2294" s="3" t="s">
        <v>1021</v>
      </c>
      <c r="AY2294" s="3" t="s">
        <v>1022</v>
      </c>
      <c r="AZ2294" s="3">
        <v>800</v>
      </c>
      <c r="BA2294" s="3" t="s">
        <v>60</v>
      </c>
      <c r="BB2294" s="3">
        <v>800</v>
      </c>
      <c r="BC2294" s="3" t="s">
        <v>60</v>
      </c>
      <c r="BD2294" s="3" t="s">
        <v>60</v>
      </c>
      <c r="BE2294" s="3" t="s">
        <v>60</v>
      </c>
      <c r="BF2294" s="3" t="str">
        <f>IFERROR(VLOOKUP(Data_Power_app[[#This Row],[PRO ODER]],'Result'!H:J,3,0),"")</f>
        <v>LAMINATION 6</v>
      </c>
      <c r="BG2294" s="13"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row>
    <row r="2295" spans="1:61" x14ac:dyDescent="0.25">
      <c r="A2295" s="12">
        <v>3115</v>
      </c>
      <c r="B2295" s="3" t="s">
        <v>7005</v>
      </c>
      <c r="C2295" s="3" t="s">
        <v>7006</v>
      </c>
      <c r="D2295" s="3" t="s">
        <v>93</v>
      </c>
      <c r="E2295" s="3" t="s">
        <v>94</v>
      </c>
      <c r="F2295" s="3" t="s">
        <v>59</v>
      </c>
      <c r="G2295" s="3">
        <v>300</v>
      </c>
      <c r="H2295" s="4">
        <v>45821</v>
      </c>
      <c r="I2295" s="4">
        <v>45819</v>
      </c>
      <c r="J2295" s="4">
        <v>45819</v>
      </c>
      <c r="K2295" s="4">
        <v>45824</v>
      </c>
      <c r="L2295" s="4">
        <v>45819.888645833336</v>
      </c>
      <c r="M2295" s="4">
        <v>45826</v>
      </c>
      <c r="N2295" s="4">
        <v>45822.15766203704</v>
      </c>
      <c r="O2295" s="4">
        <v>45827</v>
      </c>
      <c r="P2295" s="4" t="s">
        <v>60</v>
      </c>
      <c r="Q2295" s="4" t="s">
        <v>60</v>
      </c>
      <c r="R2295" s="4" t="s">
        <v>60</v>
      </c>
      <c r="S2295" s="4" t="s">
        <v>60</v>
      </c>
      <c r="T2295" s="4">
        <v>45829</v>
      </c>
      <c r="U2295" s="4">
        <v>45824.625277777777</v>
      </c>
      <c r="V2295" s="4"/>
      <c r="W2295" s="4">
        <v>45831</v>
      </c>
      <c r="X2295" s="4"/>
      <c r="Y2295" s="4" t="s">
        <v>60</v>
      </c>
      <c r="Z2295" s="4">
        <v>45832</v>
      </c>
      <c r="AA2295" s="4"/>
      <c r="AB2295" s="4" t="s">
        <v>60</v>
      </c>
      <c r="AC2295" s="4">
        <v>45833</v>
      </c>
      <c r="AD2295" s="4">
        <v>45835</v>
      </c>
      <c r="AE2295" s="4">
        <v>45836</v>
      </c>
      <c r="AF2295" s="4"/>
      <c r="AG2295" s="3" t="s">
        <v>225</v>
      </c>
      <c r="AH2295" s="3" t="s">
        <v>96</v>
      </c>
      <c r="AI2295" s="3" t="s">
        <v>731</v>
      </c>
      <c r="AJ2295" s="3" t="s">
        <v>97</v>
      </c>
      <c r="AK2295" s="3" t="s">
        <v>65</v>
      </c>
      <c r="AL2295" s="3" t="s">
        <v>280</v>
      </c>
      <c r="AM2295" s="3" t="s">
        <v>281</v>
      </c>
      <c r="AN2295" s="3">
        <v>5.7928199999999999</v>
      </c>
      <c r="AO2295" s="3" t="s">
        <v>68</v>
      </c>
      <c r="AP2295" s="3"/>
      <c r="AQ2295" s="3"/>
      <c r="AR2295" s="3" t="s">
        <v>68</v>
      </c>
      <c r="AS2295" s="3"/>
      <c r="AT2295" s="3"/>
      <c r="AU2295" s="3" t="s">
        <v>430</v>
      </c>
      <c r="AV2295" s="3" t="s">
        <v>431</v>
      </c>
      <c r="AW2295" s="3">
        <v>21.53604</v>
      </c>
      <c r="AX2295" s="3" t="s">
        <v>432</v>
      </c>
      <c r="AY2295" s="3" t="s">
        <v>433</v>
      </c>
      <c r="AZ2295" s="3">
        <v>300</v>
      </c>
      <c r="BA2295" s="3" t="s">
        <v>60</v>
      </c>
      <c r="BB2295" s="3">
        <v>300</v>
      </c>
      <c r="BC2295" s="3" t="s">
        <v>60</v>
      </c>
      <c r="BD2295" s="3" t="s">
        <v>60</v>
      </c>
      <c r="BE2295" s="3" t="s">
        <v>60</v>
      </c>
      <c r="BF2295" s="3" t="str">
        <f>IFERROR(VLOOKUP(Data_Power_app[[#This Row],[PRO ODER]],'Result'!H:J,3,0),"")</f>
        <v>LAMINATION 5</v>
      </c>
      <c r="BG2295" s="13" t="str">
        <f>IFERROR(VLOOKUP(Data_Power_app[[#This Row],[PRO ODER]]&amp;"LAM",'Real Time'!A:E,4,0),"")</f>
        <v>ML-05</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12">
        <v>3120</v>
      </c>
      <c r="B2296" s="3" t="s">
        <v>7007</v>
      </c>
      <c r="C2296" s="3" t="s">
        <v>7008</v>
      </c>
      <c r="D2296" s="3" t="s">
        <v>93</v>
      </c>
      <c r="E2296" s="3" t="s">
        <v>94</v>
      </c>
      <c r="F2296" s="3" t="s">
        <v>59</v>
      </c>
      <c r="G2296" s="3">
        <v>384</v>
      </c>
      <c r="H2296" s="4">
        <v>45821</v>
      </c>
      <c r="I2296" s="4">
        <v>45819</v>
      </c>
      <c r="J2296" s="4">
        <v>45819</v>
      </c>
      <c r="K2296" s="4">
        <v>45824</v>
      </c>
      <c r="L2296" s="4">
        <v>45819.888495370367</v>
      </c>
      <c r="M2296" s="4">
        <v>45826</v>
      </c>
      <c r="N2296" s="4"/>
      <c r="O2296" s="4">
        <v>45827</v>
      </c>
      <c r="P2296" s="4" t="s">
        <v>60</v>
      </c>
      <c r="Q2296" s="4" t="s">
        <v>60</v>
      </c>
      <c r="R2296" s="4" t="s">
        <v>60</v>
      </c>
      <c r="S2296" s="4" t="s">
        <v>60</v>
      </c>
      <c r="T2296" s="4">
        <v>45829</v>
      </c>
      <c r="U2296" s="4"/>
      <c r="V2296" s="4"/>
      <c r="W2296" s="4">
        <v>45831</v>
      </c>
      <c r="X2296" s="4"/>
      <c r="Y2296" s="4" t="s">
        <v>60</v>
      </c>
      <c r="Z2296" s="4">
        <v>45832</v>
      </c>
      <c r="AA2296" s="4"/>
      <c r="AB2296" s="4" t="s">
        <v>60</v>
      </c>
      <c r="AC2296" s="4">
        <v>45833</v>
      </c>
      <c r="AD2296" s="4">
        <v>45835</v>
      </c>
      <c r="AE2296" s="4">
        <v>45836</v>
      </c>
      <c r="AF2296" s="4"/>
      <c r="AG2296" s="3" t="s">
        <v>86</v>
      </c>
      <c r="AH2296" s="3" t="s">
        <v>96</v>
      </c>
      <c r="AI2296" s="3" t="s">
        <v>731</v>
      </c>
      <c r="AJ2296" s="3" t="s">
        <v>97</v>
      </c>
      <c r="AK2296" s="3" t="s">
        <v>65</v>
      </c>
      <c r="AL2296" s="3" t="s">
        <v>280</v>
      </c>
      <c r="AM2296" s="3" t="s">
        <v>281</v>
      </c>
      <c r="AN2296" s="3">
        <v>7.2190300000000001</v>
      </c>
      <c r="AO2296" s="3" t="s">
        <v>68</v>
      </c>
      <c r="AP2296" s="3"/>
      <c r="AQ2296" s="3"/>
      <c r="AR2296" s="3" t="s">
        <v>68</v>
      </c>
      <c r="AS2296" s="3"/>
      <c r="AT2296" s="3"/>
      <c r="AU2296" s="3" t="s">
        <v>430</v>
      </c>
      <c r="AV2296" s="3" t="s">
        <v>431</v>
      </c>
      <c r="AW2296" s="3">
        <v>26.838640000000002</v>
      </c>
      <c r="AX2296" s="3" t="s">
        <v>432</v>
      </c>
      <c r="AY2296" s="3" t="s">
        <v>433</v>
      </c>
      <c r="AZ2296" s="3">
        <v>384</v>
      </c>
      <c r="BA2296" s="3" t="s">
        <v>60</v>
      </c>
      <c r="BB2296" s="3">
        <v>384</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3121</v>
      </c>
      <c r="B2297" s="3" t="s">
        <v>7009</v>
      </c>
      <c r="C2297" s="3" t="s">
        <v>7010</v>
      </c>
      <c r="D2297" s="3" t="s">
        <v>93</v>
      </c>
      <c r="E2297" s="3" t="s">
        <v>94</v>
      </c>
      <c r="F2297" s="3" t="s">
        <v>59</v>
      </c>
      <c r="G2297" s="3">
        <v>600</v>
      </c>
      <c r="H2297" s="4">
        <v>45821</v>
      </c>
      <c r="I2297" s="4">
        <v>45819</v>
      </c>
      <c r="J2297" s="4">
        <v>45819</v>
      </c>
      <c r="K2297" s="4">
        <v>45824</v>
      </c>
      <c r="L2297" s="4">
        <v>45819.904270833336</v>
      </c>
      <c r="M2297" s="4">
        <v>45826</v>
      </c>
      <c r="N2297" s="4">
        <v>45822.079085648147</v>
      </c>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225</v>
      </c>
      <c r="AH2297" s="3" t="s">
        <v>96</v>
      </c>
      <c r="AI2297" s="3" t="s">
        <v>730</v>
      </c>
      <c r="AJ2297" s="3" t="s">
        <v>97</v>
      </c>
      <c r="AK2297" s="3" t="s">
        <v>98</v>
      </c>
      <c r="AL2297" s="3" t="s">
        <v>280</v>
      </c>
      <c r="AM2297" s="3" t="s">
        <v>281</v>
      </c>
      <c r="AN2297" s="3">
        <v>13.242940000000001</v>
      </c>
      <c r="AO2297" s="3" t="s">
        <v>68</v>
      </c>
      <c r="AP2297" s="3"/>
      <c r="AQ2297" s="3"/>
      <c r="AR2297" s="3" t="s">
        <v>68</v>
      </c>
      <c r="AS2297" s="3"/>
      <c r="AT2297" s="3"/>
      <c r="AU2297" s="3" t="s">
        <v>430</v>
      </c>
      <c r="AV2297" s="3" t="s">
        <v>431</v>
      </c>
      <c r="AW2297" s="3">
        <v>49.236240000000002</v>
      </c>
      <c r="AX2297" s="3" t="s">
        <v>432</v>
      </c>
      <c r="AY2297" s="3" t="s">
        <v>433</v>
      </c>
      <c r="AZ2297" s="3">
        <v>600</v>
      </c>
      <c r="BA2297" s="3" t="s">
        <v>60</v>
      </c>
      <c r="BB2297" s="3">
        <v>600</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3123</v>
      </c>
      <c r="B2298" s="3" t="s">
        <v>7011</v>
      </c>
      <c r="C2298" s="3" t="s">
        <v>7012</v>
      </c>
      <c r="D2298" s="3" t="s">
        <v>93</v>
      </c>
      <c r="E2298" s="3" t="s">
        <v>94</v>
      </c>
      <c r="F2298" s="3" t="s">
        <v>59</v>
      </c>
      <c r="G2298" s="3">
        <v>636</v>
      </c>
      <c r="H2298" s="4">
        <v>45821</v>
      </c>
      <c r="I2298" s="4">
        <v>45819</v>
      </c>
      <c r="J2298" s="4">
        <v>45819</v>
      </c>
      <c r="K2298" s="4">
        <v>45824</v>
      </c>
      <c r="L2298" s="4">
        <v>45819.904328703706</v>
      </c>
      <c r="M2298" s="4">
        <v>45826</v>
      </c>
      <c r="N2298" s="4">
        <v>45822.131018518521</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703</v>
      </c>
      <c r="AJ2298" s="3" t="s">
        <v>97</v>
      </c>
      <c r="AK2298" s="3" t="s">
        <v>98</v>
      </c>
      <c r="AL2298" s="3" t="s">
        <v>280</v>
      </c>
      <c r="AM2298" s="3" t="s">
        <v>281</v>
      </c>
      <c r="AN2298" s="3">
        <v>14.284079999999999</v>
      </c>
      <c r="AO2298" s="3" t="s">
        <v>68</v>
      </c>
      <c r="AP2298" s="3"/>
      <c r="AQ2298" s="3"/>
      <c r="AR2298" s="3" t="s">
        <v>68</v>
      </c>
      <c r="AS2298" s="3"/>
      <c r="AT2298" s="3"/>
      <c r="AU2298" s="3" t="s">
        <v>430</v>
      </c>
      <c r="AV2298" s="3" t="s">
        <v>431</v>
      </c>
      <c r="AW2298" s="3">
        <v>53.107280000000003</v>
      </c>
      <c r="AX2298" s="3" t="s">
        <v>704</v>
      </c>
      <c r="AY2298" s="3" t="s">
        <v>705</v>
      </c>
      <c r="AZ2298" s="3">
        <v>636</v>
      </c>
      <c r="BA2298" s="3" t="s">
        <v>60</v>
      </c>
      <c r="BB2298" s="3">
        <v>636</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3125</v>
      </c>
      <c r="B2299" s="3" t="s">
        <v>7013</v>
      </c>
      <c r="C2299" s="3" t="s">
        <v>7014</v>
      </c>
      <c r="D2299" s="3" t="s">
        <v>93</v>
      </c>
      <c r="E2299" s="3" t="s">
        <v>94</v>
      </c>
      <c r="F2299" s="3" t="s">
        <v>59</v>
      </c>
      <c r="G2299" s="3">
        <v>600</v>
      </c>
      <c r="H2299" s="4">
        <v>45821</v>
      </c>
      <c r="I2299" s="4">
        <v>45819</v>
      </c>
      <c r="J2299" s="4">
        <v>45819</v>
      </c>
      <c r="K2299" s="4">
        <v>45824</v>
      </c>
      <c r="L2299" s="4">
        <v>45819.904409722221</v>
      </c>
      <c r="M2299" s="4">
        <v>45826</v>
      </c>
      <c r="N2299" s="4">
        <v>45822.20103009259</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2239</v>
      </c>
      <c r="AJ2299" s="3" t="s">
        <v>97</v>
      </c>
      <c r="AK2299" s="3" t="s">
        <v>98</v>
      </c>
      <c r="AL2299" s="3" t="s">
        <v>280</v>
      </c>
      <c r="AM2299" s="3" t="s">
        <v>281</v>
      </c>
      <c r="AN2299" s="3">
        <v>13.1569</v>
      </c>
      <c r="AO2299" s="3" t="s">
        <v>68</v>
      </c>
      <c r="AP2299" s="3"/>
      <c r="AQ2299" s="3"/>
      <c r="AR2299" s="3" t="s">
        <v>68</v>
      </c>
      <c r="AS2299" s="3"/>
      <c r="AT2299" s="3"/>
      <c r="AU2299" s="3" t="s">
        <v>430</v>
      </c>
      <c r="AV2299" s="3" t="s">
        <v>431</v>
      </c>
      <c r="AW2299" s="3">
        <v>48.917009999999998</v>
      </c>
      <c r="AX2299" s="3" t="s">
        <v>768</v>
      </c>
      <c r="AY2299" s="3" t="s">
        <v>769</v>
      </c>
      <c r="AZ2299" s="3">
        <v>600</v>
      </c>
      <c r="BA2299" s="3" t="s">
        <v>60</v>
      </c>
      <c r="BB2299" s="3">
        <v>600</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3128</v>
      </c>
      <c r="B2300" s="3" t="s">
        <v>7015</v>
      </c>
      <c r="C2300" s="3" t="s">
        <v>7016</v>
      </c>
      <c r="D2300" s="3" t="s">
        <v>93</v>
      </c>
      <c r="E2300" s="3" t="s">
        <v>94</v>
      </c>
      <c r="F2300" s="3" t="s">
        <v>59</v>
      </c>
      <c r="G2300" s="3">
        <v>300</v>
      </c>
      <c r="H2300" s="4">
        <v>45821</v>
      </c>
      <c r="I2300" s="4">
        <v>45819</v>
      </c>
      <c r="J2300" s="4">
        <v>45819</v>
      </c>
      <c r="K2300" s="4">
        <v>45824</v>
      </c>
      <c r="L2300" s="4">
        <v>45819.970497685186</v>
      </c>
      <c r="M2300" s="4">
        <v>45826</v>
      </c>
      <c r="N2300" s="4">
        <v>45824.994004629632</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731</v>
      </c>
      <c r="AJ2300" s="3" t="s">
        <v>97</v>
      </c>
      <c r="AK2300" s="3" t="s">
        <v>65</v>
      </c>
      <c r="AL2300" s="3" t="s">
        <v>280</v>
      </c>
      <c r="AM2300" s="3" t="s">
        <v>281</v>
      </c>
      <c r="AN2300" s="3">
        <v>5.6933100000000003</v>
      </c>
      <c r="AO2300" s="3" t="s">
        <v>68</v>
      </c>
      <c r="AP2300" s="3"/>
      <c r="AQ2300" s="3"/>
      <c r="AR2300" s="3" t="s">
        <v>68</v>
      </c>
      <c r="AS2300" s="3"/>
      <c r="AT2300" s="3"/>
      <c r="AU2300" s="3" t="s">
        <v>430</v>
      </c>
      <c r="AV2300" s="3" t="s">
        <v>431</v>
      </c>
      <c r="AW2300" s="3">
        <v>21.16553</v>
      </c>
      <c r="AX2300" s="3" t="s">
        <v>432</v>
      </c>
      <c r="AY2300" s="3" t="s">
        <v>433</v>
      </c>
      <c r="AZ2300" s="3">
        <v>300</v>
      </c>
      <c r="BA2300" s="3" t="s">
        <v>60</v>
      </c>
      <c r="BB2300" s="3">
        <v>300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3129</v>
      </c>
      <c r="B2301" s="3" t="s">
        <v>11809</v>
      </c>
      <c r="C2301" s="3" t="s">
        <v>11810</v>
      </c>
      <c r="D2301" s="3" t="s">
        <v>255</v>
      </c>
      <c r="E2301" s="3" t="s">
        <v>320</v>
      </c>
      <c r="F2301" s="3" t="s">
        <v>59</v>
      </c>
      <c r="G2301" s="3">
        <v>6890</v>
      </c>
      <c r="H2301" s="4">
        <v>45822</v>
      </c>
      <c r="I2301" s="4">
        <v>45822</v>
      </c>
      <c r="J2301" s="4">
        <v>45822</v>
      </c>
      <c r="K2301" s="4">
        <v>45826</v>
      </c>
      <c r="L2301" s="4"/>
      <c r="M2301" s="4">
        <v>45827</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45836</v>
      </c>
      <c r="AF2301" s="4"/>
      <c r="AG2301" s="3" t="s">
        <v>117</v>
      </c>
      <c r="AH2301" s="3" t="s">
        <v>1018</v>
      </c>
      <c r="AI2301" s="3" t="s">
        <v>11811</v>
      </c>
      <c r="AJ2301" s="3" t="s">
        <v>1019</v>
      </c>
      <c r="AK2301" s="3" t="s">
        <v>98</v>
      </c>
      <c r="AL2301" s="3" t="s">
        <v>326</v>
      </c>
      <c r="AM2301" s="3" t="s">
        <v>327</v>
      </c>
      <c r="AN2301" s="3">
        <v>115.59162000000001</v>
      </c>
      <c r="AO2301" s="3" t="s">
        <v>68</v>
      </c>
      <c r="AP2301" s="3"/>
      <c r="AQ2301" s="3"/>
      <c r="AR2301" s="3" t="s">
        <v>68</v>
      </c>
      <c r="AS2301" s="3"/>
      <c r="AT2301" s="3"/>
      <c r="AU2301" s="3" t="s">
        <v>328</v>
      </c>
      <c r="AV2301" s="3" t="s">
        <v>329</v>
      </c>
      <c r="AW2301" s="3">
        <v>505.51445999999999</v>
      </c>
      <c r="AX2301" s="3" t="s">
        <v>1120</v>
      </c>
      <c r="AY2301" s="3" t="s">
        <v>1121</v>
      </c>
      <c r="AZ2301" s="3">
        <v>6890</v>
      </c>
      <c r="BA2301" s="3" t="s">
        <v>60</v>
      </c>
      <c r="BB2301" s="3">
        <v>6890</v>
      </c>
      <c r="BC2301" s="3" t="s">
        <v>60</v>
      </c>
      <c r="BD2301" s="3" t="s">
        <v>60</v>
      </c>
      <c r="BE2301" s="3" t="s">
        <v>60</v>
      </c>
      <c r="BF2301" s="3" t="str">
        <f>IFERROR(VLOOKUP(Data_Power_app[[#This Row],[PRO ODER]],'Result'!H:J,3,0),"")</f>
        <v>LAMINATION 6</v>
      </c>
      <c r="BG2301" s="13"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row>
    <row r="2302" spans="1:61" x14ac:dyDescent="0.25">
      <c r="A2302" s="12">
        <v>3130</v>
      </c>
      <c r="B2302" s="3" t="s">
        <v>7017</v>
      </c>
      <c r="C2302" s="3" t="s">
        <v>7018</v>
      </c>
      <c r="D2302" s="3" t="s">
        <v>93</v>
      </c>
      <c r="E2302" s="3" t="s">
        <v>94</v>
      </c>
      <c r="F2302" s="3" t="s">
        <v>59</v>
      </c>
      <c r="G2302" s="3">
        <v>300</v>
      </c>
      <c r="H2302" s="4">
        <v>45821</v>
      </c>
      <c r="I2302" s="4">
        <v>45819</v>
      </c>
      <c r="J2302" s="4">
        <v>45819</v>
      </c>
      <c r="K2302" s="4">
        <v>45824</v>
      </c>
      <c r="L2302" s="4">
        <v>45819.970416666663</v>
      </c>
      <c r="M2302" s="4">
        <v>45826</v>
      </c>
      <c r="N2302" s="4">
        <v>45822.199097222219</v>
      </c>
      <c r="O2302" s="4">
        <v>45827</v>
      </c>
      <c r="P2302" s="4" t="s">
        <v>60</v>
      </c>
      <c r="Q2302" s="4" t="s">
        <v>60</v>
      </c>
      <c r="R2302" s="4" t="s">
        <v>60</v>
      </c>
      <c r="S2302" s="4" t="s">
        <v>60</v>
      </c>
      <c r="T2302" s="4">
        <v>45829</v>
      </c>
      <c r="U2302" s="4"/>
      <c r="V2302" s="4"/>
      <c r="W2302" s="4">
        <v>45831</v>
      </c>
      <c r="X2302" s="4"/>
      <c r="Y2302" s="4" t="s">
        <v>60</v>
      </c>
      <c r="Z2302" s="4">
        <v>45832</v>
      </c>
      <c r="AA2302" s="4"/>
      <c r="AB2302" s="4" t="s">
        <v>60</v>
      </c>
      <c r="AC2302" s="4">
        <v>45833</v>
      </c>
      <c r="AD2302" s="4">
        <v>45835</v>
      </c>
      <c r="AE2302" s="4">
        <v>45836</v>
      </c>
      <c r="AF2302" s="4"/>
      <c r="AG2302" s="3" t="s">
        <v>225</v>
      </c>
      <c r="AH2302" s="3" t="s">
        <v>96</v>
      </c>
      <c r="AI2302" s="3" t="s">
        <v>703</v>
      </c>
      <c r="AJ2302" s="3" t="s">
        <v>97</v>
      </c>
      <c r="AK2302" s="3" t="s">
        <v>98</v>
      </c>
      <c r="AL2302" s="3" t="s">
        <v>280</v>
      </c>
      <c r="AM2302" s="3" t="s">
        <v>281</v>
      </c>
      <c r="AN2302" s="3">
        <v>6.6726400000000003</v>
      </c>
      <c r="AO2302" s="3" t="s">
        <v>68</v>
      </c>
      <c r="AP2302" s="3"/>
      <c r="AQ2302" s="3"/>
      <c r="AR2302" s="3" t="s">
        <v>68</v>
      </c>
      <c r="AS2302" s="3"/>
      <c r="AT2302" s="3"/>
      <c r="AU2302" s="3" t="s">
        <v>430</v>
      </c>
      <c r="AV2302" s="3" t="s">
        <v>431</v>
      </c>
      <c r="AW2302" s="3">
        <v>24.808160000000001</v>
      </c>
      <c r="AX2302" s="3" t="s">
        <v>704</v>
      </c>
      <c r="AY2302" s="3" t="s">
        <v>705</v>
      </c>
      <c r="AZ2302" s="3">
        <v>300</v>
      </c>
      <c r="BA2302" s="3" t="s">
        <v>60</v>
      </c>
      <c r="BB2302" s="3">
        <v>300</v>
      </c>
      <c r="BC2302" s="3" t="s">
        <v>60</v>
      </c>
      <c r="BD2302" s="3" t="s">
        <v>60</v>
      </c>
      <c r="BE2302" s="3" t="s">
        <v>60</v>
      </c>
      <c r="BF2302" s="3" t="str">
        <f>IFERROR(VLOOKUP(Data_Power_app[[#This Row],[PRO ODER]],'Result'!H:J,3,0),"")</f>
        <v>LAMINATION 5</v>
      </c>
      <c r="BG2302" s="13" t="str">
        <f>IFERROR(VLOOKUP(Data_Power_app[[#This Row],[PRO ODER]]&amp;"LAM",'Real Time'!A:E,4,0),"")</f>
        <v>ML-05</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12">
        <v>3131</v>
      </c>
      <c r="B2303" s="3" t="s">
        <v>7019</v>
      </c>
      <c r="C2303" s="3" t="s">
        <v>7020</v>
      </c>
      <c r="D2303" s="3" t="s">
        <v>93</v>
      </c>
      <c r="E2303" s="3" t="s">
        <v>94</v>
      </c>
      <c r="F2303" s="3" t="s">
        <v>59</v>
      </c>
      <c r="G2303" s="3">
        <v>312</v>
      </c>
      <c r="H2303" s="4">
        <v>45821</v>
      </c>
      <c r="I2303" s="4">
        <v>45819</v>
      </c>
      <c r="J2303" s="4">
        <v>45819</v>
      </c>
      <c r="K2303" s="4">
        <v>45824</v>
      </c>
      <c r="L2303" s="4">
        <v>45819.970462962963</v>
      </c>
      <c r="M2303" s="4">
        <v>45826</v>
      </c>
      <c r="N2303" s="4">
        <v>45825.315150462964</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731</v>
      </c>
      <c r="AJ2303" s="3" t="s">
        <v>97</v>
      </c>
      <c r="AK2303" s="3" t="s">
        <v>65</v>
      </c>
      <c r="AL2303" s="3" t="s">
        <v>280</v>
      </c>
      <c r="AM2303" s="3" t="s">
        <v>281</v>
      </c>
      <c r="AN2303" s="3">
        <v>5.9622400000000004</v>
      </c>
      <c r="AO2303" s="3" t="s">
        <v>68</v>
      </c>
      <c r="AP2303" s="3"/>
      <c r="AQ2303" s="3"/>
      <c r="AR2303" s="3" t="s">
        <v>68</v>
      </c>
      <c r="AS2303" s="3"/>
      <c r="AT2303" s="3"/>
      <c r="AU2303" s="3" t="s">
        <v>430</v>
      </c>
      <c r="AV2303" s="3" t="s">
        <v>431</v>
      </c>
      <c r="AW2303" s="3">
        <v>22.16676</v>
      </c>
      <c r="AX2303" s="3" t="s">
        <v>432</v>
      </c>
      <c r="AY2303" s="3" t="s">
        <v>433</v>
      </c>
      <c r="AZ2303" s="3">
        <v>312</v>
      </c>
      <c r="BA2303" s="3" t="s">
        <v>60</v>
      </c>
      <c r="BB2303" s="3">
        <v>312</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3136</v>
      </c>
      <c r="B2304" s="3" t="s">
        <v>11786</v>
      </c>
      <c r="C2304" s="3" t="s">
        <v>11787</v>
      </c>
      <c r="D2304" s="3" t="s">
        <v>93</v>
      </c>
      <c r="E2304" s="3" t="s">
        <v>279</v>
      </c>
      <c r="F2304" s="3" t="s">
        <v>59</v>
      </c>
      <c r="G2304" s="3">
        <v>456</v>
      </c>
      <c r="H2304" s="4">
        <v>45822</v>
      </c>
      <c r="I2304" s="4">
        <v>45822</v>
      </c>
      <c r="J2304" s="4">
        <v>45822</v>
      </c>
      <c r="K2304" s="4">
        <v>45825</v>
      </c>
      <c r="L2304" s="4"/>
      <c r="M2304" s="4">
        <v>45826</v>
      </c>
      <c r="N2304" s="4"/>
      <c r="O2304" s="4">
        <v>45828</v>
      </c>
      <c r="P2304" s="4" t="s">
        <v>60</v>
      </c>
      <c r="Q2304" s="4" t="s">
        <v>60</v>
      </c>
      <c r="R2304" s="4" t="s">
        <v>60</v>
      </c>
      <c r="S2304" s="4" t="s">
        <v>60</v>
      </c>
      <c r="T2304" s="4">
        <v>45829</v>
      </c>
      <c r="U2304" s="4"/>
      <c r="V2304" s="4"/>
      <c r="W2304" s="4">
        <v>45830</v>
      </c>
      <c r="X2304" s="4"/>
      <c r="Y2304" s="4" t="s">
        <v>60</v>
      </c>
      <c r="Z2304" s="4">
        <v>45832</v>
      </c>
      <c r="AA2304" s="4"/>
      <c r="AB2304" s="4" t="s">
        <v>60</v>
      </c>
      <c r="AC2304" s="4">
        <v>45833</v>
      </c>
      <c r="AD2304" s="4">
        <v>45835</v>
      </c>
      <c r="AE2304" s="4">
        <v>45836</v>
      </c>
      <c r="AF2304" s="4"/>
      <c r="AG2304" s="3" t="s">
        <v>117</v>
      </c>
      <c r="AH2304" s="3" t="s">
        <v>425</v>
      </c>
      <c r="AI2304" s="3" t="s">
        <v>426</v>
      </c>
      <c r="AJ2304" s="3" t="s">
        <v>427</v>
      </c>
      <c r="AK2304" s="3" t="s">
        <v>98</v>
      </c>
      <c r="AL2304" s="3" t="s">
        <v>428</v>
      </c>
      <c r="AM2304" s="3" t="s">
        <v>429</v>
      </c>
      <c r="AN2304" s="3">
        <v>9.7956699999999994</v>
      </c>
      <c r="AO2304" s="3" t="s">
        <v>68</v>
      </c>
      <c r="AP2304" s="3"/>
      <c r="AQ2304" s="3"/>
      <c r="AR2304" s="3" t="s">
        <v>68</v>
      </c>
      <c r="AS2304" s="3"/>
      <c r="AT2304" s="3"/>
      <c r="AU2304" s="3" t="s">
        <v>430</v>
      </c>
      <c r="AV2304" s="3" t="s">
        <v>431</v>
      </c>
      <c r="AW2304" s="3">
        <v>42.848579999999998</v>
      </c>
      <c r="AX2304" s="3" t="s">
        <v>432</v>
      </c>
      <c r="AY2304" s="3" t="s">
        <v>433</v>
      </c>
      <c r="AZ2304" s="3">
        <v>456</v>
      </c>
      <c r="BA2304" s="3" t="s">
        <v>60</v>
      </c>
      <c r="BB2304" s="3">
        <v>456</v>
      </c>
      <c r="BC2304" s="3" t="s">
        <v>60</v>
      </c>
      <c r="BD2304" s="3" t="s">
        <v>60</v>
      </c>
      <c r="BE2304" s="3" t="s">
        <v>60</v>
      </c>
      <c r="BF2304" s="3" t="str">
        <f>IFERROR(VLOOKUP(Data_Power_app[[#This Row],[PRO ODER]],'Result'!H:J,3,0),"")</f>
        <v>LAMINATION 6</v>
      </c>
      <c r="BG2304" s="13"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row>
    <row r="2305" spans="1:61" x14ac:dyDescent="0.25">
      <c r="A2305" s="12">
        <v>3137</v>
      </c>
      <c r="B2305" s="3" t="s">
        <v>11788</v>
      </c>
      <c r="C2305" s="3" t="s">
        <v>11789</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9.7309300000000007</v>
      </c>
      <c r="AO2305" s="3" t="s">
        <v>68</v>
      </c>
      <c r="AP2305" s="3"/>
      <c r="AQ2305" s="3"/>
      <c r="AR2305" s="3" t="s">
        <v>68</v>
      </c>
      <c r="AS2305" s="3"/>
      <c r="AT2305" s="3"/>
      <c r="AU2305" s="3" t="s">
        <v>430</v>
      </c>
      <c r="AV2305" s="3" t="s">
        <v>431</v>
      </c>
      <c r="AW2305" s="3">
        <v>42.565339999999999</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3139</v>
      </c>
      <c r="B2306" s="3" t="s">
        <v>4156</v>
      </c>
      <c r="C2306" s="3" t="s">
        <v>4157</v>
      </c>
      <c r="D2306" s="3" t="s">
        <v>1210</v>
      </c>
      <c r="E2306" s="3" t="s">
        <v>1340</v>
      </c>
      <c r="F2306" s="3" t="s">
        <v>72</v>
      </c>
      <c r="G2306" s="3">
        <v>1</v>
      </c>
      <c r="H2306" s="4">
        <v>45829</v>
      </c>
      <c r="I2306" s="4" t="s">
        <v>60</v>
      </c>
      <c r="J2306" s="4">
        <v>45817</v>
      </c>
      <c r="K2306" s="4">
        <v>45830</v>
      </c>
      <c r="L2306" s="4">
        <v>45818.902129629627</v>
      </c>
      <c r="M2306" s="4" t="s">
        <v>60</v>
      </c>
      <c r="N2306" s="4"/>
      <c r="O2306" s="4" t="s">
        <v>60</v>
      </c>
      <c r="P2306" s="4" t="s">
        <v>60</v>
      </c>
      <c r="Q2306" s="4" t="s">
        <v>60</v>
      </c>
      <c r="R2306" s="4" t="s">
        <v>60</v>
      </c>
      <c r="S2306" s="4" t="s">
        <v>60</v>
      </c>
      <c r="T2306" s="4" t="s">
        <v>60</v>
      </c>
      <c r="U2306" s="4"/>
      <c r="V2306" s="4"/>
      <c r="W2306" s="4"/>
      <c r="X2306" s="4">
        <v>45820.244317129633</v>
      </c>
      <c r="Y2306" s="4" t="s">
        <v>122</v>
      </c>
      <c r="Z2306" s="4" t="s">
        <v>60</v>
      </c>
      <c r="AA2306" s="4">
        <v>45820.245081018518</v>
      </c>
      <c r="AB2306" s="4" t="s">
        <v>60</v>
      </c>
      <c r="AC2306" s="4" t="s">
        <v>60</v>
      </c>
      <c r="AD2306" s="4">
        <v>45835</v>
      </c>
      <c r="AE2306" s="4">
        <v>45836</v>
      </c>
      <c r="AF2306" s="4">
        <v>45824</v>
      </c>
      <c r="AG2306" s="3" t="s">
        <v>943</v>
      </c>
      <c r="AH2306" s="3" t="s">
        <v>1341</v>
      </c>
      <c r="AI2306" s="3" t="s">
        <v>4151</v>
      </c>
      <c r="AJ2306" s="3" t="s">
        <v>74</v>
      </c>
      <c r="AK2306" s="3" t="s">
        <v>512</v>
      </c>
      <c r="AL2306" s="3" t="s">
        <v>1211</v>
      </c>
      <c r="AM2306" s="3" t="s">
        <v>1212</v>
      </c>
      <c r="AN2306" s="3">
        <v>1.635E-2</v>
      </c>
      <c r="AO2306" s="3" t="s">
        <v>68</v>
      </c>
      <c r="AP2306" s="3"/>
      <c r="AQ2306" s="3"/>
      <c r="AR2306" s="3" t="s">
        <v>68</v>
      </c>
      <c r="AS2306" s="3"/>
      <c r="AT2306" s="3"/>
      <c r="AU2306" s="3" t="s">
        <v>4152</v>
      </c>
      <c r="AV2306" s="3" t="s">
        <v>4153</v>
      </c>
      <c r="AW2306" s="3">
        <v>3.5749999999999997E-2</v>
      </c>
      <c r="AX2306" s="3" t="s">
        <v>4154</v>
      </c>
      <c r="AY2306" s="3" t="s">
        <v>4155</v>
      </c>
      <c r="AZ2306" s="3">
        <v>1</v>
      </c>
      <c r="BA2306" s="3" t="s">
        <v>196</v>
      </c>
      <c r="BB2306" s="3">
        <v>0</v>
      </c>
      <c r="BC2306" s="3" t="s">
        <v>60</v>
      </c>
      <c r="BD2306" s="3" t="s">
        <v>60</v>
      </c>
      <c r="BE2306" s="3" t="s">
        <v>1342</v>
      </c>
      <c r="BF2306" s="3" t="str">
        <f>IFERROR(VLOOKUP(Data_Power_app[[#This Row],[PRO ODER]],'Result'!H:J,3,0),"")</f>
        <v>LAMINATION 7</v>
      </c>
      <c r="BG2306" s="13" t="str">
        <f>IFERROR(VLOOKUP(Data_Power_app[[#This Row],[PRO ODER]]&amp;"LAM",'Real Time'!A:E,4,0),"")</f>
        <v>ML-02</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12">
        <v>3149</v>
      </c>
      <c r="B2307" s="3" t="s">
        <v>11790</v>
      </c>
      <c r="C2307" s="3" t="s">
        <v>11791</v>
      </c>
      <c r="D2307" s="3" t="s">
        <v>84</v>
      </c>
      <c r="E2307" s="3" t="s">
        <v>150</v>
      </c>
      <c r="F2307" s="3" t="s">
        <v>59</v>
      </c>
      <c r="G2307" s="3">
        <v>3600</v>
      </c>
      <c r="H2307" s="4">
        <v>45822</v>
      </c>
      <c r="I2307" s="4">
        <v>45822</v>
      </c>
      <c r="J2307" s="4">
        <v>45822</v>
      </c>
      <c r="K2307" s="4">
        <v>45826</v>
      </c>
      <c r="L2307" s="4">
        <v>45824.989351851851</v>
      </c>
      <c r="M2307" s="4">
        <v>45827</v>
      </c>
      <c r="N2307" s="4">
        <v>45824.228032407409</v>
      </c>
      <c r="O2307" s="4" t="s">
        <v>60</v>
      </c>
      <c r="P2307" s="4" t="s">
        <v>60</v>
      </c>
      <c r="Q2307" s="4" t="s">
        <v>60</v>
      </c>
      <c r="R2307" s="4" t="s">
        <v>60</v>
      </c>
      <c r="S2307" s="4" t="s">
        <v>60</v>
      </c>
      <c r="T2307" s="4">
        <v>45829</v>
      </c>
      <c r="U2307" s="4">
        <v>45825.288159722222</v>
      </c>
      <c r="V2307" s="4"/>
      <c r="W2307" s="4">
        <v>45830</v>
      </c>
      <c r="X2307" s="4"/>
      <c r="Y2307" s="4" t="s">
        <v>60</v>
      </c>
      <c r="Z2307" s="4">
        <v>45832</v>
      </c>
      <c r="AA2307" s="4"/>
      <c r="AB2307" s="4" t="s">
        <v>60</v>
      </c>
      <c r="AC2307" s="4">
        <v>45833</v>
      </c>
      <c r="AD2307" s="4">
        <v>45835</v>
      </c>
      <c r="AE2307" s="4">
        <v>45836</v>
      </c>
      <c r="AF2307" s="4"/>
      <c r="AG2307" s="3" t="s">
        <v>225</v>
      </c>
      <c r="AH2307" s="3" t="s">
        <v>170</v>
      </c>
      <c r="AI2307" s="3" t="s">
        <v>841</v>
      </c>
      <c r="AJ2307" s="3" t="s">
        <v>171</v>
      </c>
      <c r="AK2307" s="3" t="s">
        <v>65</v>
      </c>
      <c r="AL2307" s="3" t="s">
        <v>153</v>
      </c>
      <c r="AM2307" s="3" t="s">
        <v>154</v>
      </c>
      <c r="AN2307" s="3">
        <v>114.81382000000001</v>
      </c>
      <c r="AO2307" s="3" t="s">
        <v>68</v>
      </c>
      <c r="AP2307" s="3"/>
      <c r="AQ2307" s="3"/>
      <c r="AR2307" s="3" t="s">
        <v>68</v>
      </c>
      <c r="AS2307" s="3"/>
      <c r="AT2307" s="3"/>
      <c r="AU2307" s="3" t="s">
        <v>842</v>
      </c>
      <c r="AV2307" s="3" t="s">
        <v>843</v>
      </c>
      <c r="AW2307" s="3">
        <v>251.11969999999999</v>
      </c>
      <c r="AX2307" s="3" t="s">
        <v>5020</v>
      </c>
      <c r="AY2307" s="3" t="s">
        <v>5021</v>
      </c>
      <c r="AZ2307" s="3">
        <v>3214</v>
      </c>
      <c r="BA2307" s="3" t="s">
        <v>60</v>
      </c>
      <c r="BB2307" s="3">
        <v>3600</v>
      </c>
      <c r="BC2307" s="3" t="s">
        <v>60</v>
      </c>
      <c r="BD2307" s="3" t="s">
        <v>60</v>
      </c>
      <c r="BE2307" s="3" t="s">
        <v>60</v>
      </c>
      <c r="BF2307" s="3" t="str">
        <f>IFERROR(VLOOKUP(Data_Power_app[[#This Row],[PRO ODER]],'Result'!H:J,3,0),"")</f>
        <v>LAMINATION 5</v>
      </c>
      <c r="BG2307" s="13" t="str">
        <f>IFERROR(VLOOKUP(Data_Power_app[[#This Row],[PRO ODER]]&amp;"LAM",'Real Time'!A:E,4,0),"")</f>
        <v>ML-05</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3198</v>
      </c>
      <c r="B2308" s="3" t="s">
        <v>11816</v>
      </c>
      <c r="C2308" s="3" t="s">
        <v>11817</v>
      </c>
      <c r="D2308" s="3" t="s">
        <v>84</v>
      </c>
      <c r="E2308" s="3" t="s">
        <v>150</v>
      </c>
      <c r="F2308" s="3" t="s">
        <v>59</v>
      </c>
      <c r="G2308" s="3">
        <v>262</v>
      </c>
      <c r="H2308" s="4">
        <v>45825</v>
      </c>
      <c r="I2308" s="4">
        <v>45822</v>
      </c>
      <c r="J2308" s="4">
        <v>45822</v>
      </c>
      <c r="K2308" s="4">
        <v>45826</v>
      </c>
      <c r="L2308" s="4"/>
      <c r="M2308" s="4">
        <v>45827</v>
      </c>
      <c r="N2308" s="4"/>
      <c r="O2308" s="4" t="s">
        <v>60</v>
      </c>
      <c r="P2308" s="4" t="s">
        <v>60</v>
      </c>
      <c r="Q2308" s="4" t="s">
        <v>60</v>
      </c>
      <c r="R2308" s="4" t="s">
        <v>60</v>
      </c>
      <c r="S2308" s="4" t="s">
        <v>60</v>
      </c>
      <c r="T2308" s="4">
        <v>45831</v>
      </c>
      <c r="U2308" s="4"/>
      <c r="V2308" s="4"/>
      <c r="W2308" s="4">
        <v>45832</v>
      </c>
      <c r="X2308" s="4"/>
      <c r="Y2308" s="4" t="s">
        <v>60</v>
      </c>
      <c r="Z2308" s="4">
        <v>45834</v>
      </c>
      <c r="AA2308" s="4"/>
      <c r="AB2308" s="4" t="s">
        <v>60</v>
      </c>
      <c r="AC2308" s="4">
        <v>45835</v>
      </c>
      <c r="AD2308" s="4">
        <v>45836</v>
      </c>
      <c r="AE2308" s="4">
        <v>45838</v>
      </c>
      <c r="AF2308" s="4"/>
      <c r="AG2308" s="3" t="s">
        <v>117</v>
      </c>
      <c r="AH2308" s="3" t="s">
        <v>409</v>
      </c>
      <c r="AI2308" s="3" t="s">
        <v>11818</v>
      </c>
      <c r="AJ2308" s="3" t="s">
        <v>159</v>
      </c>
      <c r="AK2308" s="3" t="s">
        <v>98</v>
      </c>
      <c r="AL2308" s="3" t="s">
        <v>410</v>
      </c>
      <c r="AM2308" s="3" t="s">
        <v>411</v>
      </c>
      <c r="AN2308" s="3">
        <v>9.3880599999999994</v>
      </c>
      <c r="AO2308" s="3" t="s">
        <v>68</v>
      </c>
      <c r="AP2308" s="3"/>
      <c r="AQ2308" s="3"/>
      <c r="AR2308" s="3" t="s">
        <v>68</v>
      </c>
      <c r="AS2308" s="3"/>
      <c r="AT2308" s="3"/>
      <c r="AU2308" s="3" t="s">
        <v>11819</v>
      </c>
      <c r="AV2308" s="3" t="s">
        <v>11820</v>
      </c>
      <c r="AW2308" s="3">
        <v>20.53051</v>
      </c>
      <c r="AX2308" s="3" t="s">
        <v>11821</v>
      </c>
      <c r="AY2308" s="3" t="s">
        <v>11822</v>
      </c>
      <c r="AZ2308" s="3">
        <v>262</v>
      </c>
      <c r="BA2308" s="3" t="s">
        <v>60</v>
      </c>
      <c r="BB2308" s="3">
        <v>262</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3201</v>
      </c>
      <c r="B2309" s="3" t="s">
        <v>8723</v>
      </c>
      <c r="C2309" s="3" t="s">
        <v>8724</v>
      </c>
      <c r="D2309" s="3" t="s">
        <v>255</v>
      </c>
      <c r="E2309" s="3" t="s">
        <v>256</v>
      </c>
      <c r="F2309" s="3" t="s">
        <v>59</v>
      </c>
      <c r="G2309" s="3">
        <v>830</v>
      </c>
      <c r="H2309" s="4">
        <v>45825</v>
      </c>
      <c r="I2309" s="4">
        <v>45821</v>
      </c>
      <c r="J2309" s="4">
        <v>45821</v>
      </c>
      <c r="K2309" s="4">
        <v>45827</v>
      </c>
      <c r="L2309" s="4">
        <v>45822.387303240743</v>
      </c>
      <c r="M2309" s="4">
        <v>45828</v>
      </c>
      <c r="N2309" s="4">
        <v>45825.36509259259</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225</v>
      </c>
      <c r="AH2309" s="3" t="s">
        <v>257</v>
      </c>
      <c r="AI2309" s="3" t="s">
        <v>8725</v>
      </c>
      <c r="AJ2309" s="3" t="s">
        <v>258</v>
      </c>
      <c r="AK2309" s="3" t="s">
        <v>65</v>
      </c>
      <c r="AL2309" s="3" t="s">
        <v>259</v>
      </c>
      <c r="AM2309" s="3" t="s">
        <v>260</v>
      </c>
      <c r="AN2309" s="3">
        <v>16.66028</v>
      </c>
      <c r="AO2309" s="3" t="s">
        <v>68</v>
      </c>
      <c r="AP2309" s="3"/>
      <c r="AQ2309" s="3"/>
      <c r="AR2309" s="3" t="s">
        <v>68</v>
      </c>
      <c r="AS2309" s="3"/>
      <c r="AT2309" s="3"/>
      <c r="AU2309" s="3" t="s">
        <v>323</v>
      </c>
      <c r="AV2309" s="3" t="s">
        <v>324</v>
      </c>
      <c r="AW2309" s="3">
        <v>61.942140000000002</v>
      </c>
      <c r="AX2309" s="3" t="s">
        <v>8726</v>
      </c>
      <c r="AY2309" s="3" t="s">
        <v>8727</v>
      </c>
      <c r="AZ2309" s="3">
        <v>830</v>
      </c>
      <c r="BA2309" s="3" t="s">
        <v>60</v>
      </c>
      <c r="BB2309" s="3">
        <v>830</v>
      </c>
      <c r="BC2309" s="3" t="s">
        <v>60</v>
      </c>
      <c r="BD2309" s="3" t="s">
        <v>60</v>
      </c>
      <c r="BE2309" s="3" t="s">
        <v>60</v>
      </c>
      <c r="BF2309" s="3" t="str">
        <f>IFERROR(VLOOKUP(Data_Power_app[[#This Row],[PRO ODER]],'Result'!H:J,3,0),"")</f>
        <v/>
      </c>
      <c r="BG2309" s="13" t="str">
        <f>IFERROR(VLOOKUP(Data_Power_app[[#This Row],[PRO ODER]]&amp;"LAM",'Real Time'!A:E,4,0),"")</f>
        <v>ML-06</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3202</v>
      </c>
      <c r="B2310" s="3" t="s">
        <v>11840</v>
      </c>
      <c r="C2310" s="3" t="s">
        <v>11841</v>
      </c>
      <c r="D2310" s="3" t="s">
        <v>255</v>
      </c>
      <c r="E2310" s="3" t="s">
        <v>256</v>
      </c>
      <c r="F2310" s="3" t="s">
        <v>59</v>
      </c>
      <c r="G2310" s="3">
        <v>298</v>
      </c>
      <c r="H2310" s="4">
        <v>45825</v>
      </c>
      <c r="I2310" s="4">
        <v>45822</v>
      </c>
      <c r="J2310" s="4">
        <v>45822</v>
      </c>
      <c r="K2310" s="4">
        <v>45827</v>
      </c>
      <c r="L2310" s="4">
        <v>45822.214224537034</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8725</v>
      </c>
      <c r="AJ2310" s="3" t="s">
        <v>258</v>
      </c>
      <c r="AK2310" s="3" t="s">
        <v>65</v>
      </c>
      <c r="AL2310" s="3" t="s">
        <v>259</v>
      </c>
      <c r="AM2310" s="3" t="s">
        <v>260</v>
      </c>
      <c r="AN2310" s="3">
        <v>6.0248600000000003</v>
      </c>
      <c r="AO2310" s="3" t="s">
        <v>68</v>
      </c>
      <c r="AP2310" s="3"/>
      <c r="AQ2310" s="3"/>
      <c r="AR2310" s="3" t="s">
        <v>68</v>
      </c>
      <c r="AS2310" s="3"/>
      <c r="AT2310" s="3"/>
      <c r="AU2310" s="3" t="s">
        <v>323</v>
      </c>
      <c r="AV2310" s="3" t="s">
        <v>324</v>
      </c>
      <c r="AW2310" s="3">
        <v>22.400269999999999</v>
      </c>
      <c r="AX2310" s="3" t="s">
        <v>8726</v>
      </c>
      <c r="AY2310" s="3" t="s">
        <v>8727</v>
      </c>
      <c r="AZ2310" s="3">
        <v>298</v>
      </c>
      <c r="BA2310" s="3" t="s">
        <v>60</v>
      </c>
      <c r="BB2310" s="3">
        <v>298</v>
      </c>
      <c r="BC2310" s="3" t="s">
        <v>60</v>
      </c>
      <c r="BD2310" s="3" t="s">
        <v>60</v>
      </c>
      <c r="BE2310" s="3" t="s">
        <v>60</v>
      </c>
      <c r="BF2310" s="3" t="str">
        <f>IFERROR(VLOOKUP(Data_Power_app[[#This Row],[PRO ODER]],'Result'!H:J,3,0),"")</f>
        <v>LAMINATION 5</v>
      </c>
      <c r="BG2310" s="13" t="str">
        <f>IFERROR(VLOOKUP(Data_Power_app[[#This Row],[PRO ODER]]&amp;"LAM",'Real Time'!A:E,4,0),"")</f>
        <v>ML-05</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12">
        <v>3203</v>
      </c>
      <c r="B2311" s="3" t="s">
        <v>8734</v>
      </c>
      <c r="C2311" s="3" t="s">
        <v>8735</v>
      </c>
      <c r="D2311" s="3" t="s">
        <v>255</v>
      </c>
      <c r="E2311" s="3" t="s">
        <v>256</v>
      </c>
      <c r="F2311" s="3" t="s">
        <v>59</v>
      </c>
      <c r="G2311" s="3">
        <v>190</v>
      </c>
      <c r="H2311" s="4">
        <v>45825</v>
      </c>
      <c r="I2311" s="4">
        <v>45821</v>
      </c>
      <c r="J2311" s="4">
        <v>45821</v>
      </c>
      <c r="K2311" s="4">
        <v>45827</v>
      </c>
      <c r="L2311" s="4">
        <v>45822.33152777778</v>
      </c>
      <c r="M2311" s="4">
        <v>45828</v>
      </c>
      <c r="N2311" s="4">
        <v>45825.365046296298</v>
      </c>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225</v>
      </c>
      <c r="AH2311" s="3" t="s">
        <v>257</v>
      </c>
      <c r="AI2311" s="3" t="s">
        <v>8725</v>
      </c>
      <c r="AJ2311" s="3" t="s">
        <v>258</v>
      </c>
      <c r="AK2311" s="3" t="s">
        <v>65</v>
      </c>
      <c r="AL2311" s="3" t="s">
        <v>259</v>
      </c>
      <c r="AM2311" s="3" t="s">
        <v>260</v>
      </c>
      <c r="AN2311" s="3">
        <v>3.6314500000000001</v>
      </c>
      <c r="AO2311" s="3" t="s">
        <v>68</v>
      </c>
      <c r="AP2311" s="3"/>
      <c r="AQ2311" s="3"/>
      <c r="AR2311" s="3" t="s">
        <v>68</v>
      </c>
      <c r="AS2311" s="3"/>
      <c r="AT2311" s="3"/>
      <c r="AU2311" s="3" t="s">
        <v>323</v>
      </c>
      <c r="AV2311" s="3" t="s">
        <v>324</v>
      </c>
      <c r="AW2311" s="3">
        <v>13.50103</v>
      </c>
      <c r="AX2311" s="3" t="s">
        <v>8726</v>
      </c>
      <c r="AY2311" s="3" t="s">
        <v>8727</v>
      </c>
      <c r="AZ2311" s="3">
        <v>190</v>
      </c>
      <c r="BA2311" s="3" t="s">
        <v>60</v>
      </c>
      <c r="BB2311" s="3">
        <v>190</v>
      </c>
      <c r="BC2311" s="3" t="s">
        <v>60</v>
      </c>
      <c r="BD2311" s="3" t="s">
        <v>60</v>
      </c>
      <c r="BE2311" s="3" t="s">
        <v>60</v>
      </c>
      <c r="BF2311" s="3" t="str">
        <f>IFERROR(VLOOKUP(Data_Power_app[[#This Row],[PRO ODER]],'Result'!H:J,3,0),"")</f>
        <v/>
      </c>
      <c r="BG2311" s="13" t="str">
        <f>IFERROR(VLOOKUP(Data_Power_app[[#This Row],[PRO ODER]]&amp;"LAM",'Real Time'!A:E,4,0),"")</f>
        <v>ML-06</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12">
        <v>3204</v>
      </c>
      <c r="B2312" s="3" t="s">
        <v>8740</v>
      </c>
      <c r="C2312" s="3" t="s">
        <v>8741</v>
      </c>
      <c r="D2312" s="3" t="s">
        <v>255</v>
      </c>
      <c r="E2312" s="3" t="s">
        <v>256</v>
      </c>
      <c r="F2312" s="3" t="s">
        <v>59</v>
      </c>
      <c r="G2312" s="3">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225</v>
      </c>
      <c r="AH2312" s="3" t="s">
        <v>257</v>
      </c>
      <c r="AI2312" s="3" t="s">
        <v>8725</v>
      </c>
      <c r="AJ2312" s="3" t="s">
        <v>258</v>
      </c>
      <c r="AK2312" s="3" t="s">
        <v>65</v>
      </c>
      <c r="AL2312" s="3" t="s">
        <v>259</v>
      </c>
      <c r="AM2312" s="3" t="s">
        <v>260</v>
      </c>
      <c r="AN2312" s="3">
        <v>14.409280000000001</v>
      </c>
      <c r="AO2312" s="3" t="s">
        <v>68</v>
      </c>
      <c r="AP2312" s="3"/>
      <c r="AQ2312" s="3"/>
      <c r="AR2312" s="3" t="s">
        <v>68</v>
      </c>
      <c r="AS2312" s="3"/>
      <c r="AT2312" s="3"/>
      <c r="AU2312" s="3" t="s">
        <v>323</v>
      </c>
      <c r="AV2312" s="3" t="s">
        <v>324</v>
      </c>
      <c r="AW2312" s="3">
        <v>53.57349</v>
      </c>
      <c r="AX2312" s="3" t="s">
        <v>8726</v>
      </c>
      <c r="AY2312" s="3" t="s">
        <v>8727</v>
      </c>
      <c r="AZ2312" s="3">
        <v>710</v>
      </c>
      <c r="BA2312" s="3" t="s">
        <v>60</v>
      </c>
      <c r="BB2312" s="3">
        <v>710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3205</v>
      </c>
      <c r="B2313" s="3" t="s">
        <v>11842</v>
      </c>
      <c r="C2313" s="3" t="s">
        <v>11843</v>
      </c>
      <c r="D2313" s="3" t="s">
        <v>255</v>
      </c>
      <c r="E2313" s="3" t="s">
        <v>256</v>
      </c>
      <c r="F2313" s="3" t="s">
        <v>59</v>
      </c>
      <c r="G2313" s="3">
        <v>472</v>
      </c>
      <c r="H2313" s="4">
        <v>45825</v>
      </c>
      <c r="I2313" s="4">
        <v>45822</v>
      </c>
      <c r="J2313" s="4">
        <v>45822</v>
      </c>
      <c r="K2313" s="4">
        <v>45827</v>
      </c>
      <c r="L2313" s="4">
        <v>45822.214282407411</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8725</v>
      </c>
      <c r="AJ2313" s="3" t="s">
        <v>258</v>
      </c>
      <c r="AK2313" s="3" t="s">
        <v>65</v>
      </c>
      <c r="AL2313" s="3" t="s">
        <v>259</v>
      </c>
      <c r="AM2313" s="3" t="s">
        <v>260</v>
      </c>
      <c r="AN2313" s="3">
        <v>9.3502600000000005</v>
      </c>
      <c r="AO2313" s="3" t="s">
        <v>68</v>
      </c>
      <c r="AP2313" s="3"/>
      <c r="AQ2313" s="3"/>
      <c r="AR2313" s="3" t="s">
        <v>68</v>
      </c>
      <c r="AS2313" s="3"/>
      <c r="AT2313" s="3"/>
      <c r="AU2313" s="3" t="s">
        <v>323</v>
      </c>
      <c r="AV2313" s="3" t="s">
        <v>324</v>
      </c>
      <c r="AW2313" s="3">
        <v>34.763579999999997</v>
      </c>
      <c r="AX2313" s="3" t="s">
        <v>8726</v>
      </c>
      <c r="AY2313" s="3" t="s">
        <v>8727</v>
      </c>
      <c r="AZ2313" s="3">
        <v>472</v>
      </c>
      <c r="BA2313" s="3" t="s">
        <v>60</v>
      </c>
      <c r="BB2313" s="3">
        <v>472</v>
      </c>
      <c r="BC2313" s="3" t="s">
        <v>60</v>
      </c>
      <c r="BD2313" s="3" t="s">
        <v>60</v>
      </c>
      <c r="BE2313" s="3" t="s">
        <v>60</v>
      </c>
      <c r="BF2313" s="3" t="str">
        <f>IFERROR(VLOOKUP(Data_Power_app[[#This Row],[PRO ODER]],'Result'!H:J,3,0),"")</f>
        <v>LAMINATION 5</v>
      </c>
      <c r="BG2313" s="13" t="str">
        <f>IFERROR(VLOOKUP(Data_Power_app[[#This Row],[PRO ODER]]&amp;"LAM",'Real Time'!A:E,4,0),"")</f>
        <v>ML-05</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12">
        <v>3206</v>
      </c>
      <c r="B2314" s="3" t="s">
        <v>8742</v>
      </c>
      <c r="C2314" s="3" t="s">
        <v>8743</v>
      </c>
      <c r="D2314" s="3" t="s">
        <v>255</v>
      </c>
      <c r="E2314" s="3" t="s">
        <v>256</v>
      </c>
      <c r="F2314" s="3" t="s">
        <v>59</v>
      </c>
      <c r="G2314" s="3">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225</v>
      </c>
      <c r="AH2314" s="3" t="s">
        <v>257</v>
      </c>
      <c r="AI2314" s="3" t="s">
        <v>8725</v>
      </c>
      <c r="AJ2314" s="3" t="s">
        <v>258</v>
      </c>
      <c r="AK2314" s="3" t="s">
        <v>65</v>
      </c>
      <c r="AL2314" s="3" t="s">
        <v>259</v>
      </c>
      <c r="AM2314" s="3" t="s">
        <v>260</v>
      </c>
      <c r="AN2314" s="3">
        <v>9.2757799999999992</v>
      </c>
      <c r="AO2314" s="3" t="s">
        <v>68</v>
      </c>
      <c r="AP2314" s="3"/>
      <c r="AQ2314" s="3"/>
      <c r="AR2314" s="3" t="s">
        <v>68</v>
      </c>
      <c r="AS2314" s="3"/>
      <c r="AT2314" s="3"/>
      <c r="AU2314" s="3" t="s">
        <v>323</v>
      </c>
      <c r="AV2314" s="3" t="s">
        <v>324</v>
      </c>
      <c r="AW2314" s="3">
        <v>34.485799999999998</v>
      </c>
      <c r="AX2314" s="3" t="s">
        <v>8726</v>
      </c>
      <c r="AY2314" s="3" t="s">
        <v>8727</v>
      </c>
      <c r="AZ2314" s="3">
        <v>484</v>
      </c>
      <c r="BA2314" s="3" t="s">
        <v>60</v>
      </c>
      <c r="BB2314" s="3">
        <v>484</v>
      </c>
      <c r="BC2314" s="3" t="s">
        <v>60</v>
      </c>
      <c r="BD2314" s="3" t="s">
        <v>60</v>
      </c>
      <c r="BE2314" s="3" t="s">
        <v>60</v>
      </c>
      <c r="BF2314" s="3" t="str">
        <f>IFERROR(VLOOKUP(Data_Power_app[[#This Row],[PRO ODER]],'Result'!H:J,3,0),"")</f>
        <v/>
      </c>
      <c r="BG2314" s="13" t="str">
        <f>IFERROR(VLOOKUP(Data_Power_app[[#This Row],[PRO ODER]]&amp;"LAM",'Real Time'!A:E,4,0),"")</f>
        <v>ML-06</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row>
    <row r="2315" spans="1:61" x14ac:dyDescent="0.25">
      <c r="A2315" s="12">
        <v>3207</v>
      </c>
      <c r="B2315" s="3" t="s">
        <v>8766</v>
      </c>
      <c r="C2315" s="3" t="s">
        <v>8767</v>
      </c>
      <c r="D2315" s="3" t="s">
        <v>255</v>
      </c>
      <c r="E2315" s="3" t="s">
        <v>256</v>
      </c>
      <c r="F2315" s="3" t="s">
        <v>59</v>
      </c>
      <c r="G2315" s="3">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225</v>
      </c>
      <c r="AH2315" s="3" t="s">
        <v>257</v>
      </c>
      <c r="AI2315" s="3" t="s">
        <v>500</v>
      </c>
      <c r="AJ2315" s="3" t="s">
        <v>258</v>
      </c>
      <c r="AK2315" s="3" t="s">
        <v>98</v>
      </c>
      <c r="AL2315" s="3" t="s">
        <v>259</v>
      </c>
      <c r="AM2315" s="3" t="s">
        <v>260</v>
      </c>
      <c r="AN2315" s="3">
        <v>23.733229999999999</v>
      </c>
      <c r="AO2315" s="3" t="s">
        <v>68</v>
      </c>
      <c r="AP2315" s="3"/>
      <c r="AQ2315" s="3"/>
      <c r="AR2315" s="3" t="s">
        <v>68</v>
      </c>
      <c r="AS2315" s="3"/>
      <c r="AT2315" s="3"/>
      <c r="AU2315" s="3" t="s">
        <v>323</v>
      </c>
      <c r="AV2315" s="3" t="s">
        <v>324</v>
      </c>
      <c r="AW2315" s="3">
        <v>88.245379999999997</v>
      </c>
      <c r="AX2315" s="3" t="s">
        <v>501</v>
      </c>
      <c r="AY2315" s="3" t="s">
        <v>502</v>
      </c>
      <c r="AZ2315" s="3">
        <v>1016</v>
      </c>
      <c r="BA2315" s="3" t="s">
        <v>60</v>
      </c>
      <c r="BB2315" s="3">
        <v>1016</v>
      </c>
      <c r="BC2315" s="3" t="s">
        <v>60</v>
      </c>
      <c r="BD2315" s="3" t="s">
        <v>60</v>
      </c>
      <c r="BE2315" s="3" t="s">
        <v>60</v>
      </c>
      <c r="BF2315" s="3" t="str">
        <f>IFERROR(VLOOKUP(Data_Power_app[[#This Row],[PRO ODER]],'Result'!H:J,3,0),"")</f>
        <v>LAMINATION 6</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 t="str">
        <f>IFERROR(VLOOKUP(Data_Power_app[[#This Row],[PRO ODER]],'Xuất-Delay-SLT'!B:C,2,0),"")</f>
        <v/>
      </c>
    </row>
    <row r="2316" spans="1:61" x14ac:dyDescent="0.25">
      <c r="A2316" s="12">
        <v>3211</v>
      </c>
      <c r="B2316" s="3" t="s">
        <v>11830</v>
      </c>
      <c r="C2316" s="3" t="s">
        <v>11831</v>
      </c>
      <c r="D2316" s="3" t="s">
        <v>255</v>
      </c>
      <c r="E2316" s="3" t="s">
        <v>320</v>
      </c>
      <c r="F2316" s="3" t="s">
        <v>59</v>
      </c>
      <c r="G2316" s="3">
        <v>506</v>
      </c>
      <c r="H2316" s="4">
        <v>45822</v>
      </c>
      <c r="I2316" s="4">
        <v>45822</v>
      </c>
      <c r="J2316" s="4">
        <v>45822</v>
      </c>
      <c r="K2316" s="4">
        <v>45825</v>
      </c>
      <c r="L2316" s="4"/>
      <c r="M2316" s="4">
        <v>45826</v>
      </c>
      <c r="N2316" s="4"/>
      <c r="O2316" s="4" t="s">
        <v>60</v>
      </c>
      <c r="P2316" s="4" t="s">
        <v>60</v>
      </c>
      <c r="Q2316" s="4" t="s">
        <v>60</v>
      </c>
      <c r="R2316" s="4" t="s">
        <v>60</v>
      </c>
      <c r="S2316" s="4" t="s">
        <v>60</v>
      </c>
      <c r="T2316" s="4">
        <v>45828</v>
      </c>
      <c r="U2316" s="4"/>
      <c r="V2316" s="4"/>
      <c r="W2316" s="4">
        <v>45831</v>
      </c>
      <c r="X2316" s="4"/>
      <c r="Y2316" s="4" t="s">
        <v>60</v>
      </c>
      <c r="Z2316" s="4">
        <v>45833</v>
      </c>
      <c r="AA2316" s="4"/>
      <c r="AB2316" s="4" t="s">
        <v>60</v>
      </c>
      <c r="AC2316" s="4">
        <v>45834</v>
      </c>
      <c r="AD2316" s="4">
        <v>45836</v>
      </c>
      <c r="AE2316" s="4">
        <v>45838</v>
      </c>
      <c r="AF2316" s="4"/>
      <c r="AG2316" s="3" t="s">
        <v>117</v>
      </c>
      <c r="AH2316" s="3" t="s">
        <v>257</v>
      </c>
      <c r="AI2316" s="3" t="s">
        <v>665</v>
      </c>
      <c r="AJ2316" s="3" t="s">
        <v>258</v>
      </c>
      <c r="AK2316" s="3" t="s">
        <v>98</v>
      </c>
      <c r="AL2316" s="3" t="s">
        <v>326</v>
      </c>
      <c r="AM2316" s="3" t="s">
        <v>327</v>
      </c>
      <c r="AN2316" s="3">
        <v>10.498200000000001</v>
      </c>
      <c r="AO2316" s="3" t="s">
        <v>68</v>
      </c>
      <c r="AP2316" s="3"/>
      <c r="AQ2316" s="3"/>
      <c r="AR2316" s="3" t="s">
        <v>68</v>
      </c>
      <c r="AS2316" s="3"/>
      <c r="AT2316" s="3"/>
      <c r="AU2316" s="3" t="s">
        <v>328</v>
      </c>
      <c r="AV2316" s="3" t="s">
        <v>329</v>
      </c>
      <c r="AW2316" s="3">
        <v>45.91818</v>
      </c>
      <c r="AX2316" s="3" t="s">
        <v>664</v>
      </c>
      <c r="AY2316" s="3" t="s">
        <v>624</v>
      </c>
      <c r="AZ2316" s="3">
        <v>506</v>
      </c>
      <c r="BA2316" s="3" t="s">
        <v>60</v>
      </c>
      <c r="BB2316" s="3">
        <v>506</v>
      </c>
      <c r="BC2316" s="3" t="s">
        <v>60</v>
      </c>
      <c r="BD2316" s="3" t="s">
        <v>60</v>
      </c>
      <c r="BE2316" s="3" t="s">
        <v>60</v>
      </c>
      <c r="BF2316" s="3" t="str">
        <f>IFERROR(VLOOKUP(Data_Power_app[[#This Row],[PRO ODER]],'Result'!H:J,3,0),"")</f>
        <v>LAMINATION 6</v>
      </c>
      <c r="BG2316" s="13"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12">
        <v>3212</v>
      </c>
      <c r="B2317" s="3" t="s">
        <v>11832</v>
      </c>
      <c r="C2317" s="3" t="s">
        <v>11833</v>
      </c>
      <c r="D2317" s="3" t="s">
        <v>255</v>
      </c>
      <c r="E2317" s="3" t="s">
        <v>320</v>
      </c>
      <c r="F2317" s="3" t="s">
        <v>59</v>
      </c>
      <c r="G2317" s="3">
        <v>680</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10024</v>
      </c>
      <c r="AJ2317" s="3" t="s">
        <v>258</v>
      </c>
      <c r="AK2317" s="3" t="s">
        <v>65</v>
      </c>
      <c r="AL2317" s="3" t="s">
        <v>326</v>
      </c>
      <c r="AM2317" s="3" t="s">
        <v>327</v>
      </c>
      <c r="AN2317" s="3">
        <v>11.15747</v>
      </c>
      <c r="AO2317" s="3" t="s">
        <v>68</v>
      </c>
      <c r="AP2317" s="3"/>
      <c r="AQ2317" s="3"/>
      <c r="AR2317" s="3" t="s">
        <v>68</v>
      </c>
      <c r="AS2317" s="3"/>
      <c r="AT2317" s="3"/>
      <c r="AU2317" s="3" t="s">
        <v>328</v>
      </c>
      <c r="AV2317" s="3" t="s">
        <v>329</v>
      </c>
      <c r="AW2317" s="3">
        <v>48.794499999999999</v>
      </c>
      <c r="AX2317" s="3" t="s">
        <v>758</v>
      </c>
      <c r="AY2317" s="3" t="s">
        <v>330</v>
      </c>
      <c r="AZ2317" s="3">
        <v>680</v>
      </c>
      <c r="BA2317" s="3" t="s">
        <v>60</v>
      </c>
      <c r="BB2317" s="3">
        <v>680</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3213</v>
      </c>
      <c r="B2318" s="3" t="s">
        <v>11834</v>
      </c>
      <c r="C2318" s="3" t="s">
        <v>11835</v>
      </c>
      <c r="D2318" s="3" t="s">
        <v>255</v>
      </c>
      <c r="E2318" s="3" t="s">
        <v>320</v>
      </c>
      <c r="F2318" s="3" t="s">
        <v>59</v>
      </c>
      <c r="G2318" s="3">
        <v>7190</v>
      </c>
      <c r="H2318" s="4">
        <v>45822</v>
      </c>
      <c r="I2318" s="4">
        <v>45822</v>
      </c>
      <c r="J2318" s="4">
        <v>45822</v>
      </c>
      <c r="K2318" s="4">
        <v>45825</v>
      </c>
      <c r="L2318" s="4">
        <v>45824.742627314816</v>
      </c>
      <c r="M2318" s="4">
        <v>45826</v>
      </c>
      <c r="N2318" s="4">
        <v>45824.115069444444</v>
      </c>
      <c r="O2318" s="4" t="s">
        <v>60</v>
      </c>
      <c r="P2318" s="4" t="s">
        <v>60</v>
      </c>
      <c r="Q2318" s="4" t="s">
        <v>60</v>
      </c>
      <c r="R2318" s="4" t="s">
        <v>60</v>
      </c>
      <c r="S2318" s="4" t="s">
        <v>60</v>
      </c>
      <c r="T2318" s="4">
        <v>45828</v>
      </c>
      <c r="U2318" s="4">
        <v>45825.309340277781</v>
      </c>
      <c r="V2318" s="4"/>
      <c r="W2318" s="4">
        <v>45831</v>
      </c>
      <c r="X2318" s="4"/>
      <c r="Y2318" s="4" t="s">
        <v>60</v>
      </c>
      <c r="Z2318" s="4">
        <v>45833</v>
      </c>
      <c r="AA2318" s="4"/>
      <c r="AB2318" s="4" t="s">
        <v>60</v>
      </c>
      <c r="AC2318" s="4">
        <v>45834</v>
      </c>
      <c r="AD2318" s="4">
        <v>45836</v>
      </c>
      <c r="AE2318" s="4">
        <v>45838</v>
      </c>
      <c r="AF2318" s="4"/>
      <c r="AG2318" s="3" t="s">
        <v>225</v>
      </c>
      <c r="AH2318" s="3" t="s">
        <v>257</v>
      </c>
      <c r="AI2318" s="3" t="s">
        <v>3264</v>
      </c>
      <c r="AJ2318" s="3" t="s">
        <v>258</v>
      </c>
      <c r="AK2318" s="3" t="s">
        <v>98</v>
      </c>
      <c r="AL2318" s="3" t="s">
        <v>321</v>
      </c>
      <c r="AM2318" s="3" t="s">
        <v>322</v>
      </c>
      <c r="AN2318" s="3">
        <v>144.53933000000001</v>
      </c>
      <c r="AO2318" s="3" t="s">
        <v>68</v>
      </c>
      <c r="AP2318" s="3"/>
      <c r="AQ2318" s="3"/>
      <c r="AR2318" s="3" t="s">
        <v>68</v>
      </c>
      <c r="AS2318" s="3"/>
      <c r="AT2318" s="3"/>
      <c r="AU2318" s="3" t="s">
        <v>323</v>
      </c>
      <c r="AV2318" s="3" t="s">
        <v>324</v>
      </c>
      <c r="AW2318" s="3">
        <v>632.18543</v>
      </c>
      <c r="AX2318" s="3" t="s">
        <v>3265</v>
      </c>
      <c r="AY2318" s="3" t="s">
        <v>3266</v>
      </c>
      <c r="AZ2318" s="3">
        <v>7190</v>
      </c>
      <c r="BA2318" s="3" t="s">
        <v>60</v>
      </c>
      <c r="BB2318" s="3">
        <v>7190</v>
      </c>
      <c r="BC2318" s="3" t="s">
        <v>60</v>
      </c>
      <c r="BD2318" s="3" t="s">
        <v>60</v>
      </c>
      <c r="BE2318" s="3" t="s">
        <v>60</v>
      </c>
      <c r="BF2318" s="3" t="str">
        <f>IFERROR(VLOOKUP(Data_Power_app[[#This Row],[PRO ODER]],'Result'!H:J,3,0),"")</f>
        <v>LAMINATION 5</v>
      </c>
      <c r="BG2318" s="13" t="str">
        <f>IFERROR(VLOOKUP(Data_Power_app[[#This Row],[PRO ODER]]&amp;"LAM",'Real Time'!A:E,4,0),"")</f>
        <v>ML-06</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12">
        <v>3216</v>
      </c>
      <c r="B2319" s="3" t="s">
        <v>11836</v>
      </c>
      <c r="C2319" s="3" t="s">
        <v>11837</v>
      </c>
      <c r="D2319" s="3" t="s">
        <v>255</v>
      </c>
      <c r="E2319" s="3" t="s">
        <v>320</v>
      </c>
      <c r="F2319" s="3" t="s">
        <v>59</v>
      </c>
      <c r="G2319" s="3">
        <v>518</v>
      </c>
      <c r="H2319" s="4">
        <v>45822</v>
      </c>
      <c r="I2319" s="4">
        <v>45822</v>
      </c>
      <c r="J2319" s="4">
        <v>45822</v>
      </c>
      <c r="K2319" s="4">
        <v>45825</v>
      </c>
      <c r="L2319" s="4"/>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117</v>
      </c>
      <c r="AH2319" s="3" t="s">
        <v>257</v>
      </c>
      <c r="AI2319" s="3" t="s">
        <v>10024</v>
      </c>
      <c r="AJ2319" s="3" t="s">
        <v>258</v>
      </c>
      <c r="AK2319" s="3" t="s">
        <v>65</v>
      </c>
      <c r="AL2319" s="3" t="s">
        <v>326</v>
      </c>
      <c r="AM2319" s="3" t="s">
        <v>327</v>
      </c>
      <c r="AN2319" s="3">
        <v>8.3609100000000005</v>
      </c>
      <c r="AO2319" s="3" t="s">
        <v>68</v>
      </c>
      <c r="AP2319" s="3"/>
      <c r="AQ2319" s="3"/>
      <c r="AR2319" s="3" t="s">
        <v>68</v>
      </c>
      <c r="AS2319" s="3"/>
      <c r="AT2319" s="3"/>
      <c r="AU2319" s="3" t="s">
        <v>328</v>
      </c>
      <c r="AV2319" s="3" t="s">
        <v>329</v>
      </c>
      <c r="AW2319" s="3">
        <v>36.564190000000004</v>
      </c>
      <c r="AX2319" s="3" t="s">
        <v>758</v>
      </c>
      <c r="AY2319" s="3" t="s">
        <v>330</v>
      </c>
      <c r="AZ2319" s="3">
        <v>518</v>
      </c>
      <c r="BA2319" s="3" t="s">
        <v>60</v>
      </c>
      <c r="BB2319" s="3">
        <v>518</v>
      </c>
      <c r="BC2319" s="3" t="s">
        <v>60</v>
      </c>
      <c r="BD2319" s="3" t="s">
        <v>60</v>
      </c>
      <c r="BE2319" s="3" t="s">
        <v>60</v>
      </c>
      <c r="BF2319" s="3" t="str">
        <f>IFERROR(VLOOKUP(Data_Power_app[[#This Row],[PRO ODER]],'Result'!H:J,3,0),"")</f>
        <v>LAMINATION 6</v>
      </c>
      <c r="BG2319" s="13"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12">
        <v>3217</v>
      </c>
      <c r="B2320" s="3" t="s">
        <v>11850</v>
      </c>
      <c r="C2320" s="3" t="s">
        <v>11851</v>
      </c>
      <c r="D2320" s="3" t="s">
        <v>255</v>
      </c>
      <c r="E2320" s="3" t="s">
        <v>256</v>
      </c>
      <c r="F2320" s="3" t="s">
        <v>59</v>
      </c>
      <c r="G2320" s="3">
        <v>1694</v>
      </c>
      <c r="H2320" s="4">
        <v>45825</v>
      </c>
      <c r="I2320" s="4">
        <v>45822</v>
      </c>
      <c r="J2320" s="4">
        <v>45822</v>
      </c>
      <c r="K2320" s="4">
        <v>45827</v>
      </c>
      <c r="L2320" s="4">
        <v>45822.136840277781</v>
      </c>
      <c r="M2320" s="4">
        <v>45828</v>
      </c>
      <c r="N2320" s="4"/>
      <c r="O2320" s="4" t="s">
        <v>60</v>
      </c>
      <c r="P2320" s="4" t="s">
        <v>60</v>
      </c>
      <c r="Q2320" s="4" t="s">
        <v>60</v>
      </c>
      <c r="R2320" s="4" t="s">
        <v>60</v>
      </c>
      <c r="S2320" s="4" t="s">
        <v>60</v>
      </c>
      <c r="T2320" s="4">
        <v>45831</v>
      </c>
      <c r="U2320" s="4"/>
      <c r="V2320" s="4"/>
      <c r="W2320" s="4">
        <v>45832</v>
      </c>
      <c r="X2320" s="4"/>
      <c r="Y2320" s="4" t="s">
        <v>60</v>
      </c>
      <c r="Z2320" s="4">
        <v>45834</v>
      </c>
      <c r="AA2320" s="4"/>
      <c r="AB2320" s="4" t="s">
        <v>60</v>
      </c>
      <c r="AC2320" s="4">
        <v>45835</v>
      </c>
      <c r="AD2320" s="4">
        <v>45836</v>
      </c>
      <c r="AE2320" s="4">
        <v>45838</v>
      </c>
      <c r="AF2320" s="4"/>
      <c r="AG2320" s="3" t="s">
        <v>86</v>
      </c>
      <c r="AH2320" s="3" t="s">
        <v>257</v>
      </c>
      <c r="AI2320" s="3" t="s">
        <v>506</v>
      </c>
      <c r="AJ2320" s="3" t="s">
        <v>258</v>
      </c>
      <c r="AK2320" s="3" t="s">
        <v>98</v>
      </c>
      <c r="AL2320" s="3" t="s">
        <v>259</v>
      </c>
      <c r="AM2320" s="3" t="s">
        <v>260</v>
      </c>
      <c r="AN2320" s="3">
        <v>40.205069999999999</v>
      </c>
      <c r="AO2320" s="3" t="s">
        <v>68</v>
      </c>
      <c r="AP2320" s="3"/>
      <c r="AQ2320" s="3"/>
      <c r="AR2320" s="3" t="s">
        <v>68</v>
      </c>
      <c r="AS2320" s="3"/>
      <c r="AT2320" s="3"/>
      <c r="AU2320" s="3" t="s">
        <v>323</v>
      </c>
      <c r="AV2320" s="3" t="s">
        <v>324</v>
      </c>
      <c r="AW2320" s="3">
        <v>149.49024</v>
      </c>
      <c r="AX2320" s="3" t="s">
        <v>507</v>
      </c>
      <c r="AY2320" s="3" t="s">
        <v>508</v>
      </c>
      <c r="AZ2320" s="3">
        <v>1694</v>
      </c>
      <c r="BA2320" s="3" t="s">
        <v>60</v>
      </c>
      <c r="BB2320" s="3">
        <v>1694</v>
      </c>
      <c r="BC2320" s="3" t="s">
        <v>60</v>
      </c>
      <c r="BD2320" s="3" t="s">
        <v>60</v>
      </c>
      <c r="BE2320" s="3" t="s">
        <v>60</v>
      </c>
      <c r="BF2320" s="3" t="str">
        <f>IFERROR(VLOOKUP(Data_Power_app[[#This Row],[PRO ODER]],'Result'!H:J,3,0),"")</f>
        <v>LAMINATION 5</v>
      </c>
      <c r="BG2320" s="13" t="str">
        <f>IFERROR(VLOOKUP(Data_Power_app[[#This Row],[PRO ODER]]&amp;"LAM",'Real Time'!A:E,4,0),"")</f>
        <v>ML-06</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row>
    <row r="2321" spans="1:61" x14ac:dyDescent="0.25">
      <c r="A2321" s="12">
        <v>3221</v>
      </c>
      <c r="B2321" s="3" t="s">
        <v>11838</v>
      </c>
      <c r="C2321" s="3" t="s">
        <v>11839</v>
      </c>
      <c r="D2321" s="3" t="s">
        <v>84</v>
      </c>
      <c r="E2321" s="3" t="s">
        <v>85</v>
      </c>
      <c r="F2321" s="3" t="s">
        <v>59</v>
      </c>
      <c r="G2321" s="3">
        <v>2346</v>
      </c>
      <c r="H2321" s="4">
        <v>45825</v>
      </c>
      <c r="I2321" s="4">
        <v>45822</v>
      </c>
      <c r="J2321" s="4" t="s">
        <v>68</v>
      </c>
      <c r="K2321" s="4">
        <v>45826</v>
      </c>
      <c r="L2321" s="4"/>
      <c r="M2321" s="4">
        <v>45827</v>
      </c>
      <c r="N2321" s="4"/>
      <c r="O2321" s="4" t="s">
        <v>60</v>
      </c>
      <c r="P2321" s="4" t="s">
        <v>60</v>
      </c>
      <c r="Q2321" s="4" t="s">
        <v>60</v>
      </c>
      <c r="R2321" s="4" t="s">
        <v>60</v>
      </c>
      <c r="S2321" s="4" t="s">
        <v>60</v>
      </c>
      <c r="T2321" s="4">
        <v>45829</v>
      </c>
      <c r="U2321" s="4"/>
      <c r="V2321" s="4"/>
      <c r="W2321" s="4">
        <v>45831</v>
      </c>
      <c r="X2321" s="4"/>
      <c r="Y2321" s="4" t="s">
        <v>60</v>
      </c>
      <c r="Z2321" s="4">
        <v>45833</v>
      </c>
      <c r="AA2321" s="4"/>
      <c r="AB2321" s="4" t="s">
        <v>60</v>
      </c>
      <c r="AC2321" s="4">
        <v>45834</v>
      </c>
      <c r="AD2321" s="4">
        <v>45836</v>
      </c>
      <c r="AE2321" s="4">
        <v>45838</v>
      </c>
      <c r="AF2321" s="4"/>
      <c r="AG2321" s="3" t="s">
        <v>117</v>
      </c>
      <c r="AH2321" s="3" t="s">
        <v>87</v>
      </c>
      <c r="AI2321" s="3" t="s">
        <v>10021</v>
      </c>
      <c r="AJ2321" s="3" t="s">
        <v>88</v>
      </c>
      <c r="AK2321" s="3" t="s">
        <v>65</v>
      </c>
      <c r="AL2321" s="3" t="s">
        <v>89</v>
      </c>
      <c r="AM2321" s="3" t="s">
        <v>90</v>
      </c>
      <c r="AN2321" s="3">
        <v>99.426599999999993</v>
      </c>
      <c r="AO2321" s="3" t="s">
        <v>91</v>
      </c>
      <c r="AP2321" s="3" t="s">
        <v>92</v>
      </c>
      <c r="AQ2321" s="3">
        <v>99.426599999999993</v>
      </c>
      <c r="AR2321" s="3" t="s">
        <v>68</v>
      </c>
      <c r="AS2321" s="3"/>
      <c r="AT2321" s="3"/>
      <c r="AU2321" s="3" t="s">
        <v>498</v>
      </c>
      <c r="AV2321" s="3" t="s">
        <v>499</v>
      </c>
      <c r="AW2321" s="3">
        <v>184.84563</v>
      </c>
      <c r="AX2321" s="3" t="s">
        <v>68</v>
      </c>
      <c r="AY2321" s="3" t="s">
        <v>68</v>
      </c>
      <c r="AZ2321" s="3" t="s">
        <v>68</v>
      </c>
      <c r="BA2321" s="3" t="s">
        <v>60</v>
      </c>
      <c r="BB2321" s="3">
        <v>2346</v>
      </c>
      <c r="BC2321" s="3" t="s">
        <v>60</v>
      </c>
      <c r="BD2321" s="3" t="s">
        <v>60</v>
      </c>
      <c r="BE2321" s="3" t="s">
        <v>60</v>
      </c>
      <c r="BF2321" s="3" t="str">
        <f>IFERROR(VLOOKUP(Data_Power_app[[#This Row],[PRO ODER]],'Result'!H:J,3,0),"")</f>
        <v>LAMINATION 2</v>
      </c>
      <c r="BG2321" s="13"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12">
        <v>3378</v>
      </c>
      <c r="B2322" s="3" t="s">
        <v>2883</v>
      </c>
      <c r="C2322" s="3" t="s">
        <v>2884</v>
      </c>
      <c r="D2322" s="3" t="s">
        <v>84</v>
      </c>
      <c r="E2322" s="3" t="s">
        <v>150</v>
      </c>
      <c r="F2322" s="3" t="s">
        <v>72</v>
      </c>
      <c r="G2322" s="3">
        <v>95</v>
      </c>
      <c r="H2322" s="4">
        <v>45832</v>
      </c>
      <c r="I2322" s="4">
        <v>45814</v>
      </c>
      <c r="J2322" s="4">
        <v>45815</v>
      </c>
      <c r="K2322" s="4">
        <v>45833</v>
      </c>
      <c r="L2322" s="4">
        <v>45814.050787037035</v>
      </c>
      <c r="M2322" s="4" t="s">
        <v>60</v>
      </c>
      <c r="N2322" s="4"/>
      <c r="O2322" s="4" t="s">
        <v>60</v>
      </c>
      <c r="P2322" s="4" t="s">
        <v>60</v>
      </c>
      <c r="Q2322" s="4" t="s">
        <v>60</v>
      </c>
      <c r="R2322" s="4" t="s">
        <v>60</v>
      </c>
      <c r="S2322" s="4" t="s">
        <v>60</v>
      </c>
      <c r="T2322" s="4" t="s">
        <v>60</v>
      </c>
      <c r="U2322" s="4"/>
      <c r="V2322" s="4"/>
      <c r="W2322" s="4"/>
      <c r="X2322" s="4">
        <v>45821.534166666665</v>
      </c>
      <c r="Y2322" s="4" t="s">
        <v>202</v>
      </c>
      <c r="Z2322" s="4" t="s">
        <v>60</v>
      </c>
      <c r="AA2322" s="4">
        <v>45821.543113425927</v>
      </c>
      <c r="AB2322" s="4" t="s">
        <v>60</v>
      </c>
      <c r="AC2322" s="4" t="s">
        <v>60</v>
      </c>
      <c r="AD2322" s="4">
        <v>45836</v>
      </c>
      <c r="AE2322" s="4">
        <v>45838</v>
      </c>
      <c r="AF2322" s="4"/>
      <c r="AG2322" s="3" t="s">
        <v>62</v>
      </c>
      <c r="AH2322" s="3" t="s">
        <v>240</v>
      </c>
      <c r="AI2322" s="3" t="s">
        <v>3359</v>
      </c>
      <c r="AJ2322" s="3" t="s">
        <v>74</v>
      </c>
      <c r="AK2322" s="3" t="s">
        <v>65</v>
      </c>
      <c r="AL2322" s="3" t="s">
        <v>241</v>
      </c>
      <c r="AM2322" s="3" t="s">
        <v>242</v>
      </c>
      <c r="AN2322" s="3">
        <v>2.0577100000000002</v>
      </c>
      <c r="AO2322" s="3" t="s">
        <v>68</v>
      </c>
      <c r="AP2322" s="3"/>
      <c r="AQ2322" s="3"/>
      <c r="AR2322" s="3" t="s">
        <v>68</v>
      </c>
      <c r="AS2322" s="3"/>
      <c r="AT2322" s="3"/>
      <c r="AU2322" s="3" t="s">
        <v>3360</v>
      </c>
      <c r="AV2322" s="3" t="s">
        <v>3361</v>
      </c>
      <c r="AW2322" s="3">
        <v>4.4996600000000004</v>
      </c>
      <c r="AX2322" s="3" t="s">
        <v>786</v>
      </c>
      <c r="AY2322" s="3" t="s">
        <v>634</v>
      </c>
      <c r="AZ2322" s="3">
        <v>95</v>
      </c>
      <c r="BA2322" s="3" t="s">
        <v>196</v>
      </c>
      <c r="BB2322" s="3">
        <v>95</v>
      </c>
      <c r="BC2322" s="3" t="s">
        <v>60</v>
      </c>
      <c r="BD2322" s="3" t="s">
        <v>60</v>
      </c>
      <c r="BE2322" s="3" t="s">
        <v>486</v>
      </c>
      <c r="BF2322" s="3" t="str">
        <f>IFERROR(VLOOKUP(Data_Power_app[[#This Row],[PRO ODER]],'Result'!H:J,3,0),"")</f>
        <v/>
      </c>
      <c r="BG2322" s="13" t="str">
        <f>IFERROR(VLOOKUP(Data_Power_app[[#This Row],[PRO ODER]]&amp;"LAM",'Real Time'!A:E,4,0),"")</f>
        <v>ML-07</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3410</v>
      </c>
      <c r="B2323" s="3" t="s">
        <v>11852</v>
      </c>
      <c r="C2323" s="3" t="s">
        <v>11853</v>
      </c>
      <c r="D2323" s="3" t="s">
        <v>255</v>
      </c>
      <c r="E2323" s="3" t="s">
        <v>455</v>
      </c>
      <c r="F2323" s="3" t="s">
        <v>59</v>
      </c>
      <c r="G2323" s="3">
        <v>14896</v>
      </c>
      <c r="H2323" s="4">
        <v>45824</v>
      </c>
      <c r="I2323" s="4">
        <v>45822</v>
      </c>
      <c r="J2323" s="4" t="s">
        <v>60</v>
      </c>
      <c r="K2323" s="4">
        <v>45825</v>
      </c>
      <c r="L2323" s="4"/>
      <c r="M2323" s="4">
        <v>45826</v>
      </c>
      <c r="N2323" s="4"/>
      <c r="O2323" s="4" t="s">
        <v>60</v>
      </c>
      <c r="P2323" s="4" t="s">
        <v>60</v>
      </c>
      <c r="Q2323" s="4" t="s">
        <v>60</v>
      </c>
      <c r="R2323" s="4" t="s">
        <v>60</v>
      </c>
      <c r="S2323" s="4" t="s">
        <v>60</v>
      </c>
      <c r="T2323" s="4">
        <v>45828</v>
      </c>
      <c r="U2323" s="4"/>
      <c r="V2323" s="4"/>
      <c r="W2323" s="4">
        <v>45831</v>
      </c>
      <c r="X2323" s="4"/>
      <c r="Y2323" s="4" t="s">
        <v>60</v>
      </c>
      <c r="Z2323" s="4">
        <v>45834</v>
      </c>
      <c r="AA2323" s="4"/>
      <c r="AB2323" s="4" t="s">
        <v>60</v>
      </c>
      <c r="AC2323" s="4">
        <v>45835</v>
      </c>
      <c r="AD2323" s="4">
        <v>45836</v>
      </c>
      <c r="AE2323" s="4">
        <v>45838</v>
      </c>
      <c r="AF2323" s="4"/>
      <c r="AG2323" s="3" t="s">
        <v>117</v>
      </c>
      <c r="AH2323" s="3" t="s">
        <v>257</v>
      </c>
      <c r="AI2323" s="3" t="s">
        <v>457</v>
      </c>
      <c r="AJ2323" s="3" t="s">
        <v>258</v>
      </c>
      <c r="AK2323" s="3" t="s">
        <v>98</v>
      </c>
      <c r="AL2323" s="3" t="s">
        <v>326</v>
      </c>
      <c r="AM2323" s="3" t="s">
        <v>327</v>
      </c>
      <c r="AN2323" s="3">
        <v>301.15543000000002</v>
      </c>
      <c r="AO2323" s="3" t="s">
        <v>68</v>
      </c>
      <c r="AP2323" s="3"/>
      <c r="AQ2323" s="3"/>
      <c r="AR2323" s="3" t="s">
        <v>68</v>
      </c>
      <c r="AS2323" s="3"/>
      <c r="AT2323" s="3"/>
      <c r="AU2323" s="3" t="s">
        <v>328</v>
      </c>
      <c r="AV2323" s="3" t="s">
        <v>329</v>
      </c>
      <c r="AW2323" s="3">
        <v>1317.21505</v>
      </c>
      <c r="AX2323" s="3" t="s">
        <v>458</v>
      </c>
      <c r="AY2323" s="3" t="s">
        <v>459</v>
      </c>
      <c r="AZ2323" s="3">
        <v>14896</v>
      </c>
      <c r="BA2323" s="3" t="s">
        <v>60</v>
      </c>
      <c r="BB2323" s="3">
        <v>14896</v>
      </c>
      <c r="BC2323" s="3" t="s">
        <v>60</v>
      </c>
      <c r="BD2323" s="3" t="s">
        <v>60</v>
      </c>
      <c r="BE2323" s="3" t="s">
        <v>60</v>
      </c>
      <c r="BF2323" s="3" t="str">
        <f>IFERROR(VLOOKUP(Data_Power_app[[#This Row],[PRO ODER]],'Result'!H:J,3,0),"")</f>
        <v>LAMINATION 6</v>
      </c>
      <c r="BG2323" s="13"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3411</v>
      </c>
      <c r="B2324" s="3" t="s">
        <v>11854</v>
      </c>
      <c r="C2324" s="3" t="s">
        <v>11855</v>
      </c>
      <c r="D2324" s="3" t="s">
        <v>255</v>
      </c>
      <c r="E2324" s="3" t="s">
        <v>455</v>
      </c>
      <c r="F2324" s="3" t="s">
        <v>59</v>
      </c>
      <c r="G2324" s="3">
        <v>2980</v>
      </c>
      <c r="H2324" s="4">
        <v>45824</v>
      </c>
      <c r="I2324" s="4">
        <v>45822</v>
      </c>
      <c r="J2324" s="4">
        <v>45824</v>
      </c>
      <c r="K2324" s="4">
        <v>45825</v>
      </c>
      <c r="L2324" s="4"/>
      <c r="M2324" s="4">
        <v>45826</v>
      </c>
      <c r="N2324" s="4"/>
      <c r="O2324" s="4" t="s">
        <v>60</v>
      </c>
      <c r="P2324" s="4" t="s">
        <v>60</v>
      </c>
      <c r="Q2324" s="4" t="s">
        <v>60</v>
      </c>
      <c r="R2324" s="4" t="s">
        <v>60</v>
      </c>
      <c r="S2324" s="4" t="s">
        <v>60</v>
      </c>
      <c r="T2324" s="4">
        <v>45829</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60.243560000000002</v>
      </c>
      <c r="AO2324" s="3" t="s">
        <v>68</v>
      </c>
      <c r="AP2324" s="3"/>
      <c r="AQ2324" s="3"/>
      <c r="AR2324" s="3" t="s">
        <v>68</v>
      </c>
      <c r="AS2324" s="3"/>
      <c r="AT2324" s="3"/>
      <c r="AU2324" s="3" t="s">
        <v>328</v>
      </c>
      <c r="AV2324" s="3" t="s">
        <v>329</v>
      </c>
      <c r="AW2324" s="3">
        <v>263.49752999999998</v>
      </c>
      <c r="AX2324" s="3" t="s">
        <v>458</v>
      </c>
      <c r="AY2324" s="3" t="s">
        <v>459</v>
      </c>
      <c r="AZ2324" s="3">
        <v>2980</v>
      </c>
      <c r="BA2324" s="3" t="s">
        <v>60</v>
      </c>
      <c r="BB2324" s="3">
        <v>2980</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3412</v>
      </c>
      <c r="B2325" s="3" t="s">
        <v>11856</v>
      </c>
      <c r="C2325" s="3" t="s">
        <v>11857</v>
      </c>
      <c r="D2325" s="3" t="s">
        <v>84</v>
      </c>
      <c r="E2325" s="3" t="s">
        <v>157</v>
      </c>
      <c r="F2325" s="3" t="s">
        <v>59</v>
      </c>
      <c r="G2325" s="3">
        <v>4703</v>
      </c>
      <c r="H2325" s="4">
        <v>45824</v>
      </c>
      <c r="I2325" s="4">
        <v>45822</v>
      </c>
      <c r="J2325" s="4" t="s">
        <v>226</v>
      </c>
      <c r="K2325" s="4">
        <v>45824</v>
      </c>
      <c r="L2325" s="4"/>
      <c r="M2325" s="4">
        <v>45825</v>
      </c>
      <c r="N2325" s="4"/>
      <c r="O2325" s="4" t="s">
        <v>60</v>
      </c>
      <c r="P2325" s="4" t="s">
        <v>60</v>
      </c>
      <c r="Q2325" s="4" t="s">
        <v>60</v>
      </c>
      <c r="R2325" s="4" t="s">
        <v>60</v>
      </c>
      <c r="S2325" s="4" t="s">
        <v>60</v>
      </c>
      <c r="T2325" s="4">
        <v>45834</v>
      </c>
      <c r="U2325" s="4"/>
      <c r="V2325" s="4"/>
      <c r="W2325" s="4">
        <v>45835</v>
      </c>
      <c r="X2325" s="4"/>
      <c r="Y2325" s="4" t="s">
        <v>60</v>
      </c>
      <c r="Z2325" s="4" t="s">
        <v>60</v>
      </c>
      <c r="AA2325" s="4"/>
      <c r="AB2325" s="4" t="s">
        <v>60</v>
      </c>
      <c r="AC2325" s="4">
        <v>45836</v>
      </c>
      <c r="AD2325" s="4">
        <v>45836</v>
      </c>
      <c r="AE2325" s="4">
        <v>45838</v>
      </c>
      <c r="AF2325" s="4"/>
      <c r="AG2325" s="3" t="s">
        <v>117</v>
      </c>
      <c r="AH2325" s="3" t="s">
        <v>198</v>
      </c>
      <c r="AI2325" s="3" t="s">
        <v>10121</v>
      </c>
      <c r="AJ2325" s="3" t="s">
        <v>159</v>
      </c>
      <c r="AK2325" s="3" t="s">
        <v>98</v>
      </c>
      <c r="AL2325" s="3" t="s">
        <v>160</v>
      </c>
      <c r="AM2325" s="3" t="s">
        <v>161</v>
      </c>
      <c r="AN2325" s="3">
        <v>172.43097</v>
      </c>
      <c r="AO2325" s="3" t="s">
        <v>68</v>
      </c>
      <c r="AP2325" s="3"/>
      <c r="AQ2325" s="3"/>
      <c r="AR2325" s="3" t="s">
        <v>68</v>
      </c>
      <c r="AS2325" s="3"/>
      <c r="AT2325" s="3"/>
      <c r="AU2325" s="3" t="s">
        <v>441</v>
      </c>
      <c r="AV2325" s="3" t="s">
        <v>442</v>
      </c>
      <c r="AW2325" s="3">
        <v>377.08375999999998</v>
      </c>
      <c r="AX2325" s="3" t="s">
        <v>569</v>
      </c>
      <c r="AY2325" s="3" t="s">
        <v>569</v>
      </c>
      <c r="AZ2325" s="3" t="s">
        <v>569</v>
      </c>
      <c r="BA2325" s="3" t="s">
        <v>60</v>
      </c>
      <c r="BB2325" s="3">
        <v>4703</v>
      </c>
      <c r="BC2325" s="3" t="s">
        <v>60</v>
      </c>
      <c r="BD2325" s="3" t="s">
        <v>10122</v>
      </c>
      <c r="BE2325" s="3" t="s">
        <v>60</v>
      </c>
      <c r="BF2325" s="3" t="str">
        <f>IFERROR(VLOOKUP(Data_Power_app[[#This Row],[PRO ODER]],'Result'!H:J,3,0),"")</f>
        <v>LAMINATION 5</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3586</v>
      </c>
      <c r="B2326" s="3" t="s">
        <v>11844</v>
      </c>
      <c r="C2326" s="3" t="s">
        <v>11845</v>
      </c>
      <c r="D2326" s="3" t="s">
        <v>255</v>
      </c>
      <c r="E2326" s="3" t="s">
        <v>256</v>
      </c>
      <c r="F2326" s="3" t="s">
        <v>59</v>
      </c>
      <c r="G2326" s="3">
        <v>512</v>
      </c>
      <c r="H2326" s="4">
        <v>45826</v>
      </c>
      <c r="I2326" s="4">
        <v>45822</v>
      </c>
      <c r="J2326" s="4">
        <v>45822</v>
      </c>
      <c r="K2326" s="4">
        <v>45829</v>
      </c>
      <c r="L2326" s="4">
        <v>45822.136643518519</v>
      </c>
      <c r="M2326" s="4">
        <v>45831</v>
      </c>
      <c r="N2326" s="4"/>
      <c r="O2326" s="4" t="s">
        <v>60</v>
      </c>
      <c r="P2326" s="4" t="s">
        <v>60</v>
      </c>
      <c r="Q2326" s="4" t="s">
        <v>60</v>
      </c>
      <c r="R2326" s="4" t="s">
        <v>60</v>
      </c>
      <c r="S2326" s="4" t="s">
        <v>60</v>
      </c>
      <c r="T2326" s="4">
        <v>45831</v>
      </c>
      <c r="U2326" s="4"/>
      <c r="V2326" s="4"/>
      <c r="W2326" s="4">
        <v>45832</v>
      </c>
      <c r="X2326" s="4"/>
      <c r="Y2326" s="4" t="s">
        <v>60</v>
      </c>
      <c r="Z2326" s="4">
        <v>45834</v>
      </c>
      <c r="AA2326" s="4"/>
      <c r="AB2326" s="4" t="s">
        <v>60</v>
      </c>
      <c r="AC2326" s="4">
        <v>45835</v>
      </c>
      <c r="AD2326" s="4">
        <v>45836</v>
      </c>
      <c r="AE2326" s="4">
        <v>45839</v>
      </c>
      <c r="AF2326" s="4"/>
      <c r="AG2326" s="3" t="s">
        <v>86</v>
      </c>
      <c r="AH2326" s="3" t="s">
        <v>257</v>
      </c>
      <c r="AI2326" s="3" t="s">
        <v>8725</v>
      </c>
      <c r="AJ2326" s="3" t="s">
        <v>258</v>
      </c>
      <c r="AK2326" s="3" t="s">
        <v>65</v>
      </c>
      <c r="AL2326" s="3" t="s">
        <v>259</v>
      </c>
      <c r="AM2326" s="3" t="s">
        <v>260</v>
      </c>
      <c r="AN2326" s="3">
        <v>10.168530000000001</v>
      </c>
      <c r="AO2326" s="3" t="s">
        <v>68</v>
      </c>
      <c r="AP2326" s="3"/>
      <c r="AQ2326" s="3"/>
      <c r="AR2326" s="3" t="s">
        <v>68</v>
      </c>
      <c r="AS2326" s="3"/>
      <c r="AT2326" s="3"/>
      <c r="AU2326" s="3" t="s">
        <v>323</v>
      </c>
      <c r="AV2326" s="3" t="s">
        <v>324</v>
      </c>
      <c r="AW2326" s="3">
        <v>37.805909999999997</v>
      </c>
      <c r="AX2326" s="3" t="s">
        <v>8726</v>
      </c>
      <c r="AY2326" s="3" t="s">
        <v>8727</v>
      </c>
      <c r="AZ2326" s="3">
        <v>512</v>
      </c>
      <c r="BA2326" s="3" t="s">
        <v>60</v>
      </c>
      <c r="BB2326" s="3">
        <v>512</v>
      </c>
      <c r="BC2326" s="3" t="s">
        <v>60</v>
      </c>
      <c r="BD2326" s="3" t="s">
        <v>60</v>
      </c>
      <c r="BE2326" s="3" t="s">
        <v>60</v>
      </c>
      <c r="BF2326" s="3" t="str">
        <f>IFERROR(VLOOKUP(Data_Power_app[[#This Row],[PRO ODER]],'Result'!H:J,3,0),"")</f>
        <v>LAMINATION 5</v>
      </c>
      <c r="BG2326" s="13" t="str">
        <f>IFERROR(VLOOKUP(Data_Power_app[[#This Row],[PRO ODER]]&amp;"LAM",'Real Time'!A:E,4,0),"")</f>
        <v>ML-06</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 t="str">
        <f>IFERROR(VLOOKUP(Data_Power_app[[#This Row],[PRO ODER]],'Xuất-Delay-SLT'!B:C,2,0),"")</f>
        <v/>
      </c>
    </row>
    <row r="2327" spans="1:61" x14ac:dyDescent="0.25">
      <c r="A2327" s="12">
        <v>3588</v>
      </c>
      <c r="B2327" s="3" t="s">
        <v>11823</v>
      </c>
      <c r="C2327" s="3" t="s">
        <v>11824</v>
      </c>
      <c r="D2327" s="3" t="s">
        <v>255</v>
      </c>
      <c r="E2327" s="3" t="s">
        <v>256</v>
      </c>
      <c r="F2327" s="3" t="s">
        <v>59</v>
      </c>
      <c r="G2327" s="3">
        <v>740</v>
      </c>
      <c r="H2327" s="4">
        <v>45822</v>
      </c>
      <c r="I2327" s="4">
        <v>45822</v>
      </c>
      <c r="J2327" s="4">
        <v>45822</v>
      </c>
      <c r="K2327" s="4">
        <v>45825</v>
      </c>
      <c r="L2327" s="4">
        <v>45824.478043981479</v>
      </c>
      <c r="M2327" s="4">
        <v>45826</v>
      </c>
      <c r="N2327" s="4"/>
      <c r="O2327" s="4" t="s">
        <v>60</v>
      </c>
      <c r="P2327" s="4" t="s">
        <v>60</v>
      </c>
      <c r="Q2327" s="4" t="s">
        <v>60</v>
      </c>
      <c r="R2327" s="4" t="s">
        <v>60</v>
      </c>
      <c r="S2327" s="4" t="s">
        <v>60</v>
      </c>
      <c r="T2327" s="4">
        <v>45828</v>
      </c>
      <c r="U2327" s="4"/>
      <c r="V2327" s="4"/>
      <c r="W2327" s="4">
        <v>45831</v>
      </c>
      <c r="X2327" s="4"/>
      <c r="Y2327" s="4" t="s">
        <v>60</v>
      </c>
      <c r="Z2327" s="4">
        <v>45833</v>
      </c>
      <c r="AA2327" s="4"/>
      <c r="AB2327" s="4" t="s">
        <v>60</v>
      </c>
      <c r="AC2327" s="4">
        <v>45834</v>
      </c>
      <c r="AD2327" s="4">
        <v>45836</v>
      </c>
      <c r="AE2327" s="4">
        <v>45839</v>
      </c>
      <c r="AF2327" s="4"/>
      <c r="AG2327" s="3" t="s">
        <v>86</v>
      </c>
      <c r="AH2327" s="3" t="s">
        <v>257</v>
      </c>
      <c r="AI2327" s="3" t="s">
        <v>11825</v>
      </c>
      <c r="AJ2327" s="3" t="s">
        <v>258</v>
      </c>
      <c r="AK2327" s="3" t="s">
        <v>65</v>
      </c>
      <c r="AL2327" s="3" t="s">
        <v>259</v>
      </c>
      <c r="AM2327" s="3" t="s">
        <v>260</v>
      </c>
      <c r="AN2327" s="3">
        <v>13.66037</v>
      </c>
      <c r="AO2327" s="3" t="s">
        <v>68</v>
      </c>
      <c r="AP2327" s="3"/>
      <c r="AQ2327" s="3"/>
      <c r="AR2327" s="3" t="s">
        <v>68</v>
      </c>
      <c r="AS2327" s="3"/>
      <c r="AT2327" s="3"/>
      <c r="AU2327" s="3" t="s">
        <v>494</v>
      </c>
      <c r="AV2327" s="3" t="s">
        <v>495</v>
      </c>
      <c r="AW2327" s="3">
        <v>50.785359999999997</v>
      </c>
      <c r="AX2327" s="3" t="s">
        <v>11826</v>
      </c>
      <c r="AY2327" s="3" t="s">
        <v>11827</v>
      </c>
      <c r="AZ2327" s="3">
        <v>740</v>
      </c>
      <c r="BA2327" s="3" t="s">
        <v>60</v>
      </c>
      <c r="BB2327" s="3">
        <v>740</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3590</v>
      </c>
      <c r="B2328" s="3" t="s">
        <v>11828</v>
      </c>
      <c r="C2328" s="3" t="s">
        <v>11829</v>
      </c>
      <c r="D2328" s="3" t="s">
        <v>255</v>
      </c>
      <c r="E2328" s="3" t="s">
        <v>256</v>
      </c>
      <c r="F2328" s="3" t="s">
        <v>59</v>
      </c>
      <c r="G2328" s="3">
        <v>608</v>
      </c>
      <c r="H2328" s="4">
        <v>45822</v>
      </c>
      <c r="I2328" s="4">
        <v>45822</v>
      </c>
      <c r="J2328" s="4">
        <v>45822</v>
      </c>
      <c r="K2328" s="4">
        <v>45825</v>
      </c>
      <c r="L2328" s="4">
        <v>45824.477870370371</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11825</v>
      </c>
      <c r="AJ2328" s="3" t="s">
        <v>258</v>
      </c>
      <c r="AK2328" s="3" t="s">
        <v>65</v>
      </c>
      <c r="AL2328" s="3" t="s">
        <v>259</v>
      </c>
      <c r="AM2328" s="3" t="s">
        <v>260</v>
      </c>
      <c r="AN2328" s="3">
        <v>11.45668</v>
      </c>
      <c r="AO2328" s="3" t="s">
        <v>68</v>
      </c>
      <c r="AP2328" s="3"/>
      <c r="AQ2328" s="3"/>
      <c r="AR2328" s="3" t="s">
        <v>68</v>
      </c>
      <c r="AS2328" s="3"/>
      <c r="AT2328" s="3"/>
      <c r="AU2328" s="3" t="s">
        <v>494</v>
      </c>
      <c r="AV2328" s="3" t="s">
        <v>495</v>
      </c>
      <c r="AW2328" s="3">
        <v>42.593359999999997</v>
      </c>
      <c r="AX2328" s="3" t="s">
        <v>11826</v>
      </c>
      <c r="AY2328" s="3" t="s">
        <v>11827</v>
      </c>
      <c r="AZ2328" s="3">
        <v>608</v>
      </c>
      <c r="BA2328" s="3" t="s">
        <v>60</v>
      </c>
      <c r="BB2328" s="3">
        <v>608</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3591</v>
      </c>
      <c r="B2329" s="3" t="s">
        <v>11858</v>
      </c>
      <c r="C2329" s="3" t="s">
        <v>11859</v>
      </c>
      <c r="D2329" s="3" t="s">
        <v>255</v>
      </c>
      <c r="E2329" s="3" t="s">
        <v>320</v>
      </c>
      <c r="F2329" s="3" t="s">
        <v>59</v>
      </c>
      <c r="G2329" s="3">
        <v>1790</v>
      </c>
      <c r="H2329" s="4">
        <v>45822</v>
      </c>
      <c r="I2329" s="4">
        <v>45822</v>
      </c>
      <c r="J2329" s="4">
        <v>45822</v>
      </c>
      <c r="K2329" s="4">
        <v>45826</v>
      </c>
      <c r="L2329" s="4"/>
      <c r="M2329" s="4">
        <v>45827</v>
      </c>
      <c r="N2329" s="4"/>
      <c r="O2329" s="4" t="s">
        <v>60</v>
      </c>
      <c r="P2329" s="4" t="s">
        <v>60</v>
      </c>
      <c r="Q2329" s="4" t="s">
        <v>60</v>
      </c>
      <c r="R2329" s="4" t="s">
        <v>60</v>
      </c>
      <c r="S2329" s="4" t="s">
        <v>60</v>
      </c>
      <c r="T2329" s="4">
        <v>45829</v>
      </c>
      <c r="U2329" s="4"/>
      <c r="V2329" s="4"/>
      <c r="W2329" s="4">
        <v>45832</v>
      </c>
      <c r="X2329" s="4"/>
      <c r="Y2329" s="4" t="s">
        <v>60</v>
      </c>
      <c r="Z2329" s="4">
        <v>45834</v>
      </c>
      <c r="AA2329" s="4"/>
      <c r="AB2329" s="4" t="s">
        <v>60</v>
      </c>
      <c r="AC2329" s="4">
        <v>45835</v>
      </c>
      <c r="AD2329" s="4">
        <v>45836</v>
      </c>
      <c r="AE2329" s="4">
        <v>45839</v>
      </c>
      <c r="AF2329" s="4"/>
      <c r="AG2329" s="3" t="s">
        <v>117</v>
      </c>
      <c r="AH2329" s="3" t="s">
        <v>257</v>
      </c>
      <c r="AI2329" s="3" t="s">
        <v>11860</v>
      </c>
      <c r="AJ2329" s="3" t="s">
        <v>258</v>
      </c>
      <c r="AK2329" s="3" t="s">
        <v>65</v>
      </c>
      <c r="AL2329" s="3" t="s">
        <v>326</v>
      </c>
      <c r="AM2329" s="3" t="s">
        <v>327</v>
      </c>
      <c r="AN2329" s="3">
        <v>29.051770000000001</v>
      </c>
      <c r="AO2329" s="3" t="s">
        <v>68</v>
      </c>
      <c r="AP2329" s="3"/>
      <c r="AQ2329" s="3"/>
      <c r="AR2329" s="3" t="s">
        <v>68</v>
      </c>
      <c r="AS2329" s="3"/>
      <c r="AT2329" s="3"/>
      <c r="AU2329" s="3" t="s">
        <v>328</v>
      </c>
      <c r="AV2329" s="3" t="s">
        <v>329</v>
      </c>
      <c r="AW2329" s="3">
        <v>127.05016000000001</v>
      </c>
      <c r="AX2329" s="3" t="s">
        <v>758</v>
      </c>
      <c r="AY2329" s="3" t="s">
        <v>330</v>
      </c>
      <c r="AZ2329" s="3">
        <v>1790</v>
      </c>
      <c r="BA2329" s="3" t="s">
        <v>60</v>
      </c>
      <c r="BB2329" s="3">
        <v>1790</v>
      </c>
      <c r="BC2329" s="3" t="s">
        <v>60</v>
      </c>
      <c r="BD2329" s="3" t="s">
        <v>60</v>
      </c>
      <c r="BE2329" s="3" t="s">
        <v>60</v>
      </c>
      <c r="BF2329" s="3" t="str">
        <f>IFERROR(VLOOKUP(Data_Power_app[[#This Row],[PRO ODER]],'Result'!H:J,3,0),"")</f>
        <v>LAMINATION 6</v>
      </c>
      <c r="BG2329" s="13"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12">
        <v>3593</v>
      </c>
      <c r="B2330" s="3" t="s">
        <v>11865</v>
      </c>
      <c r="C2330" s="3" t="s">
        <v>11866</v>
      </c>
      <c r="D2330" s="3" t="s">
        <v>255</v>
      </c>
      <c r="E2330" s="3" t="s">
        <v>320</v>
      </c>
      <c r="F2330" s="3" t="s">
        <v>59</v>
      </c>
      <c r="G2330" s="3">
        <v>2942</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3358</v>
      </c>
      <c r="AJ2330" s="3" t="s">
        <v>258</v>
      </c>
      <c r="AK2330" s="3" t="s">
        <v>98</v>
      </c>
      <c r="AL2330" s="3" t="s">
        <v>326</v>
      </c>
      <c r="AM2330" s="3" t="s">
        <v>327</v>
      </c>
      <c r="AN2330" s="3">
        <v>57.419629999999998</v>
      </c>
      <c r="AO2330" s="3" t="s">
        <v>68</v>
      </c>
      <c r="AP2330" s="3"/>
      <c r="AQ2330" s="3"/>
      <c r="AR2330" s="3" t="s">
        <v>68</v>
      </c>
      <c r="AS2330" s="3"/>
      <c r="AT2330" s="3"/>
      <c r="AU2330" s="3" t="s">
        <v>328</v>
      </c>
      <c r="AV2330" s="3" t="s">
        <v>329</v>
      </c>
      <c r="AW2330" s="3">
        <v>251.14277000000001</v>
      </c>
      <c r="AX2330" s="3" t="s">
        <v>664</v>
      </c>
      <c r="AY2330" s="3" t="s">
        <v>624</v>
      </c>
      <c r="AZ2330" s="3">
        <v>2942</v>
      </c>
      <c r="BA2330" s="3" t="s">
        <v>60</v>
      </c>
      <c r="BB2330" s="3">
        <v>2942</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3594</v>
      </c>
      <c r="B2331" s="3" t="s">
        <v>11867</v>
      </c>
      <c r="C2331" s="3" t="s">
        <v>11868</v>
      </c>
      <c r="D2331" s="3" t="s">
        <v>255</v>
      </c>
      <c r="E2331" s="3" t="s">
        <v>325</v>
      </c>
      <c r="F2331" s="3" t="s">
        <v>59</v>
      </c>
      <c r="G2331" s="3">
        <v>663</v>
      </c>
      <c r="H2331" s="4">
        <v>45825</v>
      </c>
      <c r="I2331" s="4">
        <v>45822</v>
      </c>
      <c r="J2331" s="4">
        <v>45822</v>
      </c>
      <c r="K2331" s="4">
        <v>45826</v>
      </c>
      <c r="L2331" s="4"/>
      <c r="M2331" s="4">
        <v>45827</v>
      </c>
      <c r="N2331" s="4"/>
      <c r="O2331" s="4" t="s">
        <v>60</v>
      </c>
      <c r="P2331" s="4" t="s">
        <v>60</v>
      </c>
      <c r="Q2331" s="4" t="s">
        <v>60</v>
      </c>
      <c r="R2331" s="4" t="s">
        <v>60</v>
      </c>
      <c r="S2331" s="4" t="s">
        <v>60</v>
      </c>
      <c r="T2331" s="4">
        <v>45831</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5163</v>
      </c>
      <c r="AJ2331" s="3" t="s">
        <v>258</v>
      </c>
      <c r="AK2331" s="3" t="s">
        <v>98</v>
      </c>
      <c r="AL2331" s="3" t="s">
        <v>326</v>
      </c>
      <c r="AM2331" s="3" t="s">
        <v>327</v>
      </c>
      <c r="AN2331" s="3">
        <v>13.62238</v>
      </c>
      <c r="AO2331" s="3" t="s">
        <v>68</v>
      </c>
      <c r="AP2331" s="3"/>
      <c r="AQ2331" s="3"/>
      <c r="AR2331" s="3" t="s">
        <v>68</v>
      </c>
      <c r="AS2331" s="3"/>
      <c r="AT2331" s="3"/>
      <c r="AU2331" s="3" t="s">
        <v>328</v>
      </c>
      <c r="AV2331" s="3" t="s">
        <v>329</v>
      </c>
      <c r="AW2331" s="3">
        <v>59.582360000000001</v>
      </c>
      <c r="AX2331" s="3" t="s">
        <v>5164</v>
      </c>
      <c r="AY2331" s="3" t="s">
        <v>5165</v>
      </c>
      <c r="AZ2331" s="3">
        <v>663</v>
      </c>
      <c r="BA2331" s="3" t="s">
        <v>60</v>
      </c>
      <c r="BB2331" s="3">
        <v>663</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3595</v>
      </c>
      <c r="B2332" s="3" t="s">
        <v>11869</v>
      </c>
      <c r="C2332" s="3" t="s">
        <v>11870</v>
      </c>
      <c r="D2332" s="3" t="s">
        <v>255</v>
      </c>
      <c r="E2332" s="3" t="s">
        <v>325</v>
      </c>
      <c r="F2332" s="3" t="s">
        <v>59</v>
      </c>
      <c r="G2332" s="3">
        <v>783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16.155429999999999</v>
      </c>
      <c r="AO2332" s="3" t="s">
        <v>68</v>
      </c>
      <c r="AP2332" s="3"/>
      <c r="AQ2332" s="3"/>
      <c r="AR2332" s="3" t="s">
        <v>68</v>
      </c>
      <c r="AS2332" s="3"/>
      <c r="AT2332" s="3"/>
      <c r="AU2332" s="3" t="s">
        <v>328</v>
      </c>
      <c r="AV2332" s="3" t="s">
        <v>329</v>
      </c>
      <c r="AW2332" s="3">
        <v>70.661779999999993</v>
      </c>
      <c r="AX2332" s="3" t="s">
        <v>5164</v>
      </c>
      <c r="AY2332" s="3" t="s">
        <v>5165</v>
      </c>
      <c r="AZ2332" s="3">
        <v>783</v>
      </c>
      <c r="BA2332" s="3" t="s">
        <v>60</v>
      </c>
      <c r="BB2332" s="3">
        <v>783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3597</v>
      </c>
      <c r="B2333" s="3" t="s">
        <v>11873</v>
      </c>
      <c r="C2333" s="3" t="s">
        <v>11874</v>
      </c>
      <c r="D2333" s="3" t="s">
        <v>255</v>
      </c>
      <c r="E2333" s="3" t="s">
        <v>325</v>
      </c>
      <c r="F2333" s="3" t="s">
        <v>59</v>
      </c>
      <c r="G2333" s="3">
        <v>2529</v>
      </c>
      <c r="H2333" s="4">
        <v>45825</v>
      </c>
      <c r="I2333" s="4">
        <v>45822</v>
      </c>
      <c r="J2333" s="4">
        <v>45822</v>
      </c>
      <c r="K2333" s="4">
        <v>45826</v>
      </c>
      <c r="L2333" s="4">
        <v>45824.765104166669</v>
      </c>
      <c r="M2333" s="4">
        <v>45827</v>
      </c>
      <c r="N2333" s="4">
        <v>45824.11515046296</v>
      </c>
      <c r="O2333" s="4" t="s">
        <v>60</v>
      </c>
      <c r="P2333" s="4" t="s">
        <v>60</v>
      </c>
      <c r="Q2333" s="4" t="s">
        <v>60</v>
      </c>
      <c r="R2333" s="4" t="s">
        <v>60</v>
      </c>
      <c r="S2333" s="4" t="s">
        <v>60</v>
      </c>
      <c r="T2333" s="4">
        <v>45831</v>
      </c>
      <c r="U2333" s="4">
        <v>45825.2890625</v>
      </c>
      <c r="V2333" s="4"/>
      <c r="W2333" s="4">
        <v>45832</v>
      </c>
      <c r="X2333" s="4"/>
      <c r="Y2333" s="4" t="s">
        <v>60</v>
      </c>
      <c r="Z2333" s="4">
        <v>45834</v>
      </c>
      <c r="AA2333" s="4"/>
      <c r="AB2333" s="4" t="s">
        <v>60</v>
      </c>
      <c r="AC2333" s="4">
        <v>45835</v>
      </c>
      <c r="AD2333" s="4">
        <v>45836</v>
      </c>
      <c r="AE2333" s="4">
        <v>45839</v>
      </c>
      <c r="AF2333" s="4"/>
      <c r="AG2333" s="3" t="s">
        <v>225</v>
      </c>
      <c r="AH2333" s="3" t="s">
        <v>257</v>
      </c>
      <c r="AI2333" s="3" t="s">
        <v>414</v>
      </c>
      <c r="AJ2333" s="3" t="s">
        <v>258</v>
      </c>
      <c r="AK2333" s="3" t="s">
        <v>98</v>
      </c>
      <c r="AL2333" s="3" t="s">
        <v>321</v>
      </c>
      <c r="AM2333" s="3" t="s">
        <v>322</v>
      </c>
      <c r="AN2333" s="3">
        <v>48.118740000000003</v>
      </c>
      <c r="AO2333" s="3" t="s">
        <v>68</v>
      </c>
      <c r="AP2333" s="3"/>
      <c r="AQ2333" s="3"/>
      <c r="AR2333" s="3" t="s">
        <v>68</v>
      </c>
      <c r="AS2333" s="3"/>
      <c r="AT2333" s="3"/>
      <c r="AU2333" s="3" t="s">
        <v>323</v>
      </c>
      <c r="AV2333" s="3" t="s">
        <v>324</v>
      </c>
      <c r="AW2333" s="3">
        <v>210.45652000000001</v>
      </c>
      <c r="AX2333" s="3" t="s">
        <v>415</v>
      </c>
      <c r="AY2333" s="3" t="s">
        <v>416</v>
      </c>
      <c r="AZ2333" s="3">
        <v>2529</v>
      </c>
      <c r="BA2333" s="3" t="s">
        <v>60</v>
      </c>
      <c r="BB2333" s="3">
        <v>2529</v>
      </c>
      <c r="BC2333" s="3" t="s">
        <v>60</v>
      </c>
      <c r="BD2333" s="3" t="s">
        <v>60</v>
      </c>
      <c r="BE2333" s="3" t="s">
        <v>60</v>
      </c>
      <c r="BF2333" s="3" t="str">
        <f>IFERROR(VLOOKUP(Data_Power_app[[#This Row],[PRO ODER]],'Result'!H:J,3,0),"")</f>
        <v>LAMINATION 5</v>
      </c>
      <c r="BG2333" s="13" t="str">
        <f>IFERROR(VLOOKUP(Data_Power_app[[#This Row],[PRO ODER]]&amp;"LAM",'Real Time'!A:E,4,0),"")</f>
        <v>ML-06</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12">
        <v>3598</v>
      </c>
      <c r="B2334" s="3" t="s">
        <v>11875</v>
      </c>
      <c r="C2334" s="3" t="s">
        <v>11876</v>
      </c>
      <c r="D2334" s="3" t="s">
        <v>255</v>
      </c>
      <c r="E2334" s="3" t="s">
        <v>325</v>
      </c>
      <c r="F2334" s="3" t="s">
        <v>59</v>
      </c>
      <c r="G2334" s="3">
        <v>1647</v>
      </c>
      <c r="H2334" s="4">
        <v>45825</v>
      </c>
      <c r="I2334" s="4">
        <v>45822</v>
      </c>
      <c r="J2334" s="4">
        <v>45822</v>
      </c>
      <c r="K2334" s="4">
        <v>45826</v>
      </c>
      <c r="L2334" s="4">
        <v>45824.765532407408</v>
      </c>
      <c r="M2334" s="4">
        <v>45827</v>
      </c>
      <c r="N2334" s="4">
        <v>45824.17633101852</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420</v>
      </c>
      <c r="AJ2334" s="3" t="s">
        <v>258</v>
      </c>
      <c r="AK2334" s="3" t="s">
        <v>65</v>
      </c>
      <c r="AL2334" s="3" t="s">
        <v>321</v>
      </c>
      <c r="AM2334" s="3" t="s">
        <v>322</v>
      </c>
      <c r="AN2334" s="3">
        <v>26.31288</v>
      </c>
      <c r="AO2334" s="3" t="s">
        <v>68</v>
      </c>
      <c r="AP2334" s="3"/>
      <c r="AQ2334" s="3"/>
      <c r="AR2334" s="3" t="s">
        <v>68</v>
      </c>
      <c r="AS2334" s="3"/>
      <c r="AT2334" s="3"/>
      <c r="AU2334" s="3" t="s">
        <v>323</v>
      </c>
      <c r="AV2334" s="3" t="s">
        <v>324</v>
      </c>
      <c r="AW2334" s="3">
        <v>115.07167</v>
      </c>
      <c r="AX2334" s="3" t="s">
        <v>421</v>
      </c>
      <c r="AY2334" s="3" t="s">
        <v>422</v>
      </c>
      <c r="AZ2334" s="3">
        <v>1647</v>
      </c>
      <c r="BA2334" s="3" t="s">
        <v>60</v>
      </c>
      <c r="BB2334" s="3">
        <v>1647</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3599</v>
      </c>
      <c r="B2335" s="3" t="s">
        <v>6611</v>
      </c>
      <c r="C2335" s="3" t="s">
        <v>6612</v>
      </c>
      <c r="D2335" s="3" t="s">
        <v>84</v>
      </c>
      <c r="E2335" s="3" t="s">
        <v>157</v>
      </c>
      <c r="F2335" s="3" t="s">
        <v>72</v>
      </c>
      <c r="G2335" s="3">
        <v>4984</v>
      </c>
      <c r="H2335" s="4">
        <v>45829</v>
      </c>
      <c r="I2335" s="4">
        <v>45819</v>
      </c>
      <c r="J2335" s="4" t="s">
        <v>68</v>
      </c>
      <c r="K2335" s="4">
        <v>45832</v>
      </c>
      <c r="L2335" s="4">
        <v>45821.560324074075</v>
      </c>
      <c r="M2335" s="4" t="s">
        <v>60</v>
      </c>
      <c r="N2335" s="4"/>
      <c r="O2335" s="4" t="s">
        <v>60</v>
      </c>
      <c r="P2335" s="4" t="s">
        <v>60</v>
      </c>
      <c r="Q2335" s="4" t="s">
        <v>60</v>
      </c>
      <c r="R2335" s="4" t="s">
        <v>60</v>
      </c>
      <c r="S2335" s="4" t="s">
        <v>60</v>
      </c>
      <c r="T2335" s="4" t="s">
        <v>60</v>
      </c>
      <c r="U2335" s="4"/>
      <c r="V2335" s="4"/>
      <c r="W2335" s="4"/>
      <c r="X2335" s="4">
        <v>45821.231620370374</v>
      </c>
      <c r="Y2335" s="4" t="s">
        <v>229</v>
      </c>
      <c r="Z2335" s="4" t="s">
        <v>60</v>
      </c>
      <c r="AA2335" s="4">
        <v>45822.555578703701</v>
      </c>
      <c r="AB2335" s="4">
        <v>45825</v>
      </c>
      <c r="AC2335" s="4" t="s">
        <v>60</v>
      </c>
      <c r="AD2335" s="4">
        <v>45836</v>
      </c>
      <c r="AE2335" s="4">
        <v>45839</v>
      </c>
      <c r="AF2335" s="4"/>
      <c r="AG2335" s="3" t="s">
        <v>944</v>
      </c>
      <c r="AH2335" s="3" t="s">
        <v>174</v>
      </c>
      <c r="AI2335" s="3" t="s">
        <v>5698</v>
      </c>
      <c r="AJ2335" s="3" t="s">
        <v>74</v>
      </c>
      <c r="AK2335" s="3" t="s">
        <v>65</v>
      </c>
      <c r="AL2335" s="3" t="s">
        <v>175</v>
      </c>
      <c r="AM2335" s="3" t="s">
        <v>176</v>
      </c>
      <c r="AN2335" s="3">
        <v>145.76163</v>
      </c>
      <c r="AO2335" s="3" t="s">
        <v>91</v>
      </c>
      <c r="AP2335" s="3" t="s">
        <v>92</v>
      </c>
      <c r="AQ2335" s="3">
        <v>145.76163</v>
      </c>
      <c r="AR2335" s="3" t="s">
        <v>68</v>
      </c>
      <c r="AS2335" s="3"/>
      <c r="AT2335" s="3"/>
      <c r="AU2335" s="3" t="s">
        <v>536</v>
      </c>
      <c r="AV2335" s="3" t="s">
        <v>537</v>
      </c>
      <c r="AW2335" s="3">
        <v>270.94981000000001</v>
      </c>
      <c r="AX2335" s="3" t="s">
        <v>68</v>
      </c>
      <c r="AY2335" s="3" t="s">
        <v>68</v>
      </c>
      <c r="AZ2335" s="3" t="s">
        <v>68</v>
      </c>
      <c r="BA2335" s="3" t="s">
        <v>60</v>
      </c>
      <c r="BB2335" s="3">
        <v>4984</v>
      </c>
      <c r="BC2335" s="3" t="s">
        <v>60</v>
      </c>
      <c r="BD2335" s="3" t="s">
        <v>60</v>
      </c>
      <c r="BE2335" s="3" t="s">
        <v>60</v>
      </c>
      <c r="BF2335" s="3" t="str">
        <f>IFERROR(VLOOKUP(Data_Power_app[[#This Row],[PRO ODER]],'Result'!H:J,3,0),"")</f>
        <v>LAMINATION 2</v>
      </c>
      <c r="BG2335" s="13" t="str">
        <f>IFERROR(VLOOKUP(Data_Power_app[[#This Row],[PRO ODER]]&amp;"LAM",'Real Time'!A:E,4,0),"")</f>
        <v>ML-07</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3604</v>
      </c>
      <c r="B2336" s="3" t="s">
        <v>11877</v>
      </c>
      <c r="C2336" s="3" t="s">
        <v>11878</v>
      </c>
      <c r="D2336" s="3" t="s">
        <v>84</v>
      </c>
      <c r="E2336" s="3" t="s">
        <v>150</v>
      </c>
      <c r="F2336" s="3" t="s">
        <v>59</v>
      </c>
      <c r="G2336" s="3">
        <v>5825</v>
      </c>
      <c r="H2336" s="4">
        <v>45822</v>
      </c>
      <c r="I2336" s="4">
        <v>45822</v>
      </c>
      <c r="J2336" s="4">
        <v>45822</v>
      </c>
      <c r="K2336" s="4">
        <v>45826</v>
      </c>
      <c r="L2336" s="4"/>
      <c r="M2336" s="4">
        <v>45827</v>
      </c>
      <c r="N2336" s="4"/>
      <c r="O2336" s="4" t="s">
        <v>60</v>
      </c>
      <c r="P2336" s="4" t="s">
        <v>60</v>
      </c>
      <c r="Q2336" s="4" t="s">
        <v>60</v>
      </c>
      <c r="R2336" s="4" t="s">
        <v>60</v>
      </c>
      <c r="S2336" s="4" t="s">
        <v>60</v>
      </c>
      <c r="T2336" s="4">
        <v>45829</v>
      </c>
      <c r="U2336" s="4"/>
      <c r="V2336" s="4"/>
      <c r="W2336" s="4">
        <v>45832</v>
      </c>
      <c r="X2336" s="4"/>
      <c r="Y2336" s="4" t="s">
        <v>60</v>
      </c>
      <c r="Z2336" s="4">
        <v>45834</v>
      </c>
      <c r="AA2336" s="4"/>
      <c r="AB2336" s="4" t="s">
        <v>60</v>
      </c>
      <c r="AC2336" s="4">
        <v>45835</v>
      </c>
      <c r="AD2336" s="4">
        <v>45836</v>
      </c>
      <c r="AE2336" s="4">
        <v>45839</v>
      </c>
      <c r="AF2336" s="4"/>
      <c r="AG2336" s="3" t="s">
        <v>117</v>
      </c>
      <c r="AH2336" s="3" t="s">
        <v>251</v>
      </c>
      <c r="AI2336" s="3" t="s">
        <v>11879</v>
      </c>
      <c r="AJ2336" s="3" t="s">
        <v>181</v>
      </c>
      <c r="AK2336" s="3" t="s">
        <v>65</v>
      </c>
      <c r="AL2336" s="3" t="s">
        <v>252</v>
      </c>
      <c r="AM2336" s="3" t="s">
        <v>253</v>
      </c>
      <c r="AN2336" s="3">
        <v>182.71575999999999</v>
      </c>
      <c r="AO2336" s="3" t="s">
        <v>68</v>
      </c>
      <c r="AP2336" s="3"/>
      <c r="AQ2336" s="3"/>
      <c r="AR2336" s="3" t="s">
        <v>68</v>
      </c>
      <c r="AS2336" s="3"/>
      <c r="AT2336" s="3"/>
      <c r="AU2336" s="3" t="s">
        <v>555</v>
      </c>
      <c r="AV2336" s="3" t="s">
        <v>556</v>
      </c>
      <c r="AW2336" s="3">
        <v>399.61925000000002</v>
      </c>
      <c r="AX2336" s="3" t="s">
        <v>557</v>
      </c>
      <c r="AY2336" s="3" t="s">
        <v>558</v>
      </c>
      <c r="AZ2336" s="3">
        <v>5825</v>
      </c>
      <c r="BA2336" s="3" t="s">
        <v>60</v>
      </c>
      <c r="BB2336" s="3">
        <v>5825</v>
      </c>
      <c r="BC2336" s="3" t="s">
        <v>60</v>
      </c>
      <c r="BD2336" s="3" t="s">
        <v>60</v>
      </c>
      <c r="BE2336" s="3" t="s">
        <v>60</v>
      </c>
      <c r="BF2336" s="3" t="str">
        <f>IFERROR(VLOOKUP(Data_Power_app[[#This Row],[PRO ODER]],'Result'!H:J,3,0),"")</f>
        <v>LAMINATION 6</v>
      </c>
      <c r="BG2336" s="13"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row>
    <row r="2337" spans="1:61" x14ac:dyDescent="0.25">
      <c r="A2337" s="12">
        <v>3605</v>
      </c>
      <c r="B2337" s="3" t="s">
        <v>11880</v>
      </c>
      <c r="C2337" s="3" t="s">
        <v>11881</v>
      </c>
      <c r="D2337" s="3" t="s">
        <v>255</v>
      </c>
      <c r="E2337" s="3" t="s">
        <v>325</v>
      </c>
      <c r="F2337" s="3" t="s">
        <v>59</v>
      </c>
      <c r="G2337" s="3">
        <v>293</v>
      </c>
      <c r="H2337" s="4">
        <v>45825</v>
      </c>
      <c r="I2337" s="4">
        <v>45822</v>
      </c>
      <c r="J2337" s="4">
        <v>45822</v>
      </c>
      <c r="K2337" s="4">
        <v>45826</v>
      </c>
      <c r="L2337" s="4">
        <v>45824.764988425923</v>
      </c>
      <c r="M2337" s="4">
        <v>45827</v>
      </c>
      <c r="N2337" s="4"/>
      <c r="O2337" s="4" t="s">
        <v>60</v>
      </c>
      <c r="P2337" s="4" t="s">
        <v>60</v>
      </c>
      <c r="Q2337" s="4" t="s">
        <v>60</v>
      </c>
      <c r="R2337" s="4" t="s">
        <v>60</v>
      </c>
      <c r="S2337" s="4" t="s">
        <v>60</v>
      </c>
      <c r="T2337" s="4">
        <v>45831</v>
      </c>
      <c r="U2337" s="4"/>
      <c r="V2337" s="4"/>
      <c r="W2337" s="4">
        <v>45832</v>
      </c>
      <c r="X2337" s="4"/>
      <c r="Y2337" s="4" t="s">
        <v>60</v>
      </c>
      <c r="Z2337" s="4">
        <v>45834</v>
      </c>
      <c r="AA2337" s="4"/>
      <c r="AB2337" s="4" t="s">
        <v>60</v>
      </c>
      <c r="AC2337" s="4">
        <v>45835</v>
      </c>
      <c r="AD2337" s="4">
        <v>45836</v>
      </c>
      <c r="AE2337" s="4">
        <v>45839</v>
      </c>
      <c r="AF2337" s="4"/>
      <c r="AG2337" s="3" t="s">
        <v>86</v>
      </c>
      <c r="AH2337" s="3" t="s">
        <v>257</v>
      </c>
      <c r="AI2337" s="3" t="s">
        <v>420</v>
      </c>
      <c r="AJ2337" s="3" t="s">
        <v>258</v>
      </c>
      <c r="AK2337" s="3" t="s">
        <v>65</v>
      </c>
      <c r="AL2337" s="3" t="s">
        <v>321</v>
      </c>
      <c r="AM2337" s="3" t="s">
        <v>322</v>
      </c>
      <c r="AN2337" s="3">
        <v>4.2706999999999997</v>
      </c>
      <c r="AO2337" s="3" t="s">
        <v>68</v>
      </c>
      <c r="AP2337" s="3"/>
      <c r="AQ2337" s="3"/>
      <c r="AR2337" s="3" t="s">
        <v>68</v>
      </c>
      <c r="AS2337" s="3"/>
      <c r="AT2337" s="3"/>
      <c r="AU2337" s="3" t="s">
        <v>323</v>
      </c>
      <c r="AV2337" s="3" t="s">
        <v>324</v>
      </c>
      <c r="AW2337" s="3">
        <v>18.67577</v>
      </c>
      <c r="AX2337" s="3" t="s">
        <v>421</v>
      </c>
      <c r="AY2337" s="3" t="s">
        <v>422</v>
      </c>
      <c r="AZ2337" s="3">
        <v>293</v>
      </c>
      <c r="BA2337" s="3" t="s">
        <v>60</v>
      </c>
      <c r="BB2337" s="3">
        <v>293</v>
      </c>
      <c r="BC2337" s="3" t="s">
        <v>60</v>
      </c>
      <c r="BD2337" s="3" t="s">
        <v>60</v>
      </c>
      <c r="BE2337" s="3" t="s">
        <v>60</v>
      </c>
      <c r="BF2337" s="3" t="str">
        <f>IFERROR(VLOOKUP(Data_Power_app[[#This Row],[PRO ODER]],'Result'!H:J,3,0),"")</f>
        <v>LAMINATION 5</v>
      </c>
      <c r="BG2337" s="13" t="str">
        <f>IFERROR(VLOOKUP(Data_Power_app[[#This Row],[PRO ODER]]&amp;"LAM",'Real Time'!A:E,4,0),"")</f>
        <v>ML-06</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 t="str">
        <f>IFERROR(VLOOKUP(Data_Power_app[[#This Row],[PRO ODER]],'Xuất-Delay-SLT'!B:C,2,0),"")</f>
        <v/>
      </c>
    </row>
    <row r="2338" spans="1:61" x14ac:dyDescent="0.25">
      <c r="A2338" s="12">
        <v>3608</v>
      </c>
      <c r="B2338" s="3" t="s">
        <v>11882</v>
      </c>
      <c r="C2338" s="3" t="s">
        <v>11883</v>
      </c>
      <c r="D2338" s="3" t="s">
        <v>255</v>
      </c>
      <c r="E2338" s="3" t="s">
        <v>325</v>
      </c>
      <c r="F2338" s="3" t="s">
        <v>59</v>
      </c>
      <c r="G2338" s="3">
        <v>351</v>
      </c>
      <c r="H2338" s="4">
        <v>45825</v>
      </c>
      <c r="I2338" s="4">
        <v>45822</v>
      </c>
      <c r="J2338" s="4">
        <v>45822</v>
      </c>
      <c r="K2338" s="4">
        <v>45826</v>
      </c>
      <c r="L2338" s="4">
        <v>45824.765590277777</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414</v>
      </c>
      <c r="AJ2338" s="3" t="s">
        <v>258</v>
      </c>
      <c r="AK2338" s="3" t="s">
        <v>98</v>
      </c>
      <c r="AL2338" s="3" t="s">
        <v>321</v>
      </c>
      <c r="AM2338" s="3" t="s">
        <v>322</v>
      </c>
      <c r="AN2338" s="3">
        <v>6.95885</v>
      </c>
      <c r="AO2338" s="3" t="s">
        <v>68</v>
      </c>
      <c r="AP2338" s="3"/>
      <c r="AQ2338" s="3"/>
      <c r="AR2338" s="3" t="s">
        <v>68</v>
      </c>
      <c r="AS2338" s="3"/>
      <c r="AT2338" s="3"/>
      <c r="AU2338" s="3" t="s">
        <v>323</v>
      </c>
      <c r="AV2338" s="3" t="s">
        <v>324</v>
      </c>
      <c r="AW2338" s="3">
        <v>30.4375</v>
      </c>
      <c r="AX2338" s="3" t="s">
        <v>415</v>
      </c>
      <c r="AY2338" s="3" t="s">
        <v>416</v>
      </c>
      <c r="AZ2338" s="3">
        <v>351</v>
      </c>
      <c r="BA2338" s="3" t="s">
        <v>60</v>
      </c>
      <c r="BB2338" s="3">
        <v>351</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3609</v>
      </c>
      <c r="B2339" s="3" t="s">
        <v>11884</v>
      </c>
      <c r="C2339" s="3" t="s">
        <v>11885</v>
      </c>
      <c r="D2339" s="3" t="s">
        <v>255</v>
      </c>
      <c r="E2339" s="3" t="s">
        <v>325</v>
      </c>
      <c r="F2339" s="3" t="s">
        <v>59</v>
      </c>
      <c r="G2339" s="3">
        <v>111</v>
      </c>
      <c r="H2339" s="4">
        <v>45825</v>
      </c>
      <c r="I2339" s="4">
        <v>45822</v>
      </c>
      <c r="J2339" s="4">
        <v>45822</v>
      </c>
      <c r="K2339" s="4">
        <v>45826</v>
      </c>
      <c r="L2339" s="4">
        <v>45824.764791666668</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2.17753</v>
      </c>
      <c r="AO2339" s="3" t="s">
        <v>68</v>
      </c>
      <c r="AP2339" s="3"/>
      <c r="AQ2339" s="3"/>
      <c r="AR2339" s="3" t="s">
        <v>68</v>
      </c>
      <c r="AS2339" s="3"/>
      <c r="AT2339" s="3"/>
      <c r="AU2339" s="3" t="s">
        <v>323</v>
      </c>
      <c r="AV2339" s="3" t="s">
        <v>324</v>
      </c>
      <c r="AW2339" s="3">
        <v>9.5240600000000004</v>
      </c>
      <c r="AX2339" s="3" t="s">
        <v>415</v>
      </c>
      <c r="AY2339" s="3" t="s">
        <v>416</v>
      </c>
      <c r="AZ2339" s="3">
        <v>111</v>
      </c>
      <c r="BA2339" s="3" t="s">
        <v>60</v>
      </c>
      <c r="BB2339" s="3">
        <v>111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3610</v>
      </c>
      <c r="B2340" s="3" t="s">
        <v>11886</v>
      </c>
      <c r="C2340" s="3" t="s">
        <v>11887</v>
      </c>
      <c r="D2340" s="3" t="s">
        <v>255</v>
      </c>
      <c r="E2340" s="3" t="s">
        <v>325</v>
      </c>
      <c r="F2340" s="3" t="s">
        <v>59</v>
      </c>
      <c r="G2340" s="3">
        <v>111</v>
      </c>
      <c r="H2340" s="4">
        <v>45825</v>
      </c>
      <c r="I2340" s="4">
        <v>45822</v>
      </c>
      <c r="J2340" s="4">
        <v>45822</v>
      </c>
      <c r="K2340" s="4">
        <v>45826</v>
      </c>
      <c r="L2340" s="4">
        <v>45824.765648148146</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2.0968200000000001</v>
      </c>
      <c r="AO2340" s="3" t="s">
        <v>68</v>
      </c>
      <c r="AP2340" s="3"/>
      <c r="AQ2340" s="3"/>
      <c r="AR2340" s="3" t="s">
        <v>68</v>
      </c>
      <c r="AS2340" s="3"/>
      <c r="AT2340" s="3"/>
      <c r="AU2340" s="3" t="s">
        <v>323</v>
      </c>
      <c r="AV2340" s="3" t="s">
        <v>324</v>
      </c>
      <c r="AW2340" s="3">
        <v>9.1708200000000009</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3611</v>
      </c>
      <c r="B2341" s="3" t="s">
        <v>11888</v>
      </c>
      <c r="C2341" s="3" t="s">
        <v>11889</v>
      </c>
      <c r="D2341" s="3" t="s">
        <v>255</v>
      </c>
      <c r="E2341" s="3" t="s">
        <v>325</v>
      </c>
      <c r="F2341" s="3" t="s">
        <v>59</v>
      </c>
      <c r="G2341" s="3">
        <v>219</v>
      </c>
      <c r="H2341" s="4">
        <v>45825</v>
      </c>
      <c r="I2341" s="4">
        <v>45822</v>
      </c>
      <c r="J2341" s="4">
        <v>45822</v>
      </c>
      <c r="K2341" s="4">
        <v>45826</v>
      </c>
      <c r="L2341" s="4">
        <v>45824.764884259261</v>
      </c>
      <c r="M2341" s="4">
        <v>45827</v>
      </c>
      <c r="N2341" s="4">
        <v>45824.176203703704</v>
      </c>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225</v>
      </c>
      <c r="AH2341" s="3" t="s">
        <v>257</v>
      </c>
      <c r="AI2341" s="3" t="s">
        <v>414</v>
      </c>
      <c r="AJ2341" s="3" t="s">
        <v>258</v>
      </c>
      <c r="AK2341" s="3" t="s">
        <v>98</v>
      </c>
      <c r="AL2341" s="3" t="s">
        <v>321</v>
      </c>
      <c r="AM2341" s="3" t="s">
        <v>322</v>
      </c>
      <c r="AN2341" s="3">
        <v>4.2983799999999999</v>
      </c>
      <c r="AO2341" s="3" t="s">
        <v>68</v>
      </c>
      <c r="AP2341" s="3"/>
      <c r="AQ2341" s="3"/>
      <c r="AR2341" s="3" t="s">
        <v>68</v>
      </c>
      <c r="AS2341" s="3"/>
      <c r="AT2341" s="3"/>
      <c r="AU2341" s="3" t="s">
        <v>323</v>
      </c>
      <c r="AV2341" s="3" t="s">
        <v>324</v>
      </c>
      <c r="AW2341" s="3">
        <v>18.800280000000001</v>
      </c>
      <c r="AX2341" s="3" t="s">
        <v>415</v>
      </c>
      <c r="AY2341" s="3" t="s">
        <v>416</v>
      </c>
      <c r="AZ2341" s="3">
        <v>219</v>
      </c>
      <c r="BA2341" s="3" t="s">
        <v>60</v>
      </c>
      <c r="BB2341" s="3">
        <v>219</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3612</v>
      </c>
      <c r="B2342" s="3" t="s">
        <v>11890</v>
      </c>
      <c r="C2342" s="3" t="s">
        <v>11891</v>
      </c>
      <c r="D2342" s="3" t="s">
        <v>255</v>
      </c>
      <c r="E2342" s="3" t="s">
        <v>325</v>
      </c>
      <c r="F2342" s="3" t="s">
        <v>59</v>
      </c>
      <c r="G2342" s="3">
        <v>111</v>
      </c>
      <c r="H2342" s="4">
        <v>45825</v>
      </c>
      <c r="I2342" s="4">
        <v>45822</v>
      </c>
      <c r="J2342" s="4">
        <v>45822</v>
      </c>
      <c r="K2342" s="4">
        <v>45826</v>
      </c>
      <c r="L2342" s="4">
        <v>45824.764930555553</v>
      </c>
      <c r="M2342" s="4">
        <v>45827</v>
      </c>
      <c r="N2342" s="4">
        <v>45824.11509259259</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2.1563099999999999</v>
      </c>
      <c r="AO2342" s="3" t="s">
        <v>68</v>
      </c>
      <c r="AP2342" s="3"/>
      <c r="AQ2342" s="3"/>
      <c r="AR2342" s="3" t="s">
        <v>68</v>
      </c>
      <c r="AS2342" s="3"/>
      <c r="AT2342" s="3"/>
      <c r="AU2342" s="3" t="s">
        <v>323</v>
      </c>
      <c r="AV2342" s="3" t="s">
        <v>324</v>
      </c>
      <c r="AW2342" s="3">
        <v>9.4310700000000001</v>
      </c>
      <c r="AX2342" s="3" t="s">
        <v>415</v>
      </c>
      <c r="AY2342" s="3" t="s">
        <v>416</v>
      </c>
      <c r="AZ2342" s="3">
        <v>111</v>
      </c>
      <c r="BA2342" s="3" t="s">
        <v>60</v>
      </c>
      <c r="BB2342" s="3">
        <v>111</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3613</v>
      </c>
      <c r="B2343" s="3" t="s">
        <v>11892</v>
      </c>
      <c r="C2343" s="3" t="s">
        <v>11893</v>
      </c>
      <c r="D2343" s="3" t="s">
        <v>93</v>
      </c>
      <c r="E2343" s="3" t="s">
        <v>279</v>
      </c>
      <c r="F2343" s="3" t="s">
        <v>59</v>
      </c>
      <c r="G2343" s="3">
        <v>420</v>
      </c>
      <c r="H2343" s="4">
        <v>45825</v>
      </c>
      <c r="I2343" s="4">
        <v>45822</v>
      </c>
      <c r="J2343" s="4">
        <v>45822</v>
      </c>
      <c r="K2343" s="4">
        <v>45826</v>
      </c>
      <c r="L2343" s="4"/>
      <c r="M2343" s="4">
        <v>45827</v>
      </c>
      <c r="N2343" s="4"/>
      <c r="O2343" s="4">
        <v>45828</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117</v>
      </c>
      <c r="AH2343" s="3" t="s">
        <v>96</v>
      </c>
      <c r="AI2343" s="3" t="s">
        <v>5386</v>
      </c>
      <c r="AJ2343" s="3" t="s">
        <v>97</v>
      </c>
      <c r="AK2343" s="3" t="s">
        <v>98</v>
      </c>
      <c r="AL2343" s="3" t="s">
        <v>428</v>
      </c>
      <c r="AM2343" s="3" t="s">
        <v>429</v>
      </c>
      <c r="AN2343" s="3">
        <v>7.6190300000000004</v>
      </c>
      <c r="AO2343" s="3" t="s">
        <v>68</v>
      </c>
      <c r="AP2343" s="3"/>
      <c r="AQ2343" s="3"/>
      <c r="AR2343" s="3" t="s">
        <v>68</v>
      </c>
      <c r="AS2343" s="3"/>
      <c r="AT2343" s="3"/>
      <c r="AU2343" s="3" t="s">
        <v>430</v>
      </c>
      <c r="AV2343" s="3" t="s">
        <v>431</v>
      </c>
      <c r="AW2343" s="3">
        <v>33.323889999999999</v>
      </c>
      <c r="AX2343" s="3" t="s">
        <v>432</v>
      </c>
      <c r="AY2343" s="3" t="s">
        <v>433</v>
      </c>
      <c r="AZ2343" s="3">
        <v>420</v>
      </c>
      <c r="BA2343" s="3" t="s">
        <v>60</v>
      </c>
      <c r="BB2343" s="3">
        <v>420</v>
      </c>
      <c r="BC2343" s="3" t="s">
        <v>60</v>
      </c>
      <c r="BD2343" s="3" t="s">
        <v>60</v>
      </c>
      <c r="BE2343" s="3" t="s">
        <v>60</v>
      </c>
      <c r="BF2343" s="3" t="str">
        <f>IFERROR(VLOOKUP(Data_Power_app[[#This Row],[PRO ODER]],'Result'!H:J,3,0),"")</f>
        <v>LAMINATION 6</v>
      </c>
      <c r="BG2343" s="13"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12">
        <v>3614</v>
      </c>
      <c r="B2344" s="3" t="s">
        <v>11894</v>
      </c>
      <c r="C2344" s="3" t="s">
        <v>11895</v>
      </c>
      <c r="D2344" s="3" t="s">
        <v>93</v>
      </c>
      <c r="E2344" s="3" t="s">
        <v>279</v>
      </c>
      <c r="F2344" s="3" t="s">
        <v>59</v>
      </c>
      <c r="G2344" s="3">
        <v>804</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11896</v>
      </c>
      <c r="AJ2344" s="3" t="s">
        <v>97</v>
      </c>
      <c r="AK2344" s="3" t="s">
        <v>98</v>
      </c>
      <c r="AL2344" s="3" t="s">
        <v>428</v>
      </c>
      <c r="AM2344" s="3" t="s">
        <v>429</v>
      </c>
      <c r="AN2344" s="3">
        <v>14.963990000000001</v>
      </c>
      <c r="AO2344" s="3" t="s">
        <v>68</v>
      </c>
      <c r="AP2344" s="3"/>
      <c r="AQ2344" s="3"/>
      <c r="AR2344" s="3" t="s">
        <v>68</v>
      </c>
      <c r="AS2344" s="3"/>
      <c r="AT2344" s="3"/>
      <c r="AU2344" s="3" t="s">
        <v>430</v>
      </c>
      <c r="AV2344" s="3" t="s">
        <v>431</v>
      </c>
      <c r="AW2344" s="3">
        <v>65.448930000000004</v>
      </c>
      <c r="AX2344" s="3" t="s">
        <v>11897</v>
      </c>
      <c r="AY2344" s="3" t="s">
        <v>11898</v>
      </c>
      <c r="AZ2344" s="3">
        <v>804</v>
      </c>
      <c r="BA2344" s="3" t="s">
        <v>60</v>
      </c>
      <c r="BB2344" s="3">
        <v>804</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3641</v>
      </c>
      <c r="B2345" s="3" t="s">
        <v>8760</v>
      </c>
      <c r="C2345" s="3" t="s">
        <v>8761</v>
      </c>
      <c r="D2345" s="3" t="s">
        <v>255</v>
      </c>
      <c r="E2345" s="3" t="s">
        <v>256</v>
      </c>
      <c r="F2345" s="3" t="s">
        <v>59</v>
      </c>
      <c r="G2345" s="3">
        <v>812</v>
      </c>
      <c r="H2345" s="4">
        <v>45826</v>
      </c>
      <c r="I2345" s="4">
        <v>45821</v>
      </c>
      <c r="J2345" s="4">
        <v>45821</v>
      </c>
      <c r="K2345" s="4">
        <v>45828</v>
      </c>
      <c r="L2345" s="4">
        <v>45822.331608796296</v>
      </c>
      <c r="M2345" s="4">
        <v>45829</v>
      </c>
      <c r="N2345" s="4">
        <v>45825.364803240744</v>
      </c>
      <c r="O2345" s="4" t="s">
        <v>60</v>
      </c>
      <c r="P2345" s="4" t="s">
        <v>60</v>
      </c>
      <c r="Q2345" s="4" t="s">
        <v>60</v>
      </c>
      <c r="R2345" s="4" t="s">
        <v>60</v>
      </c>
      <c r="S2345" s="4" t="s">
        <v>60</v>
      </c>
      <c r="T2345" s="4">
        <v>45831</v>
      </c>
      <c r="U2345" s="4"/>
      <c r="V2345" s="4"/>
      <c r="W2345" s="4">
        <v>45833</v>
      </c>
      <c r="X2345" s="4"/>
      <c r="Y2345" s="4" t="s">
        <v>60</v>
      </c>
      <c r="Z2345" s="4">
        <v>45835</v>
      </c>
      <c r="AA2345" s="4"/>
      <c r="AB2345" s="4" t="s">
        <v>60</v>
      </c>
      <c r="AC2345" s="4">
        <v>45836</v>
      </c>
      <c r="AD2345" s="4">
        <v>45838</v>
      </c>
      <c r="AE2345" s="4">
        <v>45839</v>
      </c>
      <c r="AF2345" s="4"/>
      <c r="AG2345" s="3" t="s">
        <v>225</v>
      </c>
      <c r="AH2345" s="3" t="s">
        <v>257</v>
      </c>
      <c r="AI2345" s="3" t="s">
        <v>8725</v>
      </c>
      <c r="AJ2345" s="3" t="s">
        <v>258</v>
      </c>
      <c r="AK2345" s="3" t="s">
        <v>65</v>
      </c>
      <c r="AL2345" s="3" t="s">
        <v>259</v>
      </c>
      <c r="AM2345" s="3" t="s">
        <v>260</v>
      </c>
      <c r="AN2345" s="3">
        <v>15.97268</v>
      </c>
      <c r="AO2345" s="3" t="s">
        <v>68</v>
      </c>
      <c r="AP2345" s="3"/>
      <c r="AQ2345" s="3"/>
      <c r="AR2345" s="3" t="s">
        <v>68</v>
      </c>
      <c r="AS2345" s="3"/>
      <c r="AT2345" s="3"/>
      <c r="AU2345" s="3" t="s">
        <v>323</v>
      </c>
      <c r="AV2345" s="3" t="s">
        <v>324</v>
      </c>
      <c r="AW2345" s="3">
        <v>59.384740000000001</v>
      </c>
      <c r="AX2345" s="3" t="s">
        <v>8726</v>
      </c>
      <c r="AY2345" s="3" t="s">
        <v>8727</v>
      </c>
      <c r="AZ2345" s="3">
        <v>812</v>
      </c>
      <c r="BA2345" s="3" t="s">
        <v>60</v>
      </c>
      <c r="BB2345" s="3">
        <v>812</v>
      </c>
      <c r="BC2345" s="3" t="s">
        <v>60</v>
      </c>
      <c r="BD2345" s="3" t="s">
        <v>60</v>
      </c>
      <c r="BE2345" s="3" t="s">
        <v>60</v>
      </c>
      <c r="BF2345" s="3" t="str">
        <f>IFERROR(VLOOKUP(Data_Power_app[[#This Row],[PRO ODER]],'Result'!H:J,3,0),"")</f>
        <v/>
      </c>
      <c r="BG2345" s="13" t="str">
        <f>IFERROR(VLOOKUP(Data_Power_app[[#This Row],[PRO ODER]]&amp;"LAM",'Real Time'!A:E,4,0),"")</f>
        <v>ML-06</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3652</v>
      </c>
      <c r="B2346" s="3" t="s">
        <v>11861</v>
      </c>
      <c r="C2346" s="3" t="s">
        <v>11862</v>
      </c>
      <c r="D2346" s="3" t="s">
        <v>93</v>
      </c>
      <c r="E2346" s="3" t="s">
        <v>94</v>
      </c>
      <c r="F2346" s="3" t="s">
        <v>59</v>
      </c>
      <c r="G2346" s="3">
        <v>2490</v>
      </c>
      <c r="H2346" s="4">
        <v>45825</v>
      </c>
      <c r="I2346" s="4">
        <v>45822</v>
      </c>
      <c r="J2346" s="4">
        <v>45822</v>
      </c>
      <c r="K2346" s="4">
        <v>45828</v>
      </c>
      <c r="L2346" s="4"/>
      <c r="M2346" s="4">
        <v>45829</v>
      </c>
      <c r="N2346" s="4"/>
      <c r="O2346" s="4">
        <v>45830</v>
      </c>
      <c r="P2346" s="4" t="s">
        <v>60</v>
      </c>
      <c r="Q2346" s="4">
        <v>45831</v>
      </c>
      <c r="R2346" s="4" t="s">
        <v>60</v>
      </c>
      <c r="S2346" s="4" t="s">
        <v>60</v>
      </c>
      <c r="T2346" s="4">
        <v>45833</v>
      </c>
      <c r="U2346" s="4"/>
      <c r="V2346" s="4"/>
      <c r="W2346" s="4">
        <v>45834</v>
      </c>
      <c r="X2346" s="4"/>
      <c r="Y2346" s="4" t="s">
        <v>60</v>
      </c>
      <c r="Z2346" s="4">
        <v>45835</v>
      </c>
      <c r="AA2346" s="4"/>
      <c r="AB2346" s="4" t="s">
        <v>60</v>
      </c>
      <c r="AC2346" s="4">
        <v>45836</v>
      </c>
      <c r="AD2346" s="4">
        <v>45838</v>
      </c>
      <c r="AE2346" s="4">
        <v>45839</v>
      </c>
      <c r="AF2346" s="4"/>
      <c r="AG2346" s="3" t="s">
        <v>117</v>
      </c>
      <c r="AH2346" s="3" t="s">
        <v>593</v>
      </c>
      <c r="AI2346" s="3" t="s">
        <v>3354</v>
      </c>
      <c r="AJ2346" s="3" t="s">
        <v>594</v>
      </c>
      <c r="AK2346" s="3" t="s">
        <v>65</v>
      </c>
      <c r="AL2346" s="3" t="s">
        <v>595</v>
      </c>
      <c r="AM2346" s="3" t="s">
        <v>596</v>
      </c>
      <c r="AN2346" s="3">
        <v>95.590770000000006</v>
      </c>
      <c r="AO2346" s="3" t="s">
        <v>68</v>
      </c>
      <c r="AP2346" s="3"/>
      <c r="AQ2346" s="3"/>
      <c r="AR2346" s="3" t="s">
        <v>68</v>
      </c>
      <c r="AS2346" s="3"/>
      <c r="AT2346" s="3"/>
      <c r="AU2346" s="3" t="s">
        <v>282</v>
      </c>
      <c r="AV2346" s="3" t="s">
        <v>283</v>
      </c>
      <c r="AW2346" s="3">
        <v>177.69971000000001</v>
      </c>
      <c r="AX2346" s="3" t="s">
        <v>1345</v>
      </c>
      <c r="AY2346" s="3" t="s">
        <v>1346</v>
      </c>
      <c r="AZ2346" s="3">
        <v>2490</v>
      </c>
      <c r="BA2346" s="3" t="s">
        <v>60</v>
      </c>
      <c r="BB2346" s="3">
        <v>2490</v>
      </c>
      <c r="BC2346" s="3" t="s">
        <v>60</v>
      </c>
      <c r="BD2346" s="3" t="s">
        <v>60</v>
      </c>
      <c r="BE2346" s="3" t="s">
        <v>60</v>
      </c>
      <c r="BF2346" s="3" t="str">
        <f>IFERROR(VLOOKUP(Data_Power_app[[#This Row],[PRO ODER]],'Result'!H:J,3,0),"")</f>
        <v>LAMINATION 6</v>
      </c>
      <c r="BG2346" s="13"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3653</v>
      </c>
      <c r="B2347" s="3" t="s">
        <v>11863</v>
      </c>
      <c r="C2347" s="3" t="s">
        <v>11864</v>
      </c>
      <c r="D2347" s="3" t="s">
        <v>93</v>
      </c>
      <c r="E2347" s="3" t="s">
        <v>94</v>
      </c>
      <c r="F2347" s="3" t="s">
        <v>59</v>
      </c>
      <c r="G2347" s="3">
        <v>276</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10.65509</v>
      </c>
      <c r="AO2347" s="3" t="s">
        <v>68</v>
      </c>
      <c r="AP2347" s="3"/>
      <c r="AQ2347" s="3"/>
      <c r="AR2347" s="3" t="s">
        <v>68</v>
      </c>
      <c r="AS2347" s="3"/>
      <c r="AT2347" s="3"/>
      <c r="AU2347" s="3" t="s">
        <v>282</v>
      </c>
      <c r="AV2347" s="3" t="s">
        <v>283</v>
      </c>
      <c r="AW2347" s="3">
        <v>19.807469999999999</v>
      </c>
      <c r="AX2347" s="3" t="s">
        <v>1345</v>
      </c>
      <c r="AY2347" s="3" t="s">
        <v>1346</v>
      </c>
      <c r="AZ2347" s="3">
        <v>276</v>
      </c>
      <c r="BA2347" s="3" t="s">
        <v>60</v>
      </c>
      <c r="BB2347" s="3">
        <v>276</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3654</v>
      </c>
      <c r="B2348" s="3" t="s">
        <v>8750</v>
      </c>
      <c r="C2348" s="3" t="s">
        <v>8751</v>
      </c>
      <c r="D2348" s="3" t="s">
        <v>255</v>
      </c>
      <c r="E2348" s="3" t="s">
        <v>256</v>
      </c>
      <c r="F2348" s="3" t="s">
        <v>59</v>
      </c>
      <c r="G2348" s="3">
        <v>4310</v>
      </c>
      <c r="H2348" s="4">
        <v>45831</v>
      </c>
      <c r="I2348" s="4">
        <v>45821</v>
      </c>
      <c r="J2348" s="4">
        <v>45821</v>
      </c>
      <c r="K2348" s="4">
        <v>45832</v>
      </c>
      <c r="L2348" s="4">
        <v>45822.440254629626</v>
      </c>
      <c r="M2348" s="4">
        <v>45833</v>
      </c>
      <c r="N2348" s="4">
        <v>45824.966354166667</v>
      </c>
      <c r="O2348" s="4" t="s">
        <v>60</v>
      </c>
      <c r="P2348" s="4" t="s">
        <v>60</v>
      </c>
      <c r="Q2348" s="4" t="s">
        <v>60</v>
      </c>
      <c r="R2348" s="4" t="s">
        <v>60</v>
      </c>
      <c r="S2348" s="4" t="s">
        <v>60</v>
      </c>
      <c r="T2348" s="4">
        <v>45834</v>
      </c>
      <c r="U2348" s="4"/>
      <c r="V2348" s="4"/>
      <c r="W2348" s="4">
        <v>45835</v>
      </c>
      <c r="X2348" s="4"/>
      <c r="Y2348" s="4" t="s">
        <v>60</v>
      </c>
      <c r="Z2348" s="4">
        <v>45836</v>
      </c>
      <c r="AA2348" s="4"/>
      <c r="AB2348" s="4" t="s">
        <v>60</v>
      </c>
      <c r="AC2348" s="4">
        <v>45837</v>
      </c>
      <c r="AD2348" s="4">
        <v>45838</v>
      </c>
      <c r="AE2348" s="4">
        <v>45839</v>
      </c>
      <c r="AF2348" s="4"/>
      <c r="AG2348" s="3" t="s">
        <v>225</v>
      </c>
      <c r="AH2348" s="3" t="s">
        <v>257</v>
      </c>
      <c r="AI2348" s="3" t="s">
        <v>506</v>
      </c>
      <c r="AJ2348" s="3" t="s">
        <v>258</v>
      </c>
      <c r="AK2348" s="3" t="s">
        <v>98</v>
      </c>
      <c r="AL2348" s="3" t="s">
        <v>259</v>
      </c>
      <c r="AM2348" s="3" t="s">
        <v>260</v>
      </c>
      <c r="AN2348" s="3">
        <v>102.92167000000001</v>
      </c>
      <c r="AO2348" s="3" t="s">
        <v>68</v>
      </c>
      <c r="AP2348" s="3"/>
      <c r="AQ2348" s="3"/>
      <c r="AR2348" s="3" t="s">
        <v>68</v>
      </c>
      <c r="AS2348" s="3"/>
      <c r="AT2348" s="3"/>
      <c r="AU2348" s="3" t="s">
        <v>323</v>
      </c>
      <c r="AV2348" s="3" t="s">
        <v>324</v>
      </c>
      <c r="AW2348" s="3">
        <v>382.68200000000002</v>
      </c>
      <c r="AX2348" s="3" t="s">
        <v>507</v>
      </c>
      <c r="AY2348" s="3" t="s">
        <v>508</v>
      </c>
      <c r="AZ2348" s="3">
        <v>4310</v>
      </c>
      <c r="BA2348" s="3" t="s">
        <v>60</v>
      </c>
      <c r="BB2348" s="3">
        <v>4310</v>
      </c>
      <c r="BC2348" s="3" t="s">
        <v>60</v>
      </c>
      <c r="BD2348" s="3" t="s">
        <v>60</v>
      </c>
      <c r="BE2348" s="3" t="s">
        <v>60</v>
      </c>
      <c r="BF2348" s="3" t="str">
        <f>IFERROR(VLOOKUP(Data_Power_app[[#This Row],[PRO ODER]],'Result'!H:J,3,0),"")</f>
        <v/>
      </c>
      <c r="BG2348" s="13" t="str">
        <f>IFERROR(VLOOKUP(Data_Power_app[[#This Row],[PRO ODER]]&amp;"LAM",'Real Time'!A:E,4,0),"")</f>
        <v>ML-06</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3657</v>
      </c>
      <c r="B2349" s="3" t="s">
        <v>11871</v>
      </c>
      <c r="C2349" s="3" t="s">
        <v>11872</v>
      </c>
      <c r="D2349" s="3" t="s">
        <v>255</v>
      </c>
      <c r="E2349" s="3" t="s">
        <v>325</v>
      </c>
      <c r="F2349" s="3" t="s">
        <v>59</v>
      </c>
      <c r="G2349" s="3">
        <v>3200</v>
      </c>
      <c r="H2349" s="4">
        <v>45825</v>
      </c>
      <c r="I2349" s="4">
        <v>45822</v>
      </c>
      <c r="J2349" s="4">
        <v>45822</v>
      </c>
      <c r="K2349" s="4">
        <v>45826</v>
      </c>
      <c r="L2349" s="4">
        <v>45824.765057870369</v>
      </c>
      <c r="M2349" s="4">
        <v>45827</v>
      </c>
      <c r="N2349" s="4">
        <v>45824.115115740744</v>
      </c>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45838</v>
      </c>
      <c r="AE2349" s="4">
        <v>45839</v>
      </c>
      <c r="AF2349" s="4"/>
      <c r="AG2349" s="3" t="s">
        <v>225</v>
      </c>
      <c r="AH2349" s="3" t="s">
        <v>257</v>
      </c>
      <c r="AI2349" s="3" t="s">
        <v>8306</v>
      </c>
      <c r="AJ2349" s="3" t="s">
        <v>258</v>
      </c>
      <c r="AK2349" s="3" t="s">
        <v>98</v>
      </c>
      <c r="AL2349" s="3" t="s">
        <v>321</v>
      </c>
      <c r="AM2349" s="3" t="s">
        <v>322</v>
      </c>
      <c r="AN2349" s="3">
        <v>60.223050000000001</v>
      </c>
      <c r="AO2349" s="3" t="s">
        <v>68</v>
      </c>
      <c r="AP2349" s="3"/>
      <c r="AQ2349" s="3"/>
      <c r="AR2349" s="3" t="s">
        <v>68</v>
      </c>
      <c r="AS2349" s="3"/>
      <c r="AT2349" s="3"/>
      <c r="AU2349" s="3" t="s">
        <v>323</v>
      </c>
      <c r="AV2349" s="3" t="s">
        <v>324</v>
      </c>
      <c r="AW2349" s="3">
        <v>263.39445000000001</v>
      </c>
      <c r="AX2349" s="3" t="s">
        <v>368</v>
      </c>
      <c r="AY2349" s="3" t="s">
        <v>369</v>
      </c>
      <c r="AZ2349" s="3">
        <v>3200</v>
      </c>
      <c r="BA2349" s="3" t="s">
        <v>60</v>
      </c>
      <c r="BB2349" s="3">
        <v>3200</v>
      </c>
      <c r="BC2349" s="3" t="s">
        <v>60</v>
      </c>
      <c r="BD2349" s="3" t="s">
        <v>60</v>
      </c>
      <c r="BE2349" s="3" t="s">
        <v>60</v>
      </c>
      <c r="BF2349" s="3" t="str">
        <f>IFERROR(VLOOKUP(Data_Power_app[[#This Row],[PRO ODER]],'Result'!H:J,3,0),"")</f>
        <v>LAMINATION 5</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 t="str">
        <f>IFERROR(VLOOKUP(Data_Power_app[[#This Row],[PRO ODER]],'Xuất-Delay-SLT'!B:C,2,0),"")</f>
        <v/>
      </c>
    </row>
    <row r="2350" spans="1:61" x14ac:dyDescent="0.25">
      <c r="A2350" s="12">
        <v>3659</v>
      </c>
      <c r="B2350" s="3" t="s">
        <v>8752</v>
      </c>
      <c r="C2350" s="3" t="s">
        <v>8753</v>
      </c>
      <c r="D2350" s="3" t="s">
        <v>255</v>
      </c>
      <c r="E2350" s="3" t="s">
        <v>256</v>
      </c>
      <c r="F2350" s="3" t="s">
        <v>59</v>
      </c>
      <c r="G2350" s="3">
        <v>1370</v>
      </c>
      <c r="H2350" s="4">
        <v>45826</v>
      </c>
      <c r="I2350" s="4">
        <v>45821</v>
      </c>
      <c r="J2350" s="4">
        <v>45821</v>
      </c>
      <c r="K2350" s="4">
        <v>45829</v>
      </c>
      <c r="L2350" s="4">
        <v>45822.623472222222</v>
      </c>
      <c r="M2350" s="4">
        <v>45831</v>
      </c>
      <c r="N2350" s="4">
        <v>45824.091111111113</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438</v>
      </c>
      <c r="AJ2350" s="3" t="s">
        <v>258</v>
      </c>
      <c r="AK2350" s="3" t="s">
        <v>65</v>
      </c>
      <c r="AL2350" s="3" t="s">
        <v>259</v>
      </c>
      <c r="AM2350" s="3" t="s">
        <v>260</v>
      </c>
      <c r="AN2350" s="3">
        <v>28.10088</v>
      </c>
      <c r="AO2350" s="3" t="s">
        <v>68</v>
      </c>
      <c r="AP2350" s="3"/>
      <c r="AQ2350" s="3"/>
      <c r="AR2350" s="3" t="s">
        <v>68</v>
      </c>
      <c r="AS2350" s="3"/>
      <c r="AT2350" s="3"/>
      <c r="AU2350" s="3" t="s">
        <v>323</v>
      </c>
      <c r="AV2350" s="3" t="s">
        <v>324</v>
      </c>
      <c r="AW2350" s="3">
        <v>104.4794</v>
      </c>
      <c r="AX2350" s="3" t="s">
        <v>439</v>
      </c>
      <c r="AY2350" s="3" t="s">
        <v>440</v>
      </c>
      <c r="AZ2350" s="3">
        <v>1370</v>
      </c>
      <c r="BA2350" s="3" t="s">
        <v>60</v>
      </c>
      <c r="BB2350" s="3">
        <v>1370</v>
      </c>
      <c r="BC2350" s="3" t="s">
        <v>60</v>
      </c>
      <c r="BD2350" s="3" t="s">
        <v>60</v>
      </c>
      <c r="BE2350" s="3" t="s">
        <v>60</v>
      </c>
      <c r="BF2350" s="3" t="str">
        <f>IFERROR(VLOOKUP(Data_Power_app[[#This Row],[PRO ODER]],'Result'!H:J,3,0),"")</f>
        <v>LAMINATION 6</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3660</v>
      </c>
      <c r="B2351" s="3" t="s">
        <v>8754</v>
      </c>
      <c r="C2351" s="3" t="s">
        <v>8755</v>
      </c>
      <c r="D2351" s="3" t="s">
        <v>255</v>
      </c>
      <c r="E2351" s="3" t="s">
        <v>256</v>
      </c>
      <c r="F2351" s="3" t="s">
        <v>59</v>
      </c>
      <c r="G2351" s="3">
        <v>1340</v>
      </c>
      <c r="H2351" s="4">
        <v>45831</v>
      </c>
      <c r="I2351" s="4">
        <v>45821</v>
      </c>
      <c r="J2351" s="4">
        <v>45821</v>
      </c>
      <c r="K2351" s="4">
        <v>45832</v>
      </c>
      <c r="L2351" s="4">
        <v>45822.623518518521</v>
      </c>
      <c r="M2351" s="4">
        <v>45833</v>
      </c>
      <c r="N2351" s="4">
        <v>45825.364884259259</v>
      </c>
      <c r="O2351" s="4" t="s">
        <v>60</v>
      </c>
      <c r="P2351" s="4" t="s">
        <v>60</v>
      </c>
      <c r="Q2351" s="4" t="s">
        <v>60</v>
      </c>
      <c r="R2351" s="4" t="s">
        <v>60</v>
      </c>
      <c r="S2351" s="4" t="s">
        <v>60</v>
      </c>
      <c r="T2351" s="4">
        <v>45834</v>
      </c>
      <c r="U2351" s="4"/>
      <c r="V2351" s="4"/>
      <c r="W2351" s="4">
        <v>45835</v>
      </c>
      <c r="X2351" s="4"/>
      <c r="Y2351" s="4" t="s">
        <v>60</v>
      </c>
      <c r="Z2351" s="4">
        <v>45836</v>
      </c>
      <c r="AA2351" s="4"/>
      <c r="AB2351" s="4" t="s">
        <v>60</v>
      </c>
      <c r="AC2351" s="4">
        <v>45837</v>
      </c>
      <c r="AD2351" s="4">
        <v>45838</v>
      </c>
      <c r="AE2351" s="4">
        <v>45839</v>
      </c>
      <c r="AF2351" s="4"/>
      <c r="AG2351" s="3" t="s">
        <v>225</v>
      </c>
      <c r="AH2351" s="3" t="s">
        <v>257</v>
      </c>
      <c r="AI2351" s="3" t="s">
        <v>438</v>
      </c>
      <c r="AJ2351" s="3" t="s">
        <v>258</v>
      </c>
      <c r="AK2351" s="3" t="s">
        <v>65</v>
      </c>
      <c r="AL2351" s="3" t="s">
        <v>259</v>
      </c>
      <c r="AM2351" s="3" t="s">
        <v>260</v>
      </c>
      <c r="AN2351" s="3">
        <v>27.081289999999999</v>
      </c>
      <c r="AO2351" s="3" t="s">
        <v>68</v>
      </c>
      <c r="AP2351" s="3"/>
      <c r="AQ2351" s="3"/>
      <c r="AR2351" s="3" t="s">
        <v>68</v>
      </c>
      <c r="AS2351" s="3"/>
      <c r="AT2351" s="3"/>
      <c r="AU2351" s="3" t="s">
        <v>323</v>
      </c>
      <c r="AV2351" s="3" t="s">
        <v>324</v>
      </c>
      <c r="AW2351" s="3">
        <v>100.68743000000001</v>
      </c>
      <c r="AX2351" s="3" t="s">
        <v>439</v>
      </c>
      <c r="AY2351" s="3" t="s">
        <v>440</v>
      </c>
      <c r="AZ2351" s="3">
        <v>1340</v>
      </c>
      <c r="BA2351" s="3" t="s">
        <v>60</v>
      </c>
      <c r="BB2351" s="3">
        <v>1340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3670</v>
      </c>
      <c r="B2352" s="3" t="s">
        <v>7337</v>
      </c>
      <c r="C2352" s="3" t="s">
        <v>7338</v>
      </c>
      <c r="D2352" s="3" t="s">
        <v>84</v>
      </c>
      <c r="E2352" s="3" t="s">
        <v>179</v>
      </c>
      <c r="F2352" s="3" t="s">
        <v>59</v>
      </c>
      <c r="G2352" s="3">
        <v>51</v>
      </c>
      <c r="H2352" s="4">
        <v>45831</v>
      </c>
      <c r="I2352" s="4">
        <v>45819</v>
      </c>
      <c r="J2352" s="4">
        <v>45820</v>
      </c>
      <c r="K2352" s="4">
        <v>45832</v>
      </c>
      <c r="L2352" s="4">
        <v>45819.079884259256</v>
      </c>
      <c r="M2352" s="4">
        <v>45833</v>
      </c>
      <c r="N2352" s="4">
        <v>45820.656909722224</v>
      </c>
      <c r="O2352" s="4" t="s">
        <v>60</v>
      </c>
      <c r="P2352" s="4" t="s">
        <v>60</v>
      </c>
      <c r="Q2352" s="4" t="s">
        <v>60</v>
      </c>
      <c r="R2352" s="4" t="s">
        <v>60</v>
      </c>
      <c r="S2352" s="4" t="s">
        <v>60</v>
      </c>
      <c r="T2352" s="4">
        <v>45834</v>
      </c>
      <c r="U2352" s="4">
        <v>45820.203113425923</v>
      </c>
      <c r="V2352" s="4">
        <v>45821.434050925927</v>
      </c>
      <c r="W2352" s="4">
        <v>45835</v>
      </c>
      <c r="X2352" s="4"/>
      <c r="Y2352" s="4" t="s">
        <v>60</v>
      </c>
      <c r="Z2352" s="4">
        <v>45836</v>
      </c>
      <c r="AA2352" s="4"/>
      <c r="AB2352" s="4" t="s">
        <v>60</v>
      </c>
      <c r="AC2352" s="4">
        <v>45836</v>
      </c>
      <c r="AD2352" s="4">
        <v>45838</v>
      </c>
      <c r="AE2352" s="4">
        <v>45839</v>
      </c>
      <c r="AF2352" s="4"/>
      <c r="AG2352" s="3" t="s">
        <v>292</v>
      </c>
      <c r="AH2352" s="3" t="s">
        <v>7339</v>
      </c>
      <c r="AI2352" s="3" t="s">
        <v>7340</v>
      </c>
      <c r="AJ2352" s="3" t="s">
        <v>7341</v>
      </c>
      <c r="AK2352" s="3" t="s">
        <v>98</v>
      </c>
      <c r="AL2352" s="3" t="s">
        <v>7342</v>
      </c>
      <c r="AM2352" s="3" t="s">
        <v>7343</v>
      </c>
      <c r="AN2352" s="3">
        <v>2.0901999999999998</v>
      </c>
      <c r="AO2352" s="3" t="s">
        <v>68</v>
      </c>
      <c r="AP2352" s="3"/>
      <c r="AQ2352" s="3"/>
      <c r="AR2352" s="3" t="s">
        <v>68</v>
      </c>
      <c r="AS2352" s="3"/>
      <c r="AT2352" s="3"/>
      <c r="AU2352" s="3" t="s">
        <v>7344</v>
      </c>
      <c r="AV2352" s="3" t="s">
        <v>7345</v>
      </c>
      <c r="AW2352" s="3">
        <v>4.5707899999999997</v>
      </c>
      <c r="AX2352" s="3" t="s">
        <v>7346</v>
      </c>
      <c r="AY2352" s="3" t="s">
        <v>7347</v>
      </c>
      <c r="AZ2352" s="3">
        <v>41</v>
      </c>
      <c r="BA2352" s="3" t="s">
        <v>60</v>
      </c>
      <c r="BB2352" s="3">
        <v>51</v>
      </c>
      <c r="BC2352" s="3" t="s">
        <v>60</v>
      </c>
      <c r="BD2352" s="3" t="s">
        <v>60</v>
      </c>
      <c r="BE2352" s="3" t="s">
        <v>60</v>
      </c>
      <c r="BF2352" s="3" t="str">
        <f>IFERROR(VLOOKUP(Data_Power_app[[#This Row],[PRO ODER]],'Result'!H:J,3,0),"")</f>
        <v>LAMINATION 5</v>
      </c>
      <c r="BG2352" s="13" t="str">
        <f>IFERROR(VLOOKUP(Data_Power_app[[#This Row],[PRO ODER]]&amp;"LAM",'Real Time'!A:E,4,0),"")</f>
        <v>ML-04</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3671</v>
      </c>
      <c r="B2353" s="3" t="s">
        <v>2253</v>
      </c>
      <c r="C2353" s="3" t="s">
        <v>2254</v>
      </c>
      <c r="D2353" s="3" t="s">
        <v>84</v>
      </c>
      <c r="E2353" s="3" t="s">
        <v>150</v>
      </c>
      <c r="F2353" s="3" t="s">
        <v>72</v>
      </c>
      <c r="G2353" s="3">
        <v>176</v>
      </c>
      <c r="H2353" s="4">
        <v>45832</v>
      </c>
      <c r="I2353" s="4">
        <v>45811</v>
      </c>
      <c r="J2353" s="4">
        <v>45814</v>
      </c>
      <c r="K2353" s="4">
        <v>45833</v>
      </c>
      <c r="L2353" s="4">
        <v>45812.774097222224</v>
      </c>
      <c r="M2353" s="4" t="s">
        <v>60</v>
      </c>
      <c r="N2353" s="4"/>
      <c r="O2353" s="4" t="s">
        <v>60</v>
      </c>
      <c r="P2353" s="4" t="s">
        <v>60</v>
      </c>
      <c r="Q2353" s="4" t="s">
        <v>60</v>
      </c>
      <c r="R2353" s="4" t="s">
        <v>60</v>
      </c>
      <c r="S2353" s="4" t="s">
        <v>60</v>
      </c>
      <c r="T2353" s="4" t="s">
        <v>60</v>
      </c>
      <c r="U2353" s="4"/>
      <c r="V2353" s="4"/>
      <c r="W2353" s="4"/>
      <c r="X2353" s="4">
        <v>45821.687291666669</v>
      </c>
      <c r="Y2353" s="4" t="s">
        <v>202</v>
      </c>
      <c r="Z2353" s="4" t="s">
        <v>60</v>
      </c>
      <c r="AA2353" s="4">
        <v>45821.688206018516</v>
      </c>
      <c r="AB2353" s="4">
        <v>45825</v>
      </c>
      <c r="AC2353" s="4" t="s">
        <v>60</v>
      </c>
      <c r="AD2353" s="4">
        <v>45838</v>
      </c>
      <c r="AE2353" s="4">
        <v>45839</v>
      </c>
      <c r="AF2353" s="4"/>
      <c r="AG2353" s="3" t="s">
        <v>944</v>
      </c>
      <c r="AH2353" s="3" t="s">
        <v>318</v>
      </c>
      <c r="AI2353" s="3" t="s">
        <v>2277</v>
      </c>
      <c r="AJ2353" s="3" t="s">
        <v>74</v>
      </c>
      <c r="AK2353" s="3" t="s">
        <v>98</v>
      </c>
      <c r="AL2353" s="3" t="s">
        <v>301</v>
      </c>
      <c r="AM2353" s="3" t="s">
        <v>302</v>
      </c>
      <c r="AN2353" s="3">
        <v>4.4807800000000002</v>
      </c>
      <c r="AO2353" s="3" t="s">
        <v>68</v>
      </c>
      <c r="AP2353" s="3"/>
      <c r="AQ2353" s="3"/>
      <c r="AR2353" s="3" t="s">
        <v>68</v>
      </c>
      <c r="AS2353" s="3"/>
      <c r="AT2353" s="3"/>
      <c r="AU2353" s="3" t="s">
        <v>472</v>
      </c>
      <c r="AV2353" s="3" t="s">
        <v>473</v>
      </c>
      <c r="AW2353" s="3">
        <v>9.7990700000000004</v>
      </c>
      <c r="AX2353" s="3" t="s">
        <v>2278</v>
      </c>
      <c r="AY2353" s="3" t="s">
        <v>2279</v>
      </c>
      <c r="AZ2353" s="3">
        <v>176</v>
      </c>
      <c r="BA2353" s="3" t="s">
        <v>196</v>
      </c>
      <c r="BB2353" s="3">
        <v>176</v>
      </c>
      <c r="BC2353" s="3" t="s">
        <v>60</v>
      </c>
      <c r="BD2353" s="3" t="s">
        <v>60</v>
      </c>
      <c r="BE2353" s="3" t="s">
        <v>319</v>
      </c>
      <c r="BF2353" s="3" t="str">
        <f>IFERROR(VLOOKUP(Data_Power_app[[#This Row],[PRO ODER]],'Result'!H:J,3,0),"")</f>
        <v>LAMINATION 3</v>
      </c>
      <c r="BG2353" s="13" t="str">
        <f>IFERROR(VLOOKUP(Data_Power_app[[#This Row],[PRO ODER]]&amp;"LAM",'Real Time'!A:E,4,0),"")</f>
        <v>ML-03</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3672</v>
      </c>
      <c r="B2354" s="3" t="s">
        <v>2391</v>
      </c>
      <c r="C2354" s="3" t="s">
        <v>2274</v>
      </c>
      <c r="D2354" s="3" t="s">
        <v>255</v>
      </c>
      <c r="E2354" s="3" t="s">
        <v>662</v>
      </c>
      <c r="F2354" s="3" t="s">
        <v>59</v>
      </c>
      <c r="G2354" s="3">
        <v>20</v>
      </c>
      <c r="H2354" s="4">
        <v>45831</v>
      </c>
      <c r="I2354" s="4" t="s">
        <v>60</v>
      </c>
      <c r="J2354" s="4" t="s">
        <v>68</v>
      </c>
      <c r="K2354" s="4">
        <v>45832</v>
      </c>
      <c r="L2354" s="4">
        <v>45813.67796296296</v>
      </c>
      <c r="M2354" s="4">
        <v>45833</v>
      </c>
      <c r="N2354" s="4">
        <v>45814.480150462965</v>
      </c>
      <c r="O2354" s="4" t="s">
        <v>60</v>
      </c>
      <c r="P2354" s="4" t="s">
        <v>60</v>
      </c>
      <c r="Q2354" s="4" t="s">
        <v>60</v>
      </c>
      <c r="R2354" s="4" t="s">
        <v>60</v>
      </c>
      <c r="S2354" s="4" t="s">
        <v>60</v>
      </c>
      <c r="T2354" s="4">
        <v>45834</v>
      </c>
      <c r="U2354" s="4">
        <v>45814.504837962966</v>
      </c>
      <c r="V2354" s="4">
        <v>45814.775416666664</v>
      </c>
      <c r="W2354" s="4">
        <v>45835</v>
      </c>
      <c r="X2354" s="4">
        <v>45821.542592592596</v>
      </c>
      <c r="Y2354" s="4" t="s">
        <v>77</v>
      </c>
      <c r="Z2354" s="4">
        <v>45836</v>
      </c>
      <c r="AA2354" s="4">
        <v>45821.542731481481</v>
      </c>
      <c r="AB2354" s="4" t="s">
        <v>60</v>
      </c>
      <c r="AC2354" s="4">
        <v>45837</v>
      </c>
      <c r="AD2354" s="4">
        <v>45838</v>
      </c>
      <c r="AE2354" s="4">
        <v>45839</v>
      </c>
      <c r="AF2354" s="4">
        <v>45824</v>
      </c>
      <c r="AG2354" s="3" t="s">
        <v>943</v>
      </c>
      <c r="AH2354" s="3" t="s">
        <v>257</v>
      </c>
      <c r="AI2354" s="3" t="s">
        <v>663</v>
      </c>
      <c r="AJ2354" s="3" t="s">
        <v>258</v>
      </c>
      <c r="AK2354" s="3" t="s">
        <v>98</v>
      </c>
      <c r="AL2354" s="3" t="s">
        <v>326</v>
      </c>
      <c r="AM2354" s="3" t="s">
        <v>327</v>
      </c>
      <c r="AN2354" s="3">
        <v>0.37780999999999998</v>
      </c>
      <c r="AO2354" s="3" t="s">
        <v>68</v>
      </c>
      <c r="AP2354" s="3"/>
      <c r="AQ2354" s="3"/>
      <c r="AR2354" s="3" t="s">
        <v>68</v>
      </c>
      <c r="AS2354" s="3"/>
      <c r="AT2354" s="3"/>
      <c r="AU2354" s="3" t="s">
        <v>328</v>
      </c>
      <c r="AV2354" s="3" t="s">
        <v>329</v>
      </c>
      <c r="AW2354" s="3">
        <v>1.6524000000000001</v>
      </c>
      <c r="AX2354" s="3" t="s">
        <v>68</v>
      </c>
      <c r="AY2354" s="3" t="s">
        <v>68</v>
      </c>
      <c r="AZ2354" s="3" t="s">
        <v>68</v>
      </c>
      <c r="BA2354" s="3" t="s">
        <v>60</v>
      </c>
      <c r="BB2354" s="3">
        <v>0</v>
      </c>
      <c r="BC2354" s="3" t="s">
        <v>60</v>
      </c>
      <c r="BD2354" s="3" t="s">
        <v>60</v>
      </c>
      <c r="BE2354" s="3" t="s">
        <v>60</v>
      </c>
      <c r="BF2354" s="3" t="str">
        <f>IFERROR(VLOOKUP(Data_Power_app[[#This Row],[PRO ODER]],'Result'!H:J,3,0),"")</f>
        <v>LAMINATION 1</v>
      </c>
      <c r="BG2354" s="13" t="str">
        <f>IFERROR(VLOOKUP(Data_Power_app[[#This Row],[PRO ODER]]&amp;"LAM",'Real Time'!A:E,4,0),"")</f>
        <v>ML-06</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 t="str">
        <f>IFERROR(VLOOKUP(Data_Power_app[[#This Row],[PRO ODER]],'Xuất-Delay-SLT'!B:C,2,0),"")</f>
        <v/>
      </c>
    </row>
    <row r="2355" spans="1:61" x14ac:dyDescent="0.25">
      <c r="A2355" s="12">
        <v>3702</v>
      </c>
      <c r="B2355" s="3" t="s">
        <v>11899</v>
      </c>
      <c r="C2355" s="3" t="s">
        <v>11900</v>
      </c>
      <c r="D2355" s="3" t="s">
        <v>84</v>
      </c>
      <c r="E2355" s="3" t="s">
        <v>157</v>
      </c>
      <c r="F2355" s="3" t="s">
        <v>59</v>
      </c>
      <c r="G2355" s="3">
        <v>3970</v>
      </c>
      <c r="H2355" s="4">
        <v>45824</v>
      </c>
      <c r="I2355" s="4">
        <v>45822</v>
      </c>
      <c r="J2355" s="4" t="s">
        <v>226</v>
      </c>
      <c r="K2355" s="4">
        <v>45825</v>
      </c>
      <c r="L2355" s="4"/>
      <c r="M2355" s="4">
        <v>45826</v>
      </c>
      <c r="N2355" s="4"/>
      <c r="O2355" s="4" t="s">
        <v>60</v>
      </c>
      <c r="P2355" s="4" t="s">
        <v>60</v>
      </c>
      <c r="Q2355" s="4" t="s">
        <v>60</v>
      </c>
      <c r="R2355" s="4" t="s">
        <v>60</v>
      </c>
      <c r="S2355" s="4" t="s">
        <v>60</v>
      </c>
      <c r="T2355" s="4">
        <v>45835</v>
      </c>
      <c r="U2355" s="4"/>
      <c r="V2355" s="4"/>
      <c r="W2355" s="4">
        <v>45836</v>
      </c>
      <c r="X2355" s="4"/>
      <c r="Y2355" s="4" t="s">
        <v>60</v>
      </c>
      <c r="Z2355" s="4" t="s">
        <v>60</v>
      </c>
      <c r="AA2355" s="4"/>
      <c r="AB2355" s="4" t="s">
        <v>60</v>
      </c>
      <c r="AC2355" s="4">
        <v>45837</v>
      </c>
      <c r="AD2355" s="4">
        <v>45838</v>
      </c>
      <c r="AE2355" s="4">
        <v>45839</v>
      </c>
      <c r="AF2355" s="4"/>
      <c r="AG2355" s="3" t="s">
        <v>117</v>
      </c>
      <c r="AH2355" s="3" t="s">
        <v>198</v>
      </c>
      <c r="AI2355" s="3" t="s">
        <v>10121</v>
      </c>
      <c r="AJ2355" s="3" t="s">
        <v>159</v>
      </c>
      <c r="AK2355" s="3" t="s">
        <v>98</v>
      </c>
      <c r="AL2355" s="3" t="s">
        <v>160</v>
      </c>
      <c r="AM2355" s="3" t="s">
        <v>161</v>
      </c>
      <c r="AN2355" s="3">
        <v>145.46458000000001</v>
      </c>
      <c r="AO2355" s="3" t="s">
        <v>68</v>
      </c>
      <c r="AP2355" s="3"/>
      <c r="AQ2355" s="3"/>
      <c r="AR2355" s="3" t="s">
        <v>68</v>
      </c>
      <c r="AS2355" s="3"/>
      <c r="AT2355" s="3"/>
      <c r="AU2355" s="3" t="s">
        <v>441</v>
      </c>
      <c r="AV2355" s="3" t="s">
        <v>442</v>
      </c>
      <c r="AW2355" s="3">
        <v>318.11367999999999</v>
      </c>
      <c r="AX2355" s="3" t="s">
        <v>569</v>
      </c>
      <c r="AY2355" s="3" t="s">
        <v>569</v>
      </c>
      <c r="AZ2355" s="3" t="s">
        <v>569</v>
      </c>
      <c r="BA2355" s="3" t="s">
        <v>60</v>
      </c>
      <c r="BB2355" s="3">
        <v>3970</v>
      </c>
      <c r="BC2355" s="3" t="s">
        <v>60</v>
      </c>
      <c r="BD2355" s="3" t="s">
        <v>10122</v>
      </c>
      <c r="BE2355" s="3" t="s">
        <v>60</v>
      </c>
      <c r="BF2355" s="3" t="str">
        <f>IFERROR(VLOOKUP(Data_Power_app[[#This Row],[PRO ODER]],'Result'!H:J,3,0),"")</f>
        <v>LAMINATION 5</v>
      </c>
      <c r="BG2355" s="13"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row>
    <row r="2356" spans="1:61" x14ac:dyDescent="0.25">
      <c r="A2356" s="12">
        <v>3708</v>
      </c>
      <c r="B2356" s="3" t="s">
        <v>13842</v>
      </c>
      <c r="C2356" s="3" t="s">
        <v>13843</v>
      </c>
      <c r="D2356" s="3" t="s">
        <v>84</v>
      </c>
      <c r="E2356" s="3" t="s">
        <v>179</v>
      </c>
      <c r="F2356" s="3" t="s">
        <v>59</v>
      </c>
      <c r="G2356" s="3">
        <v>78</v>
      </c>
      <c r="H2356" s="4">
        <v>45826</v>
      </c>
      <c r="I2356" s="4">
        <v>45824</v>
      </c>
      <c r="J2356" s="4" t="s">
        <v>60</v>
      </c>
      <c r="K2356" s="4">
        <v>45831</v>
      </c>
      <c r="L2356" s="4"/>
      <c r="M2356" s="4">
        <v>45832</v>
      </c>
      <c r="N2356" s="4"/>
      <c r="O2356" s="4" t="s">
        <v>60</v>
      </c>
      <c r="P2356" s="4" t="s">
        <v>60</v>
      </c>
      <c r="Q2356" s="4" t="s">
        <v>60</v>
      </c>
      <c r="R2356" s="4" t="s">
        <v>60</v>
      </c>
      <c r="S2356" s="4" t="s">
        <v>60</v>
      </c>
      <c r="T2356" s="4">
        <v>45833</v>
      </c>
      <c r="U2356" s="4"/>
      <c r="V2356" s="4"/>
      <c r="W2356" s="4">
        <v>45835</v>
      </c>
      <c r="X2356" s="4"/>
      <c r="Y2356" s="4" t="s">
        <v>60</v>
      </c>
      <c r="Z2356" s="4">
        <v>45836</v>
      </c>
      <c r="AA2356" s="4"/>
      <c r="AB2356" s="4" t="s">
        <v>60</v>
      </c>
      <c r="AC2356" s="4">
        <v>45837</v>
      </c>
      <c r="AD2356" s="4">
        <v>45838</v>
      </c>
      <c r="AE2356" s="4">
        <v>45839</v>
      </c>
      <c r="AF2356" s="4"/>
      <c r="AG2356" s="3" t="s">
        <v>117</v>
      </c>
      <c r="AH2356" s="3" t="s">
        <v>653</v>
      </c>
      <c r="AI2356" s="3" t="s">
        <v>5432</v>
      </c>
      <c r="AJ2356" s="3" t="s">
        <v>181</v>
      </c>
      <c r="AK2356" s="3" t="s">
        <v>98</v>
      </c>
      <c r="AL2356" s="3" t="s">
        <v>655</v>
      </c>
      <c r="AM2356" s="3" t="s">
        <v>656</v>
      </c>
      <c r="AN2356" s="3">
        <v>3.5521600000000002</v>
      </c>
      <c r="AO2356" s="3" t="s">
        <v>68</v>
      </c>
      <c r="AP2356" s="3"/>
      <c r="AQ2356" s="3"/>
      <c r="AR2356" s="3" t="s">
        <v>68</v>
      </c>
      <c r="AS2356" s="3"/>
      <c r="AT2356" s="3"/>
      <c r="AU2356" s="3" t="s">
        <v>657</v>
      </c>
      <c r="AV2356" s="3" t="s">
        <v>658</v>
      </c>
      <c r="AW2356" s="3">
        <v>6.60358</v>
      </c>
      <c r="AX2356" s="3" t="s">
        <v>5433</v>
      </c>
      <c r="AY2356" s="3" t="s">
        <v>5434</v>
      </c>
      <c r="AZ2356" s="3">
        <v>67</v>
      </c>
      <c r="BA2356" s="3" t="s">
        <v>60</v>
      </c>
      <c r="BB2356" s="3">
        <v>78</v>
      </c>
      <c r="BC2356" s="3" t="s">
        <v>60</v>
      </c>
      <c r="BD2356" s="3" t="s">
        <v>60</v>
      </c>
      <c r="BE2356" s="3" t="s">
        <v>60</v>
      </c>
      <c r="BF2356" s="3" t="str">
        <f>IFERROR(VLOOKUP(Data_Power_app[[#This Row],[PRO ODER]],'Result'!H:J,3,0),"")</f>
        <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3771</v>
      </c>
      <c r="B2357" s="3" t="s">
        <v>13383</v>
      </c>
      <c r="C2357" s="3" t="s">
        <v>13384</v>
      </c>
      <c r="D2357" s="3" t="s">
        <v>84</v>
      </c>
      <c r="E2357" s="3" t="s">
        <v>85</v>
      </c>
      <c r="F2357" s="3" t="s">
        <v>59</v>
      </c>
      <c r="G2357" s="3">
        <v>3280</v>
      </c>
      <c r="H2357" s="4">
        <v>45825</v>
      </c>
      <c r="I2357" s="4">
        <v>45824</v>
      </c>
      <c r="J2357" s="4" t="s">
        <v>68</v>
      </c>
      <c r="K2357" s="4">
        <v>45829</v>
      </c>
      <c r="L2357" s="4"/>
      <c r="M2357" s="4">
        <v>45831</v>
      </c>
      <c r="N2357" s="4"/>
      <c r="O2357" s="4" t="s">
        <v>60</v>
      </c>
      <c r="P2357" s="4" t="s">
        <v>60</v>
      </c>
      <c r="Q2357" s="4" t="s">
        <v>60</v>
      </c>
      <c r="R2357" s="4" t="s">
        <v>60</v>
      </c>
      <c r="S2357" s="4" t="s">
        <v>60</v>
      </c>
      <c r="T2357" s="4">
        <v>45832</v>
      </c>
      <c r="U2357" s="4"/>
      <c r="V2357" s="4"/>
      <c r="W2357" s="4">
        <v>45834</v>
      </c>
      <c r="X2357" s="4"/>
      <c r="Y2357" s="4" t="s">
        <v>60</v>
      </c>
      <c r="Z2357" s="4" t="s">
        <v>60</v>
      </c>
      <c r="AA2357" s="4"/>
      <c r="AB2357" s="4" t="s">
        <v>60</v>
      </c>
      <c r="AC2357" s="4">
        <v>45835</v>
      </c>
      <c r="AD2357" s="4">
        <v>45838</v>
      </c>
      <c r="AE2357" s="4">
        <v>45840</v>
      </c>
      <c r="AF2357" s="4"/>
      <c r="AG2357" s="3" t="s">
        <v>117</v>
      </c>
      <c r="AH2357" s="3" t="s">
        <v>87</v>
      </c>
      <c r="AI2357" s="3" t="s">
        <v>10021</v>
      </c>
      <c r="AJ2357" s="3" t="s">
        <v>88</v>
      </c>
      <c r="AK2357" s="3" t="s">
        <v>65</v>
      </c>
      <c r="AL2357" s="3" t="s">
        <v>89</v>
      </c>
      <c r="AM2357" s="3" t="s">
        <v>90</v>
      </c>
      <c r="AN2357" s="3">
        <v>143.33995999999999</v>
      </c>
      <c r="AO2357" s="3" t="s">
        <v>91</v>
      </c>
      <c r="AP2357" s="3" t="s">
        <v>92</v>
      </c>
      <c r="AQ2357" s="3">
        <v>143.33995999999999</v>
      </c>
      <c r="AR2357" s="3" t="s">
        <v>68</v>
      </c>
      <c r="AS2357" s="3"/>
      <c r="AT2357" s="3"/>
      <c r="AU2357" s="3" t="s">
        <v>498</v>
      </c>
      <c r="AV2357" s="3" t="s">
        <v>499</v>
      </c>
      <c r="AW2357" s="3">
        <v>266.48568</v>
      </c>
      <c r="AX2357" s="3" t="s">
        <v>68</v>
      </c>
      <c r="AY2357" s="3" t="s">
        <v>68</v>
      </c>
      <c r="AZ2357" s="3" t="s">
        <v>68</v>
      </c>
      <c r="BA2357" s="3" t="s">
        <v>60</v>
      </c>
      <c r="BB2357" s="3">
        <v>3280</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3773</v>
      </c>
      <c r="B2358" s="3" t="s">
        <v>13385</v>
      </c>
      <c r="C2358" s="3" t="s">
        <v>13386</v>
      </c>
      <c r="D2358" s="3" t="s">
        <v>255</v>
      </c>
      <c r="E2358" s="3" t="s">
        <v>320</v>
      </c>
      <c r="F2358" s="3" t="s">
        <v>59</v>
      </c>
      <c r="G2358" s="3">
        <v>4928</v>
      </c>
      <c r="H2358" s="4">
        <v>45825</v>
      </c>
      <c r="I2358" s="4">
        <v>45824</v>
      </c>
      <c r="J2358" s="4">
        <v>45824</v>
      </c>
      <c r="K2358" s="4">
        <v>45829</v>
      </c>
      <c r="L2358" s="4">
        <v>45824.84070601852</v>
      </c>
      <c r="M2358" s="4">
        <v>45831</v>
      </c>
      <c r="N2358" s="4"/>
      <c r="O2358" s="4" t="s">
        <v>60</v>
      </c>
      <c r="P2358" s="4" t="s">
        <v>60</v>
      </c>
      <c r="Q2358" s="4" t="s">
        <v>60</v>
      </c>
      <c r="R2358" s="4" t="s">
        <v>60</v>
      </c>
      <c r="S2358" s="4" t="s">
        <v>60</v>
      </c>
      <c r="T2358" s="4">
        <v>45832</v>
      </c>
      <c r="U2358" s="4"/>
      <c r="V2358" s="4"/>
      <c r="W2358" s="4">
        <v>45834</v>
      </c>
      <c r="X2358" s="4"/>
      <c r="Y2358" s="4" t="s">
        <v>60</v>
      </c>
      <c r="Z2358" s="4">
        <v>45835</v>
      </c>
      <c r="AA2358" s="4"/>
      <c r="AB2358" s="4" t="s">
        <v>60</v>
      </c>
      <c r="AC2358" s="4">
        <v>45836</v>
      </c>
      <c r="AD2358" s="4">
        <v>45838</v>
      </c>
      <c r="AE2358" s="4">
        <v>45840</v>
      </c>
      <c r="AF2358" s="4"/>
      <c r="AG2358" s="3" t="s">
        <v>86</v>
      </c>
      <c r="AH2358" s="3" t="s">
        <v>257</v>
      </c>
      <c r="AI2358" s="3" t="s">
        <v>3358</v>
      </c>
      <c r="AJ2358" s="3" t="s">
        <v>258</v>
      </c>
      <c r="AK2358" s="3" t="s">
        <v>98</v>
      </c>
      <c r="AL2358" s="3" t="s">
        <v>326</v>
      </c>
      <c r="AM2358" s="3" t="s">
        <v>327</v>
      </c>
      <c r="AN2358" s="3">
        <v>95.854159999999993</v>
      </c>
      <c r="AO2358" s="3" t="s">
        <v>68</v>
      </c>
      <c r="AP2358" s="3"/>
      <c r="AQ2358" s="3"/>
      <c r="AR2358" s="3" t="s">
        <v>68</v>
      </c>
      <c r="AS2358" s="3"/>
      <c r="AT2358" s="3"/>
      <c r="AU2358" s="3" t="s">
        <v>328</v>
      </c>
      <c r="AV2358" s="3" t="s">
        <v>329</v>
      </c>
      <c r="AW2358" s="3">
        <v>419.24491</v>
      </c>
      <c r="AX2358" s="3" t="s">
        <v>664</v>
      </c>
      <c r="AY2358" s="3" t="s">
        <v>624</v>
      </c>
      <c r="AZ2358" s="3">
        <v>4928</v>
      </c>
      <c r="BA2358" s="3" t="s">
        <v>60</v>
      </c>
      <c r="BB2358" s="3">
        <v>4928</v>
      </c>
      <c r="BC2358" s="3" t="s">
        <v>60</v>
      </c>
      <c r="BD2358" s="3" t="s">
        <v>60</v>
      </c>
      <c r="BE2358" s="3" t="s">
        <v>60</v>
      </c>
      <c r="BF2358" s="3" t="str">
        <f>IFERROR(VLOOKUP(Data_Power_app[[#This Row],[PRO ODER]],'Result'!H:J,3,0),"")</f>
        <v/>
      </c>
      <c r="BG2358" s="13" t="str">
        <f>IFERROR(VLOOKUP(Data_Power_app[[#This Row],[PRO ODER]]&amp;"LAM",'Real Time'!A:E,4,0),"")</f>
        <v>ML-06</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3774</v>
      </c>
      <c r="B2359" s="3" t="s">
        <v>13387</v>
      </c>
      <c r="C2359" s="3" t="s">
        <v>13388</v>
      </c>
      <c r="D2359" s="3" t="s">
        <v>255</v>
      </c>
      <c r="E2359" s="3" t="s">
        <v>320</v>
      </c>
      <c r="F2359" s="3" t="s">
        <v>59</v>
      </c>
      <c r="G2359" s="3">
        <v>992</v>
      </c>
      <c r="H2359" s="4">
        <v>45825</v>
      </c>
      <c r="I2359" s="4">
        <v>45824</v>
      </c>
      <c r="J2359" s="4">
        <v>45824</v>
      </c>
      <c r="K2359" s="4">
        <v>45829</v>
      </c>
      <c r="L2359" s="4">
        <v>45824.840370370373</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1441</v>
      </c>
      <c r="AJ2359" s="3" t="s">
        <v>258</v>
      </c>
      <c r="AK2359" s="3" t="s">
        <v>65</v>
      </c>
      <c r="AL2359" s="3" t="s">
        <v>326</v>
      </c>
      <c r="AM2359" s="3" t="s">
        <v>327</v>
      </c>
      <c r="AN2359" s="3">
        <v>16.044619999999998</v>
      </c>
      <c r="AO2359" s="3" t="s">
        <v>68</v>
      </c>
      <c r="AP2359" s="3"/>
      <c r="AQ2359" s="3"/>
      <c r="AR2359" s="3" t="s">
        <v>68</v>
      </c>
      <c r="AS2359" s="3"/>
      <c r="AT2359" s="3"/>
      <c r="AU2359" s="3" t="s">
        <v>666</v>
      </c>
      <c r="AV2359" s="3" t="s">
        <v>667</v>
      </c>
      <c r="AW2359" s="3">
        <v>70.166889999999995</v>
      </c>
      <c r="AX2359" s="3" t="s">
        <v>758</v>
      </c>
      <c r="AY2359" s="3" t="s">
        <v>330</v>
      </c>
      <c r="AZ2359" s="3">
        <v>992</v>
      </c>
      <c r="BA2359" s="3" t="s">
        <v>60</v>
      </c>
      <c r="BB2359" s="3">
        <v>992</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3775</v>
      </c>
      <c r="B2360" s="3" t="s">
        <v>13389</v>
      </c>
      <c r="C2360" s="3" t="s">
        <v>13390</v>
      </c>
      <c r="D2360" s="3" t="s">
        <v>255</v>
      </c>
      <c r="E2360" s="3" t="s">
        <v>320</v>
      </c>
      <c r="F2360" s="3" t="s">
        <v>59</v>
      </c>
      <c r="G2360" s="3">
        <v>758</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1239</v>
      </c>
      <c r="AJ2360" s="3" t="s">
        <v>258</v>
      </c>
      <c r="AK2360" s="3" t="s">
        <v>65</v>
      </c>
      <c r="AL2360" s="3" t="s">
        <v>321</v>
      </c>
      <c r="AM2360" s="3" t="s">
        <v>322</v>
      </c>
      <c r="AN2360" s="3">
        <v>12.53384</v>
      </c>
      <c r="AO2360" s="3" t="s">
        <v>68</v>
      </c>
      <c r="AP2360" s="3"/>
      <c r="AQ2360" s="3"/>
      <c r="AR2360" s="3" t="s">
        <v>68</v>
      </c>
      <c r="AS2360" s="3"/>
      <c r="AT2360" s="3"/>
      <c r="AU2360" s="3" t="s">
        <v>323</v>
      </c>
      <c r="AV2360" s="3" t="s">
        <v>324</v>
      </c>
      <c r="AW2360" s="3">
        <v>54.814039999999999</v>
      </c>
      <c r="AX2360" s="3" t="s">
        <v>1240</v>
      </c>
      <c r="AY2360" s="3" t="s">
        <v>1241</v>
      </c>
      <c r="AZ2360" s="3">
        <v>758</v>
      </c>
      <c r="BA2360" s="3" t="s">
        <v>60</v>
      </c>
      <c r="BB2360" s="3">
        <v>758</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3776</v>
      </c>
      <c r="B2361" s="3" t="s">
        <v>13391</v>
      </c>
      <c r="C2361" s="3" t="s">
        <v>13392</v>
      </c>
      <c r="D2361" s="3" t="s">
        <v>255</v>
      </c>
      <c r="E2361" s="3" t="s">
        <v>320</v>
      </c>
      <c r="F2361" s="3" t="s">
        <v>59</v>
      </c>
      <c r="G2361" s="3">
        <v>506</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3264</v>
      </c>
      <c r="AJ2361" s="3" t="s">
        <v>258</v>
      </c>
      <c r="AK2361" s="3" t="s">
        <v>98</v>
      </c>
      <c r="AL2361" s="3" t="s">
        <v>321</v>
      </c>
      <c r="AM2361" s="3" t="s">
        <v>322</v>
      </c>
      <c r="AN2361" s="3">
        <v>9.8840699999999995</v>
      </c>
      <c r="AO2361" s="3" t="s">
        <v>68</v>
      </c>
      <c r="AP2361" s="3"/>
      <c r="AQ2361" s="3"/>
      <c r="AR2361" s="3" t="s">
        <v>68</v>
      </c>
      <c r="AS2361" s="3"/>
      <c r="AT2361" s="3"/>
      <c r="AU2361" s="3" t="s">
        <v>323</v>
      </c>
      <c r="AV2361" s="3" t="s">
        <v>324</v>
      </c>
      <c r="AW2361" s="3">
        <v>43.231180000000002</v>
      </c>
      <c r="AX2361" s="3" t="s">
        <v>3265</v>
      </c>
      <c r="AY2361" s="3" t="s">
        <v>3266</v>
      </c>
      <c r="AZ2361" s="3">
        <v>506</v>
      </c>
      <c r="BA2361" s="3" t="s">
        <v>60</v>
      </c>
      <c r="BB2361" s="3">
        <v>506</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3777</v>
      </c>
      <c r="B2362" s="3" t="s">
        <v>13393</v>
      </c>
      <c r="C2362" s="3" t="s">
        <v>13394</v>
      </c>
      <c r="D2362" s="3" t="s">
        <v>255</v>
      </c>
      <c r="E2362" s="3" t="s">
        <v>320</v>
      </c>
      <c r="F2362" s="3" t="s">
        <v>59</v>
      </c>
      <c r="G2362" s="3">
        <v>2936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13395</v>
      </c>
      <c r="AJ2362" s="3" t="s">
        <v>258</v>
      </c>
      <c r="AK2362" s="3" t="s">
        <v>98</v>
      </c>
      <c r="AL2362" s="3" t="s">
        <v>321</v>
      </c>
      <c r="AM2362" s="3" t="s">
        <v>322</v>
      </c>
      <c r="AN2362" s="3">
        <v>58.046639999999996</v>
      </c>
      <c r="AO2362" s="3" t="s">
        <v>68</v>
      </c>
      <c r="AP2362" s="3"/>
      <c r="AQ2362" s="3"/>
      <c r="AR2362" s="3" t="s">
        <v>68</v>
      </c>
      <c r="AS2362" s="3"/>
      <c r="AT2362" s="3"/>
      <c r="AU2362" s="3" t="s">
        <v>323</v>
      </c>
      <c r="AV2362" s="3" t="s">
        <v>324</v>
      </c>
      <c r="AW2362" s="3">
        <v>253.88408000000001</v>
      </c>
      <c r="AX2362" s="3" t="s">
        <v>368</v>
      </c>
      <c r="AY2362" s="3" t="s">
        <v>369</v>
      </c>
      <c r="AZ2362" s="3">
        <v>2936</v>
      </c>
      <c r="BA2362" s="3" t="s">
        <v>60</v>
      </c>
      <c r="BB2362" s="3">
        <v>2936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3812</v>
      </c>
      <c r="B2363" s="3" t="s">
        <v>2496</v>
      </c>
      <c r="C2363" s="3" t="s">
        <v>2497</v>
      </c>
      <c r="D2363" s="3" t="s">
        <v>2498</v>
      </c>
      <c r="E2363" s="3" t="s">
        <v>2499</v>
      </c>
      <c r="F2363" s="3" t="s">
        <v>72</v>
      </c>
      <c r="G2363" s="3">
        <v>2381</v>
      </c>
      <c r="H2363" s="4">
        <v>45832</v>
      </c>
      <c r="I2363" s="4">
        <v>45814</v>
      </c>
      <c r="J2363" s="4">
        <v>45814</v>
      </c>
      <c r="K2363" s="4">
        <v>45833</v>
      </c>
      <c r="L2363" s="4">
        <v>45814.158067129632</v>
      </c>
      <c r="M2363" s="4" t="s">
        <v>60</v>
      </c>
      <c r="N2363" s="4"/>
      <c r="O2363" s="4" t="s">
        <v>60</v>
      </c>
      <c r="P2363" s="4" t="s">
        <v>60</v>
      </c>
      <c r="Q2363" s="4" t="s">
        <v>60</v>
      </c>
      <c r="R2363" s="4" t="s">
        <v>60</v>
      </c>
      <c r="S2363" s="4" t="s">
        <v>60</v>
      </c>
      <c r="T2363" s="4" t="s">
        <v>60</v>
      </c>
      <c r="U2363" s="4"/>
      <c r="V2363" s="4"/>
      <c r="W2363" s="4"/>
      <c r="X2363" s="4">
        <v>45819.230115740742</v>
      </c>
      <c r="Y2363" s="4" t="s">
        <v>202</v>
      </c>
      <c r="Z2363" s="4" t="s">
        <v>60</v>
      </c>
      <c r="AA2363" s="4">
        <v>45821.124039351853</v>
      </c>
      <c r="AB2363" s="4">
        <v>45825</v>
      </c>
      <c r="AC2363" s="4" t="s">
        <v>60</v>
      </c>
      <c r="AD2363" s="4">
        <v>45838</v>
      </c>
      <c r="AE2363" s="4">
        <v>45840</v>
      </c>
      <c r="AF2363" s="4"/>
      <c r="AG2363" s="3" t="s">
        <v>944</v>
      </c>
      <c r="AH2363" s="3" t="s">
        <v>2500</v>
      </c>
      <c r="AI2363" s="3" t="s">
        <v>2501</v>
      </c>
      <c r="AJ2363" s="3" t="s">
        <v>74</v>
      </c>
      <c r="AK2363" s="3" t="s">
        <v>65</v>
      </c>
      <c r="AL2363" s="3" t="s">
        <v>2502</v>
      </c>
      <c r="AM2363" s="3" t="s">
        <v>2503</v>
      </c>
      <c r="AN2363" s="3">
        <v>55.581400000000002</v>
      </c>
      <c r="AO2363" s="3" t="s">
        <v>68</v>
      </c>
      <c r="AP2363" s="3"/>
      <c r="AQ2363" s="3"/>
      <c r="AR2363" s="3" t="s">
        <v>68</v>
      </c>
      <c r="AS2363" s="3"/>
      <c r="AT2363" s="3"/>
      <c r="AU2363" s="3" t="s">
        <v>2504</v>
      </c>
      <c r="AV2363" s="3" t="s">
        <v>2505</v>
      </c>
      <c r="AW2363" s="3">
        <v>125.09439999999999</v>
      </c>
      <c r="AX2363" s="3" t="s">
        <v>3887</v>
      </c>
      <c r="AY2363" s="3" t="s">
        <v>3888</v>
      </c>
      <c r="AZ2363" s="3">
        <v>2363</v>
      </c>
      <c r="BA2363" s="3" t="s">
        <v>196</v>
      </c>
      <c r="BB2363" s="3">
        <v>2381</v>
      </c>
      <c r="BC2363" s="3" t="s">
        <v>60</v>
      </c>
      <c r="BD2363" s="3" t="s">
        <v>60</v>
      </c>
      <c r="BE2363" s="3" t="s">
        <v>2506</v>
      </c>
      <c r="BF2363" s="3" t="str">
        <f>IFERROR(VLOOKUP(Data_Power_app[[#This Row],[PRO ODER]],'Result'!H:J,3,0),"")</f>
        <v>LAMINATION 3</v>
      </c>
      <c r="BG2363" s="13" t="str">
        <f>IFERROR(VLOOKUP(Data_Power_app[[#This Row],[PRO ODER]]&amp;"LAM",'Real Time'!A:E,4,0),"")</f>
        <v>ML-07</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 t="str">
        <f>IFERROR(VLOOKUP(Data_Power_app[[#This Row],[PRO ODER]],'Xuất-Delay-SLT'!B:C,2,0),"")</f>
        <v/>
      </c>
    </row>
    <row r="2364" spans="1:61" x14ac:dyDescent="0.25">
      <c r="A2364" s="12">
        <v>3813</v>
      </c>
      <c r="B2364" s="3" t="s">
        <v>2507</v>
      </c>
      <c r="C2364" s="3" t="s">
        <v>2508</v>
      </c>
      <c r="D2364" s="3" t="s">
        <v>2498</v>
      </c>
      <c r="E2364" s="3" t="s">
        <v>2499</v>
      </c>
      <c r="F2364" s="3" t="s">
        <v>72</v>
      </c>
      <c r="G2364" s="3">
        <v>1619</v>
      </c>
      <c r="H2364" s="4">
        <v>45832</v>
      </c>
      <c r="I2364" s="4">
        <v>45814</v>
      </c>
      <c r="J2364" s="4">
        <v>45814</v>
      </c>
      <c r="K2364" s="4">
        <v>45833</v>
      </c>
      <c r="L2364" s="4">
        <v>45814.135509259257</v>
      </c>
      <c r="M2364" s="4" t="s">
        <v>60</v>
      </c>
      <c r="N2364" s="4"/>
      <c r="O2364" s="4" t="s">
        <v>60</v>
      </c>
      <c r="P2364" s="4" t="s">
        <v>60</v>
      </c>
      <c r="Q2364" s="4" t="s">
        <v>60</v>
      </c>
      <c r="R2364" s="4" t="s">
        <v>60</v>
      </c>
      <c r="S2364" s="4" t="s">
        <v>60</v>
      </c>
      <c r="T2364" s="4" t="s">
        <v>60</v>
      </c>
      <c r="U2364" s="4"/>
      <c r="V2364" s="4"/>
      <c r="W2364" s="4"/>
      <c r="X2364" s="4">
        <v>45818.35297453704</v>
      </c>
      <c r="Y2364" s="4" t="s">
        <v>122</v>
      </c>
      <c r="Z2364" s="4" t="s">
        <v>60</v>
      </c>
      <c r="AA2364" s="4"/>
      <c r="AB2364" s="4">
        <v>45825</v>
      </c>
      <c r="AC2364" s="4" t="s">
        <v>60</v>
      </c>
      <c r="AD2364" s="4">
        <v>45838</v>
      </c>
      <c r="AE2364" s="4">
        <v>45840</v>
      </c>
      <c r="AF2364" s="4"/>
      <c r="AG2364" s="3" t="s">
        <v>944</v>
      </c>
      <c r="AH2364" s="3" t="s">
        <v>2509</v>
      </c>
      <c r="AI2364" s="3" t="s">
        <v>2510</v>
      </c>
      <c r="AJ2364" s="3" t="s">
        <v>74</v>
      </c>
      <c r="AK2364" s="3" t="s">
        <v>98</v>
      </c>
      <c r="AL2364" s="3" t="s">
        <v>2502</v>
      </c>
      <c r="AM2364" s="3" t="s">
        <v>2503</v>
      </c>
      <c r="AN2364" s="3">
        <v>45.263680000000001</v>
      </c>
      <c r="AO2364" s="3" t="s">
        <v>68</v>
      </c>
      <c r="AP2364" s="3"/>
      <c r="AQ2364" s="3"/>
      <c r="AR2364" s="3" t="s">
        <v>68</v>
      </c>
      <c r="AS2364" s="3"/>
      <c r="AT2364" s="3"/>
      <c r="AU2364" s="3" t="s">
        <v>2511</v>
      </c>
      <c r="AV2364" s="3" t="s">
        <v>2512</v>
      </c>
      <c r="AW2364" s="3">
        <v>101.87233000000001</v>
      </c>
      <c r="AX2364" s="3" t="s">
        <v>2513</v>
      </c>
      <c r="AY2364" s="3" t="s">
        <v>2514</v>
      </c>
      <c r="AZ2364" s="3">
        <v>1080</v>
      </c>
      <c r="BA2364" s="3" t="s">
        <v>196</v>
      </c>
      <c r="BB2364" s="3">
        <v>1619</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3814</v>
      </c>
      <c r="B2365" s="3" t="s">
        <v>2515</v>
      </c>
      <c r="C2365" s="3" t="s">
        <v>2516</v>
      </c>
      <c r="D2365" s="3" t="s">
        <v>2498</v>
      </c>
      <c r="E2365" s="3" t="s">
        <v>2499</v>
      </c>
      <c r="F2365" s="3" t="s">
        <v>72</v>
      </c>
      <c r="G2365" s="3">
        <v>151</v>
      </c>
      <c r="H2365" s="4">
        <v>45832</v>
      </c>
      <c r="I2365" s="4">
        <v>45814</v>
      </c>
      <c r="J2365" s="4">
        <v>45814</v>
      </c>
      <c r="K2365" s="4">
        <v>45833</v>
      </c>
      <c r="L2365" s="4">
        <v>45814.135555555556</v>
      </c>
      <c r="M2365" s="4" t="s">
        <v>60</v>
      </c>
      <c r="N2365" s="4"/>
      <c r="O2365" s="4" t="s">
        <v>60</v>
      </c>
      <c r="P2365" s="4" t="s">
        <v>60</v>
      </c>
      <c r="Q2365" s="4" t="s">
        <v>60</v>
      </c>
      <c r="R2365" s="4" t="s">
        <v>60</v>
      </c>
      <c r="S2365" s="4" t="s">
        <v>60</v>
      </c>
      <c r="T2365" s="4" t="s">
        <v>60</v>
      </c>
      <c r="U2365" s="4"/>
      <c r="V2365" s="4"/>
      <c r="W2365" s="4"/>
      <c r="X2365" s="4">
        <v>45818.235648148147</v>
      </c>
      <c r="Y2365" s="4" t="s">
        <v>122</v>
      </c>
      <c r="Z2365" s="4" t="s">
        <v>60</v>
      </c>
      <c r="AA2365" s="4">
        <v>45819.667708333334</v>
      </c>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4.0901500000000004</v>
      </c>
      <c r="AO2365" s="3" t="s">
        <v>68</v>
      </c>
      <c r="AP2365" s="3"/>
      <c r="AQ2365" s="3"/>
      <c r="AR2365" s="3" t="s">
        <v>68</v>
      </c>
      <c r="AS2365" s="3"/>
      <c r="AT2365" s="3"/>
      <c r="AU2365" s="3" t="s">
        <v>2511</v>
      </c>
      <c r="AV2365" s="3" t="s">
        <v>2512</v>
      </c>
      <c r="AW2365" s="3">
        <v>9.2056500000000003</v>
      </c>
      <c r="AX2365" s="3" t="s">
        <v>2513</v>
      </c>
      <c r="AY2365" s="3" t="s">
        <v>2514</v>
      </c>
      <c r="AZ2365" s="3">
        <v>78</v>
      </c>
      <c r="BA2365" s="3" t="s">
        <v>196</v>
      </c>
      <c r="BB2365" s="3">
        <v>151</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3815</v>
      </c>
      <c r="B2366" s="3" t="s">
        <v>2517</v>
      </c>
      <c r="C2366" s="3" t="s">
        <v>2518</v>
      </c>
      <c r="D2366" s="3" t="s">
        <v>2498</v>
      </c>
      <c r="E2366" s="3" t="s">
        <v>2499</v>
      </c>
      <c r="F2366" s="3" t="s">
        <v>72</v>
      </c>
      <c r="G2366" s="3">
        <v>1049</v>
      </c>
      <c r="H2366" s="4">
        <v>45832</v>
      </c>
      <c r="I2366" s="4">
        <v>45814</v>
      </c>
      <c r="J2366" s="4">
        <v>45814</v>
      </c>
      <c r="K2366" s="4">
        <v>45833</v>
      </c>
      <c r="L2366" s="4">
        <v>45814.135578703703</v>
      </c>
      <c r="M2366" s="4" t="s">
        <v>60</v>
      </c>
      <c r="N2366" s="4"/>
      <c r="O2366" s="4" t="s">
        <v>60</v>
      </c>
      <c r="P2366" s="4" t="s">
        <v>60</v>
      </c>
      <c r="Q2366" s="4" t="s">
        <v>60</v>
      </c>
      <c r="R2366" s="4" t="s">
        <v>60</v>
      </c>
      <c r="S2366" s="4" t="s">
        <v>60</v>
      </c>
      <c r="T2366" s="4" t="s">
        <v>60</v>
      </c>
      <c r="U2366" s="4"/>
      <c r="V2366" s="4"/>
      <c r="W2366" s="4"/>
      <c r="X2366" s="4">
        <v>45818.235717592594</v>
      </c>
      <c r="Y2366" s="4" t="s">
        <v>122</v>
      </c>
      <c r="Z2366" s="4" t="s">
        <v>60</v>
      </c>
      <c r="AA2366" s="4">
        <v>45820.704155092593</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30.065159999999999</v>
      </c>
      <c r="AO2366" s="3" t="s">
        <v>68</v>
      </c>
      <c r="AP2366" s="3"/>
      <c r="AQ2366" s="3"/>
      <c r="AR2366" s="3" t="s">
        <v>68</v>
      </c>
      <c r="AS2366" s="3"/>
      <c r="AT2366" s="3"/>
      <c r="AU2366" s="3" t="s">
        <v>2511</v>
      </c>
      <c r="AV2366" s="3" t="s">
        <v>2512</v>
      </c>
      <c r="AW2366" s="3">
        <v>67.667180000000002</v>
      </c>
      <c r="AX2366" s="3" t="s">
        <v>2513</v>
      </c>
      <c r="AY2366" s="3" t="s">
        <v>2514</v>
      </c>
      <c r="AZ2366" s="3">
        <v>780</v>
      </c>
      <c r="BA2366" s="3" t="s">
        <v>196</v>
      </c>
      <c r="BB2366" s="3">
        <v>1049</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3816</v>
      </c>
      <c r="B2367" s="3" t="s">
        <v>2519</v>
      </c>
      <c r="C2367" s="3" t="s">
        <v>2520</v>
      </c>
      <c r="D2367" s="3" t="s">
        <v>2498</v>
      </c>
      <c r="E2367" s="3" t="s">
        <v>2499</v>
      </c>
      <c r="F2367" s="3" t="s">
        <v>72</v>
      </c>
      <c r="G2367" s="3">
        <v>66</v>
      </c>
      <c r="H2367" s="4">
        <v>45832</v>
      </c>
      <c r="I2367" s="4">
        <v>45814</v>
      </c>
      <c r="J2367" s="4">
        <v>45814</v>
      </c>
      <c r="K2367" s="4">
        <v>45833</v>
      </c>
      <c r="L2367" s="4">
        <v>45814.13559027778</v>
      </c>
      <c r="M2367" s="4" t="s">
        <v>60</v>
      </c>
      <c r="N2367" s="4"/>
      <c r="O2367" s="4" t="s">
        <v>60</v>
      </c>
      <c r="P2367" s="4" t="s">
        <v>60</v>
      </c>
      <c r="Q2367" s="4" t="s">
        <v>60</v>
      </c>
      <c r="R2367" s="4" t="s">
        <v>60</v>
      </c>
      <c r="S2367" s="4" t="s">
        <v>60</v>
      </c>
      <c r="T2367" s="4" t="s">
        <v>60</v>
      </c>
      <c r="U2367" s="4"/>
      <c r="V2367" s="4"/>
      <c r="W2367" s="4"/>
      <c r="X2367" s="4">
        <v>45821.99523148148</v>
      </c>
      <c r="Y2367" s="4" t="s">
        <v>122</v>
      </c>
      <c r="Z2367" s="4" t="s">
        <v>60</v>
      </c>
      <c r="AA2367" s="4">
        <v>45821.995844907404</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1.7323200000000001</v>
      </c>
      <c r="AO2367" s="3" t="s">
        <v>68</v>
      </c>
      <c r="AP2367" s="3"/>
      <c r="AQ2367" s="3"/>
      <c r="AR2367" s="3" t="s">
        <v>68</v>
      </c>
      <c r="AS2367" s="3"/>
      <c r="AT2367" s="3"/>
      <c r="AU2367" s="3" t="s">
        <v>2511</v>
      </c>
      <c r="AV2367" s="3" t="s">
        <v>2512</v>
      </c>
      <c r="AW2367" s="3">
        <v>3.8987599999999998</v>
      </c>
      <c r="AX2367" s="3" t="s">
        <v>3887</v>
      </c>
      <c r="AY2367" s="3" t="s">
        <v>3888</v>
      </c>
      <c r="AZ2367" s="3">
        <v>42</v>
      </c>
      <c r="BA2367" s="3" t="s">
        <v>196</v>
      </c>
      <c r="BB2367" s="3">
        <v>66</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3817</v>
      </c>
      <c r="B2368" s="3" t="s">
        <v>2521</v>
      </c>
      <c r="C2368" s="3" t="s">
        <v>2522</v>
      </c>
      <c r="D2368" s="3" t="s">
        <v>2498</v>
      </c>
      <c r="E2368" s="3" t="s">
        <v>2499</v>
      </c>
      <c r="F2368" s="3" t="s">
        <v>72</v>
      </c>
      <c r="G2368" s="3">
        <v>127</v>
      </c>
      <c r="H2368" s="4">
        <v>45832</v>
      </c>
      <c r="I2368" s="4">
        <v>45814</v>
      </c>
      <c r="J2368" s="4">
        <v>45814</v>
      </c>
      <c r="K2368" s="4">
        <v>45833</v>
      </c>
      <c r="L2368" s="4">
        <v>45814.135462962964</v>
      </c>
      <c r="M2368" s="4" t="s">
        <v>60</v>
      </c>
      <c r="N2368" s="4"/>
      <c r="O2368" s="4" t="s">
        <v>60</v>
      </c>
      <c r="P2368" s="4" t="s">
        <v>60</v>
      </c>
      <c r="Q2368" s="4" t="s">
        <v>60</v>
      </c>
      <c r="R2368" s="4" t="s">
        <v>60</v>
      </c>
      <c r="S2368" s="4" t="s">
        <v>60</v>
      </c>
      <c r="T2368" s="4" t="s">
        <v>60</v>
      </c>
      <c r="U2368" s="4"/>
      <c r="V2368" s="4"/>
      <c r="W2368" s="4"/>
      <c r="X2368" s="4">
        <v>45821.961458333331</v>
      </c>
      <c r="Y2368" s="4" t="s">
        <v>122</v>
      </c>
      <c r="Z2368" s="4" t="s">
        <v>60</v>
      </c>
      <c r="AA2368" s="4">
        <v>45821.961967592593</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3.3174600000000001</v>
      </c>
      <c r="AO2368" s="3" t="s">
        <v>68</v>
      </c>
      <c r="AP2368" s="3"/>
      <c r="AQ2368" s="3"/>
      <c r="AR2368" s="3" t="s">
        <v>68</v>
      </c>
      <c r="AS2368" s="3"/>
      <c r="AT2368" s="3"/>
      <c r="AU2368" s="3" t="s">
        <v>2511</v>
      </c>
      <c r="AV2368" s="3" t="s">
        <v>2512</v>
      </c>
      <c r="AW2368" s="3">
        <v>7.4663199999999996</v>
      </c>
      <c r="AX2368" s="3" t="s">
        <v>3887</v>
      </c>
      <c r="AY2368" s="3" t="s">
        <v>3888</v>
      </c>
      <c r="AZ2368" s="3">
        <v>85</v>
      </c>
      <c r="BA2368" s="3" t="s">
        <v>196</v>
      </c>
      <c r="BB2368" s="3">
        <v>127</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3824</v>
      </c>
      <c r="B2369" s="3" t="s">
        <v>3167</v>
      </c>
      <c r="C2369" s="3" t="s">
        <v>2908</v>
      </c>
      <c r="D2369" s="3" t="s">
        <v>2498</v>
      </c>
      <c r="E2369" s="3" t="s">
        <v>2499</v>
      </c>
      <c r="F2369" s="3" t="s">
        <v>72</v>
      </c>
      <c r="G2369" s="3">
        <v>187</v>
      </c>
      <c r="H2369" s="4">
        <v>45832</v>
      </c>
      <c r="I2369" s="4">
        <v>45815</v>
      </c>
      <c r="J2369" s="4">
        <v>45815</v>
      </c>
      <c r="K2369" s="4">
        <v>45833</v>
      </c>
      <c r="L2369" s="4">
        <v>45815.192789351851</v>
      </c>
      <c r="M2369" s="4" t="s">
        <v>60</v>
      </c>
      <c r="N2369" s="4"/>
      <c r="O2369" s="4" t="s">
        <v>60</v>
      </c>
      <c r="P2369" s="4" t="s">
        <v>60</v>
      </c>
      <c r="Q2369" s="4" t="s">
        <v>60</v>
      </c>
      <c r="R2369" s="4" t="s">
        <v>60</v>
      </c>
      <c r="S2369" s="4" t="s">
        <v>60</v>
      </c>
      <c r="T2369" s="4" t="s">
        <v>60</v>
      </c>
      <c r="U2369" s="4"/>
      <c r="V2369" s="4"/>
      <c r="W2369" s="4"/>
      <c r="X2369" s="4">
        <v>45821.405405092592</v>
      </c>
      <c r="Y2369" s="4" t="s">
        <v>202</v>
      </c>
      <c r="Z2369" s="4" t="s">
        <v>60</v>
      </c>
      <c r="AA2369" s="4">
        <v>45821.407060185185</v>
      </c>
      <c r="AB2369" s="4">
        <v>45825</v>
      </c>
      <c r="AC2369" s="4" t="s">
        <v>60</v>
      </c>
      <c r="AD2369" s="4">
        <v>45838</v>
      </c>
      <c r="AE2369" s="4">
        <v>45840</v>
      </c>
      <c r="AF2369" s="4"/>
      <c r="AG2369" s="3" t="s">
        <v>944</v>
      </c>
      <c r="AH2369" s="3" t="s">
        <v>2509</v>
      </c>
      <c r="AI2369" s="3" t="s">
        <v>3164</v>
      </c>
      <c r="AJ2369" s="3" t="s">
        <v>74</v>
      </c>
      <c r="AK2369" s="3" t="s">
        <v>98</v>
      </c>
      <c r="AL2369" s="3" t="s">
        <v>2502</v>
      </c>
      <c r="AM2369" s="3" t="s">
        <v>2503</v>
      </c>
      <c r="AN2369" s="3">
        <v>4.9984400000000004</v>
      </c>
      <c r="AO2369" s="3" t="s">
        <v>68</v>
      </c>
      <c r="AP2369" s="3"/>
      <c r="AQ2369" s="3"/>
      <c r="AR2369" s="3" t="s">
        <v>68</v>
      </c>
      <c r="AS2369" s="3"/>
      <c r="AT2369" s="3"/>
      <c r="AU2369" s="3" t="s">
        <v>3165</v>
      </c>
      <c r="AV2369" s="3" t="s">
        <v>3166</v>
      </c>
      <c r="AW2369" s="3">
        <v>11.24938</v>
      </c>
      <c r="AX2369" s="3" t="s">
        <v>2513</v>
      </c>
      <c r="AY2369" s="3" t="s">
        <v>2514</v>
      </c>
      <c r="AZ2369" s="3">
        <v>96</v>
      </c>
      <c r="BA2369" s="3" t="s">
        <v>196</v>
      </c>
      <c r="BB2369" s="3">
        <v>187</v>
      </c>
      <c r="BC2369" s="3" t="s">
        <v>60</v>
      </c>
      <c r="BD2369" s="3" t="s">
        <v>60</v>
      </c>
      <c r="BE2369" s="3" t="s">
        <v>2506</v>
      </c>
      <c r="BF2369" s="3" t="str">
        <f>IFERROR(VLOOKUP(Data_Power_app[[#This Row],[PRO ODER]],'Result'!H:J,3,0),"")</f>
        <v>LAMINATION 7</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 t="str">
        <f>IFERROR(VLOOKUP(Data_Power_app[[#This Row],[PRO ODER]],'Xuất-Delay-SLT'!B:C,2,0),"")</f>
        <v/>
      </c>
    </row>
    <row r="2370" spans="1:61" x14ac:dyDescent="0.25">
      <c r="A2370" s="12">
        <v>3825</v>
      </c>
      <c r="B2370" s="3" t="s">
        <v>3168</v>
      </c>
      <c r="C2370" s="3" t="s">
        <v>2909</v>
      </c>
      <c r="D2370" s="3" t="s">
        <v>2498</v>
      </c>
      <c r="E2370" s="3" t="s">
        <v>2499</v>
      </c>
      <c r="F2370" s="3" t="s">
        <v>72</v>
      </c>
      <c r="G2370" s="3">
        <v>1145</v>
      </c>
      <c r="H2370" s="4">
        <v>45832</v>
      </c>
      <c r="I2370" s="4">
        <v>45815</v>
      </c>
      <c r="J2370" s="4">
        <v>45815</v>
      </c>
      <c r="K2370" s="4">
        <v>45833</v>
      </c>
      <c r="L2370" s="4">
        <v>45817.30972222222</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45838</v>
      </c>
      <c r="AE2370" s="4">
        <v>45840</v>
      </c>
      <c r="AF2370" s="4"/>
      <c r="AG2370" s="3" t="s">
        <v>138</v>
      </c>
      <c r="AH2370" s="3" t="s">
        <v>2509</v>
      </c>
      <c r="AI2370" s="3" t="s">
        <v>3164</v>
      </c>
      <c r="AJ2370" s="3" t="s">
        <v>74</v>
      </c>
      <c r="AK2370" s="3" t="s">
        <v>98</v>
      </c>
      <c r="AL2370" s="3" t="s">
        <v>2502</v>
      </c>
      <c r="AM2370" s="3" t="s">
        <v>2503</v>
      </c>
      <c r="AN2370" s="3">
        <v>29.677</v>
      </c>
      <c r="AO2370" s="3" t="s">
        <v>68</v>
      </c>
      <c r="AP2370" s="3"/>
      <c r="AQ2370" s="3"/>
      <c r="AR2370" s="3" t="s">
        <v>68</v>
      </c>
      <c r="AS2370" s="3"/>
      <c r="AT2370" s="3"/>
      <c r="AU2370" s="3" t="s">
        <v>3165</v>
      </c>
      <c r="AV2370" s="3" t="s">
        <v>3166</v>
      </c>
      <c r="AW2370" s="3">
        <v>66.790499999999994</v>
      </c>
      <c r="AX2370" s="3" t="s">
        <v>3887</v>
      </c>
      <c r="AY2370" s="3" t="s">
        <v>3888</v>
      </c>
      <c r="AZ2370" s="3">
        <v>785</v>
      </c>
      <c r="BA2370" s="3" t="s">
        <v>196</v>
      </c>
      <c r="BB2370" s="3">
        <v>1145</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3826</v>
      </c>
      <c r="B2371" s="3" t="s">
        <v>3169</v>
      </c>
      <c r="C2371" s="3" t="s">
        <v>2910</v>
      </c>
      <c r="D2371" s="3" t="s">
        <v>2498</v>
      </c>
      <c r="E2371" s="3" t="s">
        <v>2499</v>
      </c>
      <c r="F2371" s="3" t="s">
        <v>72</v>
      </c>
      <c r="G2371" s="3">
        <v>1037</v>
      </c>
      <c r="H2371" s="4">
        <v>45832</v>
      </c>
      <c r="I2371" s="4">
        <v>45815</v>
      </c>
      <c r="J2371" s="4">
        <v>45815</v>
      </c>
      <c r="K2371" s="4">
        <v>45833</v>
      </c>
      <c r="L2371" s="4">
        <v>45817.309282407405</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27.09301</v>
      </c>
      <c r="AO2371" s="3" t="s">
        <v>68</v>
      </c>
      <c r="AP2371" s="3"/>
      <c r="AQ2371" s="3"/>
      <c r="AR2371" s="3" t="s">
        <v>68</v>
      </c>
      <c r="AS2371" s="3"/>
      <c r="AT2371" s="3"/>
      <c r="AU2371" s="3" t="s">
        <v>3165</v>
      </c>
      <c r="AV2371" s="3" t="s">
        <v>3166</v>
      </c>
      <c r="AW2371" s="3">
        <v>60.975050000000003</v>
      </c>
      <c r="AX2371" s="3" t="s">
        <v>3887</v>
      </c>
      <c r="AY2371" s="3" t="s">
        <v>3888</v>
      </c>
      <c r="AZ2371" s="3">
        <v>665</v>
      </c>
      <c r="BA2371" s="3" t="s">
        <v>196</v>
      </c>
      <c r="BB2371" s="3">
        <v>1037</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3827</v>
      </c>
      <c r="B2372" s="3" t="s">
        <v>3170</v>
      </c>
      <c r="C2372" s="3" t="s">
        <v>2911</v>
      </c>
      <c r="D2372" s="3" t="s">
        <v>2498</v>
      </c>
      <c r="E2372" s="3" t="s">
        <v>2499</v>
      </c>
      <c r="F2372" s="3" t="s">
        <v>72</v>
      </c>
      <c r="G2372" s="3">
        <v>1229</v>
      </c>
      <c r="H2372" s="4">
        <v>45832</v>
      </c>
      <c r="I2372" s="4">
        <v>45815</v>
      </c>
      <c r="J2372" s="4">
        <v>45815</v>
      </c>
      <c r="K2372" s="4">
        <v>45833</v>
      </c>
      <c r="L2372" s="4">
        <v>45817.309317129628</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34.781419999999997</v>
      </c>
      <c r="AO2372" s="3" t="s">
        <v>68</v>
      </c>
      <c r="AP2372" s="3"/>
      <c r="AQ2372" s="3"/>
      <c r="AR2372" s="3" t="s">
        <v>68</v>
      </c>
      <c r="AS2372" s="3"/>
      <c r="AT2372" s="3"/>
      <c r="AU2372" s="3" t="s">
        <v>3165</v>
      </c>
      <c r="AV2372" s="3" t="s">
        <v>3166</v>
      </c>
      <c r="AW2372" s="3">
        <v>78.280869999999993</v>
      </c>
      <c r="AX2372" s="3" t="s">
        <v>2513</v>
      </c>
      <c r="AY2372" s="3" t="s">
        <v>2514</v>
      </c>
      <c r="AZ2372" s="3">
        <v>876</v>
      </c>
      <c r="BA2372" s="3" t="s">
        <v>196</v>
      </c>
      <c r="BB2372" s="3">
        <v>1229</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3828</v>
      </c>
      <c r="B2373" s="3" t="s">
        <v>3889</v>
      </c>
      <c r="C2373" s="3" t="s">
        <v>3890</v>
      </c>
      <c r="D2373" s="3" t="s">
        <v>2498</v>
      </c>
      <c r="E2373" s="3" t="s">
        <v>2499</v>
      </c>
      <c r="F2373" s="3" t="s">
        <v>72</v>
      </c>
      <c r="G2373" s="3">
        <v>1145</v>
      </c>
      <c r="H2373" s="4">
        <v>45832</v>
      </c>
      <c r="I2373" s="4">
        <v>45817</v>
      </c>
      <c r="J2373" s="4">
        <v>45817</v>
      </c>
      <c r="K2373" s="4">
        <v>45833</v>
      </c>
      <c r="L2373" s="4">
        <v>45818.507175925923</v>
      </c>
      <c r="M2373" s="4" t="s">
        <v>60</v>
      </c>
      <c r="N2373" s="4"/>
      <c r="O2373" s="4" t="s">
        <v>60</v>
      </c>
      <c r="P2373" s="4" t="s">
        <v>60</v>
      </c>
      <c r="Q2373" s="4" t="s">
        <v>60</v>
      </c>
      <c r="R2373" s="4" t="s">
        <v>60</v>
      </c>
      <c r="S2373" s="4" t="s">
        <v>60</v>
      </c>
      <c r="T2373" s="4" t="s">
        <v>60</v>
      </c>
      <c r="U2373" s="4"/>
      <c r="V2373" s="4"/>
      <c r="W2373" s="4"/>
      <c r="X2373" s="4">
        <v>45818.991006944445</v>
      </c>
      <c r="Y2373" s="4" t="s">
        <v>73</v>
      </c>
      <c r="Z2373" s="4" t="s">
        <v>60</v>
      </c>
      <c r="AA2373" s="4"/>
      <c r="AB2373" s="4" t="s">
        <v>60</v>
      </c>
      <c r="AC2373" s="4" t="s">
        <v>60</v>
      </c>
      <c r="AD2373" s="4">
        <v>45838</v>
      </c>
      <c r="AE2373" s="4">
        <v>45840</v>
      </c>
      <c r="AF2373" s="4"/>
      <c r="AG2373" s="3" t="s">
        <v>248</v>
      </c>
      <c r="AH2373" s="3" t="s">
        <v>2500</v>
      </c>
      <c r="AI2373" s="3" t="s">
        <v>3884</v>
      </c>
      <c r="AJ2373" s="3" t="s">
        <v>74</v>
      </c>
      <c r="AK2373" s="3" t="s">
        <v>65</v>
      </c>
      <c r="AL2373" s="3" t="s">
        <v>2502</v>
      </c>
      <c r="AM2373" s="3" t="s">
        <v>2503</v>
      </c>
      <c r="AN2373" s="3">
        <v>26.73976</v>
      </c>
      <c r="AO2373" s="3" t="s">
        <v>68</v>
      </c>
      <c r="AP2373" s="3"/>
      <c r="AQ2373" s="3"/>
      <c r="AR2373" s="3" t="s">
        <v>68</v>
      </c>
      <c r="AS2373" s="3"/>
      <c r="AT2373" s="3"/>
      <c r="AU2373" s="3" t="s">
        <v>3885</v>
      </c>
      <c r="AV2373" s="3" t="s">
        <v>3886</v>
      </c>
      <c r="AW2373" s="3">
        <v>60.181890000000003</v>
      </c>
      <c r="AX2373" s="3" t="s">
        <v>3887</v>
      </c>
      <c r="AY2373" s="3" t="s">
        <v>3888</v>
      </c>
      <c r="AZ2373" s="3">
        <v>1145</v>
      </c>
      <c r="BA2373" s="3" t="s">
        <v>196</v>
      </c>
      <c r="BB2373" s="3">
        <v>1145</v>
      </c>
      <c r="BC2373" s="3" t="s">
        <v>60</v>
      </c>
      <c r="BD2373" s="3" t="s">
        <v>60</v>
      </c>
      <c r="BE2373" s="3" t="s">
        <v>2506</v>
      </c>
      <c r="BF2373" s="3" t="str">
        <f>IFERROR(VLOOKUP(Data_Power_app[[#This Row],[PRO ODER]],'Result'!H:J,3,0),"")</f>
        <v>LAMINATION 1</v>
      </c>
      <c r="BG2373" s="13" t="str">
        <f>IFERROR(VLOOKUP(Data_Power_app[[#This Row],[PRO ODER]]&amp;"LAM",'Real Time'!A:E,4,0),"")</f>
        <v>ML-03</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 t="str">
        <f>IFERROR(VLOOKUP(Data_Power_app[[#This Row],[PRO ODER]],'Xuất-Delay-SLT'!B:C,2,0),"")</f>
        <v/>
      </c>
    </row>
    <row r="2374" spans="1:61" x14ac:dyDescent="0.25">
      <c r="A2374" s="12">
        <v>3829</v>
      </c>
      <c r="B2374" s="3" t="s">
        <v>3891</v>
      </c>
      <c r="C2374" s="3" t="s">
        <v>3892</v>
      </c>
      <c r="D2374" s="3" t="s">
        <v>2498</v>
      </c>
      <c r="E2374" s="3" t="s">
        <v>2499</v>
      </c>
      <c r="F2374" s="3" t="s">
        <v>72</v>
      </c>
      <c r="G2374" s="3">
        <v>965</v>
      </c>
      <c r="H2374" s="4">
        <v>45832</v>
      </c>
      <c r="I2374" s="4">
        <v>45817</v>
      </c>
      <c r="J2374" s="4">
        <v>45817</v>
      </c>
      <c r="K2374" s="4">
        <v>45833</v>
      </c>
      <c r="L2374" s="4">
        <v>45818.507280092592</v>
      </c>
      <c r="M2374" s="4" t="s">
        <v>60</v>
      </c>
      <c r="N2374" s="4"/>
      <c r="O2374" s="4" t="s">
        <v>60</v>
      </c>
      <c r="P2374" s="4" t="s">
        <v>60</v>
      </c>
      <c r="Q2374" s="4" t="s">
        <v>60</v>
      </c>
      <c r="R2374" s="4" t="s">
        <v>60</v>
      </c>
      <c r="S2374" s="4" t="s">
        <v>60</v>
      </c>
      <c r="T2374" s="4" t="s">
        <v>60</v>
      </c>
      <c r="U2374" s="4"/>
      <c r="V2374" s="4"/>
      <c r="W2374" s="4"/>
      <c r="X2374" s="4">
        <v>45818.990868055553</v>
      </c>
      <c r="Y2374" s="4" t="s">
        <v>73</v>
      </c>
      <c r="Z2374" s="4" t="s">
        <v>60</v>
      </c>
      <c r="AA2374" s="4">
        <v>45820.245254629626</v>
      </c>
      <c r="AB2374" s="4">
        <v>45825</v>
      </c>
      <c r="AC2374" s="4" t="s">
        <v>60</v>
      </c>
      <c r="AD2374" s="4">
        <v>45838</v>
      </c>
      <c r="AE2374" s="4">
        <v>45840</v>
      </c>
      <c r="AF2374" s="4"/>
      <c r="AG2374" s="3" t="s">
        <v>944</v>
      </c>
      <c r="AH2374" s="3" t="s">
        <v>2500</v>
      </c>
      <c r="AI2374" s="3" t="s">
        <v>3884</v>
      </c>
      <c r="AJ2374" s="3" t="s">
        <v>74</v>
      </c>
      <c r="AK2374" s="3" t="s">
        <v>65</v>
      </c>
      <c r="AL2374" s="3" t="s">
        <v>2502</v>
      </c>
      <c r="AM2374" s="3" t="s">
        <v>2503</v>
      </c>
      <c r="AN2374" s="3">
        <v>21.73715</v>
      </c>
      <c r="AO2374" s="3" t="s">
        <v>68</v>
      </c>
      <c r="AP2374" s="3"/>
      <c r="AQ2374" s="3"/>
      <c r="AR2374" s="3" t="s">
        <v>68</v>
      </c>
      <c r="AS2374" s="3"/>
      <c r="AT2374" s="3"/>
      <c r="AU2374" s="3" t="s">
        <v>3885</v>
      </c>
      <c r="AV2374" s="3" t="s">
        <v>3886</v>
      </c>
      <c r="AW2374" s="3">
        <v>48.923819999999999</v>
      </c>
      <c r="AX2374" s="3" t="s">
        <v>3887</v>
      </c>
      <c r="AY2374" s="3" t="s">
        <v>3888</v>
      </c>
      <c r="AZ2374" s="3">
        <v>965</v>
      </c>
      <c r="BA2374" s="3" t="s">
        <v>196</v>
      </c>
      <c r="BB2374" s="3">
        <v>965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3830</v>
      </c>
      <c r="B2375" s="3" t="s">
        <v>3893</v>
      </c>
      <c r="C2375" s="3" t="s">
        <v>3894</v>
      </c>
      <c r="D2375" s="3" t="s">
        <v>2498</v>
      </c>
      <c r="E2375" s="3" t="s">
        <v>2499</v>
      </c>
      <c r="F2375" s="3" t="s">
        <v>72</v>
      </c>
      <c r="G2375" s="3">
        <v>230</v>
      </c>
      <c r="H2375" s="4">
        <v>45832</v>
      </c>
      <c r="I2375" s="4">
        <v>45817</v>
      </c>
      <c r="J2375" s="4">
        <v>45817</v>
      </c>
      <c r="K2375" s="4">
        <v>45833</v>
      </c>
      <c r="L2375" s="4">
        <v>45818.507361111115</v>
      </c>
      <c r="M2375" s="4" t="s">
        <v>60</v>
      </c>
      <c r="N2375" s="4"/>
      <c r="O2375" s="4" t="s">
        <v>60</v>
      </c>
      <c r="P2375" s="4" t="s">
        <v>60</v>
      </c>
      <c r="Q2375" s="4" t="s">
        <v>60</v>
      </c>
      <c r="R2375" s="4" t="s">
        <v>60</v>
      </c>
      <c r="S2375" s="4" t="s">
        <v>60</v>
      </c>
      <c r="T2375" s="4" t="s">
        <v>60</v>
      </c>
      <c r="U2375" s="4"/>
      <c r="V2375" s="4"/>
      <c r="W2375" s="4"/>
      <c r="X2375" s="4">
        <v>45818.990694444445</v>
      </c>
      <c r="Y2375" s="4" t="s">
        <v>73</v>
      </c>
      <c r="Z2375" s="4" t="s">
        <v>60</v>
      </c>
      <c r="AA2375" s="4">
        <v>45822.61513888889</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5.3804100000000004</v>
      </c>
      <c r="AO2375" s="3" t="s">
        <v>68</v>
      </c>
      <c r="AP2375" s="3"/>
      <c r="AQ2375" s="3"/>
      <c r="AR2375" s="3" t="s">
        <v>68</v>
      </c>
      <c r="AS2375" s="3"/>
      <c r="AT2375" s="3"/>
      <c r="AU2375" s="3" t="s">
        <v>3885</v>
      </c>
      <c r="AV2375" s="3" t="s">
        <v>3886</v>
      </c>
      <c r="AW2375" s="3">
        <v>12.10943</v>
      </c>
      <c r="AX2375" s="3" t="s">
        <v>3887</v>
      </c>
      <c r="AY2375" s="3" t="s">
        <v>3888</v>
      </c>
      <c r="AZ2375" s="3">
        <v>230</v>
      </c>
      <c r="BA2375" s="3" t="s">
        <v>196</v>
      </c>
      <c r="BB2375" s="3">
        <v>230</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3831</v>
      </c>
      <c r="B2376" s="3" t="s">
        <v>3895</v>
      </c>
      <c r="C2376" s="3" t="s">
        <v>3896</v>
      </c>
      <c r="D2376" s="3" t="s">
        <v>2498</v>
      </c>
      <c r="E2376" s="3" t="s">
        <v>2499</v>
      </c>
      <c r="F2376" s="3" t="s">
        <v>72</v>
      </c>
      <c r="G2376" s="3">
        <v>1043</v>
      </c>
      <c r="H2376" s="4">
        <v>45832</v>
      </c>
      <c r="I2376" s="4">
        <v>45817</v>
      </c>
      <c r="J2376" s="4">
        <v>45817</v>
      </c>
      <c r="K2376" s="4">
        <v>45833</v>
      </c>
      <c r="L2376" s="4">
        <v>45818.507430555554</v>
      </c>
      <c r="M2376" s="4" t="s">
        <v>60</v>
      </c>
      <c r="N2376" s="4"/>
      <c r="O2376" s="4" t="s">
        <v>60</v>
      </c>
      <c r="P2376" s="4" t="s">
        <v>60</v>
      </c>
      <c r="Q2376" s="4" t="s">
        <v>60</v>
      </c>
      <c r="R2376" s="4" t="s">
        <v>60</v>
      </c>
      <c r="S2376" s="4" t="s">
        <v>60</v>
      </c>
      <c r="T2376" s="4" t="s">
        <v>60</v>
      </c>
      <c r="U2376" s="4"/>
      <c r="V2376" s="4"/>
      <c r="W2376" s="4"/>
      <c r="X2376" s="4">
        <v>45818.990532407406</v>
      </c>
      <c r="Y2376" s="4" t="s">
        <v>73</v>
      </c>
      <c r="Z2376" s="4" t="s">
        <v>60</v>
      </c>
      <c r="AA2376" s="4"/>
      <c r="AB2376" s="4" t="s">
        <v>60</v>
      </c>
      <c r="AC2376" s="4" t="s">
        <v>60</v>
      </c>
      <c r="AD2376" s="4">
        <v>45838</v>
      </c>
      <c r="AE2376" s="4">
        <v>45840</v>
      </c>
      <c r="AF2376" s="4"/>
      <c r="AG2376" s="3" t="s">
        <v>248</v>
      </c>
      <c r="AH2376" s="3" t="s">
        <v>2500</v>
      </c>
      <c r="AI2376" s="3" t="s">
        <v>3884</v>
      </c>
      <c r="AJ2376" s="3" t="s">
        <v>74</v>
      </c>
      <c r="AK2376" s="3" t="s">
        <v>65</v>
      </c>
      <c r="AL2376" s="3" t="s">
        <v>2502</v>
      </c>
      <c r="AM2376" s="3" t="s">
        <v>2503</v>
      </c>
      <c r="AN2376" s="3">
        <v>23.876370000000001</v>
      </c>
      <c r="AO2376" s="3" t="s">
        <v>68</v>
      </c>
      <c r="AP2376" s="3"/>
      <c r="AQ2376" s="3"/>
      <c r="AR2376" s="3" t="s">
        <v>68</v>
      </c>
      <c r="AS2376" s="3"/>
      <c r="AT2376" s="3"/>
      <c r="AU2376" s="3" t="s">
        <v>3885</v>
      </c>
      <c r="AV2376" s="3" t="s">
        <v>3886</v>
      </c>
      <c r="AW2376" s="3">
        <v>53.738</v>
      </c>
      <c r="AX2376" s="3" t="s">
        <v>3887</v>
      </c>
      <c r="AY2376" s="3" t="s">
        <v>3888</v>
      </c>
      <c r="AZ2376" s="3">
        <v>1043</v>
      </c>
      <c r="BA2376" s="3" t="s">
        <v>196</v>
      </c>
      <c r="BB2376" s="3">
        <v>1043</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3832</v>
      </c>
      <c r="B2377" s="3" t="s">
        <v>3171</v>
      </c>
      <c r="C2377" s="3" t="s">
        <v>2912</v>
      </c>
      <c r="D2377" s="3" t="s">
        <v>2498</v>
      </c>
      <c r="E2377" s="3" t="s">
        <v>2499</v>
      </c>
      <c r="F2377" s="3" t="s">
        <v>72</v>
      </c>
      <c r="G2377" s="3">
        <v>266</v>
      </c>
      <c r="H2377" s="4">
        <v>45832</v>
      </c>
      <c r="I2377" s="4">
        <v>45815</v>
      </c>
      <c r="J2377" s="4">
        <v>45815</v>
      </c>
      <c r="K2377" s="4">
        <v>45833</v>
      </c>
      <c r="L2377" s="4">
        <v>45817.309363425928</v>
      </c>
      <c r="M2377" s="4" t="s">
        <v>60</v>
      </c>
      <c r="N2377" s="4"/>
      <c r="O2377" s="4" t="s">
        <v>60</v>
      </c>
      <c r="P2377" s="4" t="s">
        <v>60</v>
      </c>
      <c r="Q2377" s="4" t="s">
        <v>60</v>
      </c>
      <c r="R2377" s="4" t="s">
        <v>60</v>
      </c>
      <c r="S2377" s="4" t="s">
        <v>60</v>
      </c>
      <c r="T2377" s="4" t="s">
        <v>60</v>
      </c>
      <c r="U2377" s="4"/>
      <c r="V2377" s="4"/>
      <c r="W2377" s="4"/>
      <c r="X2377" s="4">
        <v>45820.095567129632</v>
      </c>
      <c r="Y2377" s="4" t="s">
        <v>202</v>
      </c>
      <c r="Z2377" s="4" t="s">
        <v>60</v>
      </c>
      <c r="AA2377" s="4">
        <v>45820.096539351849</v>
      </c>
      <c r="AB2377" s="4">
        <v>45825</v>
      </c>
      <c r="AC2377" s="4" t="s">
        <v>60</v>
      </c>
      <c r="AD2377" s="4">
        <v>45838</v>
      </c>
      <c r="AE2377" s="4">
        <v>45840</v>
      </c>
      <c r="AF2377" s="4"/>
      <c r="AG2377" s="3" t="s">
        <v>944</v>
      </c>
      <c r="AH2377" s="3" t="s">
        <v>2509</v>
      </c>
      <c r="AI2377" s="3" t="s">
        <v>3164</v>
      </c>
      <c r="AJ2377" s="3" t="s">
        <v>74</v>
      </c>
      <c r="AK2377" s="3" t="s">
        <v>98</v>
      </c>
      <c r="AL2377" s="3" t="s">
        <v>2502</v>
      </c>
      <c r="AM2377" s="3" t="s">
        <v>2503</v>
      </c>
      <c r="AN2377" s="3">
        <v>7.0518900000000002</v>
      </c>
      <c r="AO2377" s="3" t="s">
        <v>68</v>
      </c>
      <c r="AP2377" s="3"/>
      <c r="AQ2377" s="3"/>
      <c r="AR2377" s="3" t="s">
        <v>68</v>
      </c>
      <c r="AS2377" s="3"/>
      <c r="AT2377" s="3"/>
      <c r="AU2377" s="3" t="s">
        <v>3165</v>
      </c>
      <c r="AV2377" s="3" t="s">
        <v>3166</v>
      </c>
      <c r="AW2377" s="3">
        <v>15.870979999999999</v>
      </c>
      <c r="AX2377" s="3" t="s">
        <v>3887</v>
      </c>
      <c r="AY2377" s="3" t="s">
        <v>3888</v>
      </c>
      <c r="AZ2377" s="3">
        <v>152</v>
      </c>
      <c r="BA2377" s="3" t="s">
        <v>196</v>
      </c>
      <c r="BB2377" s="3">
        <v>266</v>
      </c>
      <c r="BC2377" s="3" t="s">
        <v>60</v>
      </c>
      <c r="BD2377" s="3" t="s">
        <v>60</v>
      </c>
      <c r="BE2377" s="3" t="s">
        <v>2506</v>
      </c>
      <c r="BF2377" s="3" t="str">
        <f>IFERROR(VLOOKUP(Data_Power_app[[#This Row],[PRO ODER]],'Result'!H:J,3,0),"")</f>
        <v>LAMINATION 7</v>
      </c>
      <c r="BG2377" s="13" t="str">
        <f>IFERROR(VLOOKUP(Data_Power_app[[#This Row],[PRO ODER]]&amp;"LAM",'Real Time'!A:E,4,0),"")</f>
        <v>ML-07</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12">
        <v>3833</v>
      </c>
      <c r="B2378" s="3" t="s">
        <v>3897</v>
      </c>
      <c r="C2378" s="3" t="s">
        <v>3898</v>
      </c>
      <c r="D2378" s="3" t="s">
        <v>2498</v>
      </c>
      <c r="E2378" s="3" t="s">
        <v>2499</v>
      </c>
      <c r="F2378" s="3" t="s">
        <v>72</v>
      </c>
      <c r="G2378" s="3">
        <v>266</v>
      </c>
      <c r="H2378" s="4">
        <v>45832</v>
      </c>
      <c r="I2378" s="4">
        <v>45817</v>
      </c>
      <c r="J2378" s="4">
        <v>45817</v>
      </c>
      <c r="K2378" s="4">
        <v>45833</v>
      </c>
      <c r="L2378" s="4">
        <v>45818.507476851853</v>
      </c>
      <c r="M2378" s="4" t="s">
        <v>60</v>
      </c>
      <c r="N2378" s="4"/>
      <c r="O2378" s="4" t="s">
        <v>60</v>
      </c>
      <c r="P2378" s="4" t="s">
        <v>60</v>
      </c>
      <c r="Q2378" s="4" t="s">
        <v>60</v>
      </c>
      <c r="R2378" s="4" t="s">
        <v>60</v>
      </c>
      <c r="S2378" s="4" t="s">
        <v>60</v>
      </c>
      <c r="T2378" s="4" t="s">
        <v>60</v>
      </c>
      <c r="U2378" s="4"/>
      <c r="V2378" s="4"/>
      <c r="W2378" s="4"/>
      <c r="X2378" s="4">
        <v>45818.990393518521</v>
      </c>
      <c r="Y2378" s="4" t="s">
        <v>73</v>
      </c>
      <c r="Z2378" s="4" t="s">
        <v>60</v>
      </c>
      <c r="AA2378" s="4">
        <v>45822.984525462962</v>
      </c>
      <c r="AB2378" s="4">
        <v>45825</v>
      </c>
      <c r="AC2378" s="4" t="s">
        <v>60</v>
      </c>
      <c r="AD2378" s="4">
        <v>45838</v>
      </c>
      <c r="AE2378" s="4">
        <v>45840</v>
      </c>
      <c r="AF2378" s="4"/>
      <c r="AG2378" s="3" t="s">
        <v>944</v>
      </c>
      <c r="AH2378" s="3" t="s">
        <v>2500</v>
      </c>
      <c r="AI2378" s="3" t="s">
        <v>3884</v>
      </c>
      <c r="AJ2378" s="3" t="s">
        <v>74</v>
      </c>
      <c r="AK2378" s="3" t="s">
        <v>65</v>
      </c>
      <c r="AL2378" s="3" t="s">
        <v>2502</v>
      </c>
      <c r="AM2378" s="3" t="s">
        <v>2503</v>
      </c>
      <c r="AN2378" s="3">
        <v>5.9917199999999999</v>
      </c>
      <c r="AO2378" s="3" t="s">
        <v>68</v>
      </c>
      <c r="AP2378" s="3"/>
      <c r="AQ2378" s="3"/>
      <c r="AR2378" s="3" t="s">
        <v>68</v>
      </c>
      <c r="AS2378" s="3"/>
      <c r="AT2378" s="3"/>
      <c r="AU2378" s="3" t="s">
        <v>3885</v>
      </c>
      <c r="AV2378" s="3" t="s">
        <v>3886</v>
      </c>
      <c r="AW2378" s="3">
        <v>13.4856</v>
      </c>
      <c r="AX2378" s="3" t="s">
        <v>3887</v>
      </c>
      <c r="AY2378" s="3" t="s">
        <v>3888</v>
      </c>
      <c r="AZ2378" s="3">
        <v>266</v>
      </c>
      <c r="BA2378" s="3" t="s">
        <v>196</v>
      </c>
      <c r="BB2378" s="3">
        <v>266</v>
      </c>
      <c r="BC2378" s="3" t="s">
        <v>60</v>
      </c>
      <c r="BD2378" s="3" t="s">
        <v>60</v>
      </c>
      <c r="BE2378" s="3" t="s">
        <v>2506</v>
      </c>
      <c r="BF2378" s="3" t="str">
        <f>IFERROR(VLOOKUP(Data_Power_app[[#This Row],[PRO ODER]],'Result'!H:J,3,0),"")</f>
        <v>LAMINATION 1</v>
      </c>
      <c r="BG2378" s="13"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 t="str">
        <f>IFERROR(VLOOKUP(Data_Power_app[[#This Row],[PRO ODER]],'Xuất-Delay-SLT'!B:C,2,0),"")</f>
        <v/>
      </c>
    </row>
    <row r="2379" spans="1:61" x14ac:dyDescent="0.25">
      <c r="A2379" s="12">
        <v>3834</v>
      </c>
      <c r="B2379" s="3" t="s">
        <v>3172</v>
      </c>
      <c r="C2379" s="3" t="s">
        <v>2913</v>
      </c>
      <c r="D2379" s="3" t="s">
        <v>2498</v>
      </c>
      <c r="E2379" s="3" t="s">
        <v>2499</v>
      </c>
      <c r="F2379" s="3" t="s">
        <v>72</v>
      </c>
      <c r="G2379" s="3">
        <v>66</v>
      </c>
      <c r="H2379" s="4">
        <v>45832</v>
      </c>
      <c r="I2379" s="4">
        <v>45815</v>
      </c>
      <c r="J2379" s="4">
        <v>45815</v>
      </c>
      <c r="K2379" s="4">
        <v>45833</v>
      </c>
      <c r="L2379" s="4">
        <v>45817.309398148151</v>
      </c>
      <c r="M2379" s="4" t="s">
        <v>60</v>
      </c>
      <c r="N2379" s="4"/>
      <c r="O2379" s="4" t="s">
        <v>60</v>
      </c>
      <c r="P2379" s="4" t="s">
        <v>60</v>
      </c>
      <c r="Q2379" s="4" t="s">
        <v>60</v>
      </c>
      <c r="R2379" s="4" t="s">
        <v>60</v>
      </c>
      <c r="S2379" s="4" t="s">
        <v>60</v>
      </c>
      <c r="T2379" s="4" t="s">
        <v>60</v>
      </c>
      <c r="U2379" s="4"/>
      <c r="V2379" s="4"/>
      <c r="W2379" s="4"/>
      <c r="X2379" s="4">
        <v>45822.553414351853</v>
      </c>
      <c r="Y2379" s="4" t="s">
        <v>122</v>
      </c>
      <c r="Z2379" s="4" t="s">
        <v>60</v>
      </c>
      <c r="AA2379" s="4">
        <v>45822.554305555554</v>
      </c>
      <c r="AB2379" s="4">
        <v>45825</v>
      </c>
      <c r="AC2379" s="4" t="s">
        <v>60</v>
      </c>
      <c r="AD2379" s="4">
        <v>45838</v>
      </c>
      <c r="AE2379" s="4">
        <v>45840</v>
      </c>
      <c r="AF2379" s="4"/>
      <c r="AG2379" s="3" t="s">
        <v>944</v>
      </c>
      <c r="AH2379" s="3" t="s">
        <v>2509</v>
      </c>
      <c r="AI2379" s="3" t="s">
        <v>3164</v>
      </c>
      <c r="AJ2379" s="3" t="s">
        <v>74</v>
      </c>
      <c r="AK2379" s="3" t="s">
        <v>98</v>
      </c>
      <c r="AL2379" s="3" t="s">
        <v>2502</v>
      </c>
      <c r="AM2379" s="3" t="s">
        <v>2503</v>
      </c>
      <c r="AN2379" s="3">
        <v>1.7323200000000001</v>
      </c>
      <c r="AO2379" s="3" t="s">
        <v>68</v>
      </c>
      <c r="AP2379" s="3"/>
      <c r="AQ2379" s="3"/>
      <c r="AR2379" s="3" t="s">
        <v>68</v>
      </c>
      <c r="AS2379" s="3"/>
      <c r="AT2379" s="3"/>
      <c r="AU2379" s="3" t="s">
        <v>3165</v>
      </c>
      <c r="AV2379" s="3" t="s">
        <v>3166</v>
      </c>
      <c r="AW2379" s="3">
        <v>3.8987599999999998</v>
      </c>
      <c r="AX2379" s="3" t="s">
        <v>3887</v>
      </c>
      <c r="AY2379" s="3" t="s">
        <v>3888</v>
      </c>
      <c r="AZ2379" s="3">
        <v>42</v>
      </c>
      <c r="BA2379" s="3" t="s">
        <v>196</v>
      </c>
      <c r="BB2379" s="3">
        <v>66</v>
      </c>
      <c r="BC2379" s="3" t="s">
        <v>60</v>
      </c>
      <c r="BD2379" s="3" t="s">
        <v>60</v>
      </c>
      <c r="BE2379" s="3" t="s">
        <v>2506</v>
      </c>
      <c r="BF2379" s="3" t="str">
        <f>IFERROR(VLOOKUP(Data_Power_app[[#This Row],[PRO ODER]],'Result'!H:J,3,0),"")</f>
        <v>LAMINATION 7</v>
      </c>
      <c r="BG2379" s="13" t="str">
        <f>IFERROR(VLOOKUP(Data_Power_app[[#This Row],[PRO ODER]]&amp;"LAM",'Real Time'!A:E,4,0),"")</f>
        <v>ML-07</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12">
        <v>3835</v>
      </c>
      <c r="B2380" s="3" t="s">
        <v>3173</v>
      </c>
      <c r="C2380" s="3" t="s">
        <v>2914</v>
      </c>
      <c r="D2380" s="3" t="s">
        <v>2498</v>
      </c>
      <c r="E2380" s="3" t="s">
        <v>2499</v>
      </c>
      <c r="F2380" s="3" t="s">
        <v>72</v>
      </c>
      <c r="G2380" s="3">
        <v>103</v>
      </c>
      <c r="H2380" s="4">
        <v>45832</v>
      </c>
      <c r="I2380" s="4">
        <v>45815</v>
      </c>
      <c r="J2380" s="4">
        <v>45815</v>
      </c>
      <c r="K2380" s="4">
        <v>45833</v>
      </c>
      <c r="L2380" s="4">
        <v>45817.309444444443</v>
      </c>
      <c r="M2380" s="4" t="s">
        <v>60</v>
      </c>
      <c r="N2380" s="4"/>
      <c r="O2380" s="4" t="s">
        <v>60</v>
      </c>
      <c r="P2380" s="4" t="s">
        <v>60</v>
      </c>
      <c r="Q2380" s="4" t="s">
        <v>60</v>
      </c>
      <c r="R2380" s="4" t="s">
        <v>60</v>
      </c>
      <c r="S2380" s="4" t="s">
        <v>60</v>
      </c>
      <c r="T2380" s="4" t="s">
        <v>60</v>
      </c>
      <c r="U2380" s="4"/>
      <c r="V2380" s="4"/>
      <c r="W2380" s="4"/>
      <c r="X2380" s="4">
        <v>45822.603576388887</v>
      </c>
      <c r="Y2380" s="4" t="s">
        <v>122</v>
      </c>
      <c r="Z2380" s="4" t="s">
        <v>60</v>
      </c>
      <c r="AA2380" s="4">
        <v>45822.604247685187</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2.79352</v>
      </c>
      <c r="AO2380" s="3" t="s">
        <v>68</v>
      </c>
      <c r="AP2380" s="3"/>
      <c r="AQ2380" s="3"/>
      <c r="AR2380" s="3" t="s">
        <v>68</v>
      </c>
      <c r="AS2380" s="3"/>
      <c r="AT2380" s="3"/>
      <c r="AU2380" s="3" t="s">
        <v>3165</v>
      </c>
      <c r="AV2380" s="3" t="s">
        <v>3166</v>
      </c>
      <c r="AW2380" s="3">
        <v>6.2871800000000002</v>
      </c>
      <c r="AX2380" s="3" t="s">
        <v>2513</v>
      </c>
      <c r="AY2380" s="3" t="s">
        <v>2514</v>
      </c>
      <c r="AZ2380" s="3">
        <v>54</v>
      </c>
      <c r="BA2380" s="3" t="s">
        <v>196</v>
      </c>
      <c r="BB2380" s="3">
        <v>103</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3836</v>
      </c>
      <c r="B2381" s="3" t="s">
        <v>3174</v>
      </c>
      <c r="C2381" s="3" t="s">
        <v>2915</v>
      </c>
      <c r="D2381" s="3" t="s">
        <v>2498</v>
      </c>
      <c r="E2381" s="3" t="s">
        <v>2499</v>
      </c>
      <c r="F2381" s="3" t="s">
        <v>72</v>
      </c>
      <c r="G2381" s="3">
        <v>193</v>
      </c>
      <c r="H2381" s="4">
        <v>45832</v>
      </c>
      <c r="I2381" s="4">
        <v>45815</v>
      </c>
      <c r="J2381" s="4">
        <v>45815</v>
      </c>
      <c r="K2381" s="4">
        <v>45833</v>
      </c>
      <c r="L2381" s="4">
        <v>45817.309479166666</v>
      </c>
      <c r="M2381" s="4" t="s">
        <v>60</v>
      </c>
      <c r="N2381" s="4"/>
      <c r="O2381" s="4" t="s">
        <v>60</v>
      </c>
      <c r="P2381" s="4" t="s">
        <v>60</v>
      </c>
      <c r="Q2381" s="4" t="s">
        <v>60</v>
      </c>
      <c r="R2381" s="4" t="s">
        <v>60</v>
      </c>
      <c r="S2381" s="4" t="s">
        <v>60</v>
      </c>
      <c r="T2381" s="4" t="s">
        <v>60</v>
      </c>
      <c r="U2381" s="4"/>
      <c r="V2381" s="4"/>
      <c r="W2381" s="4"/>
      <c r="X2381" s="4">
        <v>45820.966782407406</v>
      </c>
      <c r="Y2381" s="4" t="s">
        <v>73</v>
      </c>
      <c r="Z2381" s="4" t="s">
        <v>60</v>
      </c>
      <c r="AA2381" s="4">
        <v>45820.967245370368</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5.3819499999999998</v>
      </c>
      <c r="AO2381" s="3" t="s">
        <v>68</v>
      </c>
      <c r="AP2381" s="3"/>
      <c r="AQ2381" s="3"/>
      <c r="AR2381" s="3" t="s">
        <v>68</v>
      </c>
      <c r="AS2381" s="3"/>
      <c r="AT2381" s="3"/>
      <c r="AU2381" s="3" t="s">
        <v>3165</v>
      </c>
      <c r="AV2381" s="3" t="s">
        <v>3166</v>
      </c>
      <c r="AW2381" s="3">
        <v>12.112719999999999</v>
      </c>
      <c r="AX2381" s="3" t="s">
        <v>2513</v>
      </c>
      <c r="AY2381" s="3" t="s">
        <v>2514</v>
      </c>
      <c r="AZ2381" s="3">
        <v>132</v>
      </c>
      <c r="BA2381" s="3" t="s">
        <v>196</v>
      </c>
      <c r="BB2381" s="3">
        <v>193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3837</v>
      </c>
      <c r="B2382" s="3" t="s">
        <v>3175</v>
      </c>
      <c r="C2382" s="3" t="s">
        <v>2916</v>
      </c>
      <c r="D2382" s="3" t="s">
        <v>2498</v>
      </c>
      <c r="E2382" s="3" t="s">
        <v>2499</v>
      </c>
      <c r="F2382" s="3" t="s">
        <v>72</v>
      </c>
      <c r="G2382" s="3">
        <v>72</v>
      </c>
      <c r="H2382" s="4">
        <v>45832</v>
      </c>
      <c r="I2382" s="4">
        <v>45815</v>
      </c>
      <c r="J2382" s="4">
        <v>45815</v>
      </c>
      <c r="K2382" s="4">
        <v>45833</v>
      </c>
      <c r="L2382" s="4">
        <v>45817.309548611112</v>
      </c>
      <c r="M2382" s="4" t="s">
        <v>60</v>
      </c>
      <c r="N2382" s="4"/>
      <c r="O2382" s="4" t="s">
        <v>60</v>
      </c>
      <c r="P2382" s="4" t="s">
        <v>60</v>
      </c>
      <c r="Q2382" s="4" t="s">
        <v>60</v>
      </c>
      <c r="R2382" s="4" t="s">
        <v>60</v>
      </c>
      <c r="S2382" s="4" t="s">
        <v>60</v>
      </c>
      <c r="T2382" s="4" t="s">
        <v>60</v>
      </c>
      <c r="U2382" s="4"/>
      <c r="V2382" s="4"/>
      <c r="W2382" s="4"/>
      <c r="X2382" s="4">
        <v>45822.553622685184</v>
      </c>
      <c r="Y2382" s="4" t="s">
        <v>122</v>
      </c>
      <c r="Z2382" s="4" t="s">
        <v>60</v>
      </c>
      <c r="AA2382" s="4">
        <v>45822.554097222222</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1.95306</v>
      </c>
      <c r="AO2382" s="3" t="s">
        <v>68</v>
      </c>
      <c r="AP2382" s="3"/>
      <c r="AQ2382" s="3"/>
      <c r="AR2382" s="3" t="s">
        <v>68</v>
      </c>
      <c r="AS2382" s="3"/>
      <c r="AT2382" s="3"/>
      <c r="AU2382" s="3" t="s">
        <v>3165</v>
      </c>
      <c r="AV2382" s="3" t="s">
        <v>3166</v>
      </c>
      <c r="AW2382" s="3">
        <v>4.3955299999999999</v>
      </c>
      <c r="AX2382" s="3" t="s">
        <v>2513</v>
      </c>
      <c r="AY2382" s="3" t="s">
        <v>2514</v>
      </c>
      <c r="AZ2382" s="3">
        <v>42</v>
      </c>
      <c r="BA2382" s="3" t="s">
        <v>196</v>
      </c>
      <c r="BB2382" s="3">
        <v>72</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3838</v>
      </c>
      <c r="B2383" s="3" t="s">
        <v>3176</v>
      </c>
      <c r="C2383" s="3" t="s">
        <v>2917</v>
      </c>
      <c r="D2383" s="3" t="s">
        <v>2498</v>
      </c>
      <c r="E2383" s="3" t="s">
        <v>2499</v>
      </c>
      <c r="F2383" s="3" t="s">
        <v>72</v>
      </c>
      <c r="G2383" s="3">
        <v>145</v>
      </c>
      <c r="H2383" s="4">
        <v>45832</v>
      </c>
      <c r="I2383" s="4">
        <v>45815</v>
      </c>
      <c r="J2383" s="4">
        <v>45815</v>
      </c>
      <c r="K2383" s="4">
        <v>45833</v>
      </c>
      <c r="L2383" s="4">
        <v>45817.309594907405</v>
      </c>
      <c r="M2383" s="4" t="s">
        <v>60</v>
      </c>
      <c r="N2383" s="4"/>
      <c r="O2383" s="4" t="s">
        <v>60</v>
      </c>
      <c r="P2383" s="4" t="s">
        <v>60</v>
      </c>
      <c r="Q2383" s="4" t="s">
        <v>60</v>
      </c>
      <c r="R2383" s="4" t="s">
        <v>60</v>
      </c>
      <c r="S2383" s="4" t="s">
        <v>60</v>
      </c>
      <c r="T2383" s="4" t="s">
        <v>60</v>
      </c>
      <c r="U2383" s="4"/>
      <c r="V2383" s="4"/>
      <c r="W2383" s="4"/>
      <c r="X2383" s="4">
        <v>45822.57607638889</v>
      </c>
      <c r="Y2383" s="4" t="s">
        <v>122</v>
      </c>
      <c r="Z2383" s="4" t="s">
        <v>60</v>
      </c>
      <c r="AA2383" s="4">
        <v>45822.586226851854</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4.0665500000000003</v>
      </c>
      <c r="AO2383" s="3" t="s">
        <v>68</v>
      </c>
      <c r="AP2383" s="3"/>
      <c r="AQ2383" s="3"/>
      <c r="AR2383" s="3" t="s">
        <v>68</v>
      </c>
      <c r="AS2383" s="3"/>
      <c r="AT2383" s="3"/>
      <c r="AU2383" s="3" t="s">
        <v>3165</v>
      </c>
      <c r="AV2383" s="3" t="s">
        <v>3166</v>
      </c>
      <c r="AW2383" s="3">
        <v>9.1522699999999997</v>
      </c>
      <c r="AX2383" s="3" t="s">
        <v>2513</v>
      </c>
      <c r="AY2383" s="3" t="s">
        <v>2514</v>
      </c>
      <c r="AZ2383" s="3">
        <v>102</v>
      </c>
      <c r="BA2383" s="3" t="s">
        <v>196</v>
      </c>
      <c r="BB2383" s="3">
        <v>145</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3839</v>
      </c>
      <c r="B2384" s="3" t="s">
        <v>3899</v>
      </c>
      <c r="C2384" s="3" t="s">
        <v>3900</v>
      </c>
      <c r="D2384" s="3" t="s">
        <v>2498</v>
      </c>
      <c r="E2384" s="3" t="s">
        <v>2499</v>
      </c>
      <c r="F2384" s="3" t="s">
        <v>72</v>
      </c>
      <c r="G2384" s="3">
        <v>60</v>
      </c>
      <c r="H2384" s="4">
        <v>45832</v>
      </c>
      <c r="I2384" s="4">
        <v>45817</v>
      </c>
      <c r="J2384" s="4">
        <v>45817</v>
      </c>
      <c r="K2384" s="4">
        <v>45833</v>
      </c>
      <c r="L2384" s="4">
        <v>45818.5075462963</v>
      </c>
      <c r="M2384" s="4" t="s">
        <v>60</v>
      </c>
      <c r="N2384" s="4"/>
      <c r="O2384" s="4" t="s">
        <v>60</v>
      </c>
      <c r="P2384" s="4" t="s">
        <v>60</v>
      </c>
      <c r="Q2384" s="4" t="s">
        <v>60</v>
      </c>
      <c r="R2384" s="4" t="s">
        <v>60</v>
      </c>
      <c r="S2384" s="4" t="s">
        <v>60</v>
      </c>
      <c r="T2384" s="4" t="s">
        <v>60</v>
      </c>
      <c r="U2384" s="4"/>
      <c r="V2384" s="4"/>
      <c r="W2384" s="4"/>
      <c r="X2384" s="4">
        <v>45818.990300925929</v>
      </c>
      <c r="Y2384" s="4" t="s">
        <v>73</v>
      </c>
      <c r="Z2384" s="4" t="s">
        <v>60</v>
      </c>
      <c r="AA2384" s="4">
        <v>45819.958379629628</v>
      </c>
      <c r="AB2384" s="4">
        <v>45825</v>
      </c>
      <c r="AC2384" s="4" t="s">
        <v>60</v>
      </c>
      <c r="AD2384" s="4">
        <v>45838</v>
      </c>
      <c r="AE2384" s="4">
        <v>45840</v>
      </c>
      <c r="AF2384" s="4"/>
      <c r="AG2384" s="3" t="s">
        <v>944</v>
      </c>
      <c r="AH2384" s="3" t="s">
        <v>2500</v>
      </c>
      <c r="AI2384" s="3" t="s">
        <v>3884</v>
      </c>
      <c r="AJ2384" s="3" t="s">
        <v>74</v>
      </c>
      <c r="AK2384" s="3" t="s">
        <v>65</v>
      </c>
      <c r="AL2384" s="3" t="s">
        <v>2502</v>
      </c>
      <c r="AM2384" s="3" t="s">
        <v>2503</v>
      </c>
      <c r="AN2384" s="3">
        <v>1.39229</v>
      </c>
      <c r="AO2384" s="3" t="s">
        <v>68</v>
      </c>
      <c r="AP2384" s="3"/>
      <c r="AQ2384" s="3"/>
      <c r="AR2384" s="3" t="s">
        <v>68</v>
      </c>
      <c r="AS2384" s="3"/>
      <c r="AT2384" s="3"/>
      <c r="AU2384" s="3" t="s">
        <v>3885</v>
      </c>
      <c r="AV2384" s="3" t="s">
        <v>3886</v>
      </c>
      <c r="AW2384" s="3">
        <v>3.1335799999999998</v>
      </c>
      <c r="AX2384" s="3" t="s">
        <v>3887</v>
      </c>
      <c r="AY2384" s="3" t="s">
        <v>3888</v>
      </c>
      <c r="AZ2384" s="3">
        <v>60</v>
      </c>
      <c r="BA2384" s="3" t="s">
        <v>196</v>
      </c>
      <c r="BB2384" s="3">
        <v>60</v>
      </c>
      <c r="BC2384" s="3" t="s">
        <v>60</v>
      </c>
      <c r="BD2384" s="3" t="s">
        <v>60</v>
      </c>
      <c r="BE2384" s="3" t="s">
        <v>2506</v>
      </c>
      <c r="BF2384" s="3" t="str">
        <f>IFERROR(VLOOKUP(Data_Power_app[[#This Row],[PRO ODER]],'Result'!H:J,3,0),"")</f>
        <v>LAMINATION 1</v>
      </c>
      <c r="BG2384" s="13" t="str">
        <f>IFERROR(VLOOKUP(Data_Power_app[[#This Row],[PRO ODER]]&amp;"LAM",'Real Time'!A:E,4,0),"")</f>
        <v>ML-03</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 t="str">
        <f>IFERROR(VLOOKUP(Data_Power_app[[#This Row],[PRO ODER]],'Xuất-Delay-SLT'!B:C,2,0),"")</f>
        <v/>
      </c>
    </row>
    <row r="2385" spans="1:61" x14ac:dyDescent="0.25">
      <c r="A2385" s="12">
        <v>3840</v>
      </c>
      <c r="B2385" s="3" t="s">
        <v>3901</v>
      </c>
      <c r="C2385" s="3" t="s">
        <v>3902</v>
      </c>
      <c r="D2385" s="3" t="s">
        <v>2498</v>
      </c>
      <c r="E2385" s="3" t="s">
        <v>2499</v>
      </c>
      <c r="F2385" s="3" t="s">
        <v>72</v>
      </c>
      <c r="G2385" s="3">
        <v>96</v>
      </c>
      <c r="H2385" s="4">
        <v>45832</v>
      </c>
      <c r="I2385" s="4">
        <v>45817</v>
      </c>
      <c r="J2385" s="4">
        <v>45817</v>
      </c>
      <c r="K2385" s="4">
        <v>45833</v>
      </c>
      <c r="L2385" s="4">
        <v>45818.507604166669</v>
      </c>
      <c r="M2385" s="4" t="s">
        <v>60</v>
      </c>
      <c r="N2385" s="4"/>
      <c r="O2385" s="4" t="s">
        <v>60</v>
      </c>
      <c r="P2385" s="4" t="s">
        <v>60</v>
      </c>
      <c r="Q2385" s="4" t="s">
        <v>60</v>
      </c>
      <c r="R2385" s="4" t="s">
        <v>60</v>
      </c>
      <c r="S2385" s="4" t="s">
        <v>60</v>
      </c>
      <c r="T2385" s="4" t="s">
        <v>60</v>
      </c>
      <c r="U2385" s="4"/>
      <c r="V2385" s="4"/>
      <c r="W2385" s="4"/>
      <c r="X2385" s="4">
        <v>45818.990057870367</v>
      </c>
      <c r="Y2385" s="4" t="s">
        <v>73</v>
      </c>
      <c r="Z2385" s="4" t="s">
        <v>60</v>
      </c>
      <c r="AA2385" s="4">
        <v>45819.958761574075</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2.2751700000000001</v>
      </c>
      <c r="AO2385" s="3" t="s">
        <v>68</v>
      </c>
      <c r="AP2385" s="3"/>
      <c r="AQ2385" s="3"/>
      <c r="AR2385" s="3" t="s">
        <v>68</v>
      </c>
      <c r="AS2385" s="3"/>
      <c r="AT2385" s="3"/>
      <c r="AU2385" s="3" t="s">
        <v>3885</v>
      </c>
      <c r="AV2385" s="3" t="s">
        <v>3886</v>
      </c>
      <c r="AW2385" s="3">
        <v>5.1205800000000004</v>
      </c>
      <c r="AX2385" s="3" t="s">
        <v>3887</v>
      </c>
      <c r="AY2385" s="3" t="s">
        <v>3888</v>
      </c>
      <c r="AZ2385" s="3">
        <v>96</v>
      </c>
      <c r="BA2385" s="3" t="s">
        <v>196</v>
      </c>
      <c r="BB2385" s="3">
        <v>96</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3842</v>
      </c>
      <c r="B2386" s="3" t="s">
        <v>3177</v>
      </c>
      <c r="C2386" s="3" t="s">
        <v>2918</v>
      </c>
      <c r="D2386" s="3" t="s">
        <v>2498</v>
      </c>
      <c r="E2386" s="3" t="s">
        <v>2499</v>
      </c>
      <c r="F2386" s="3" t="s">
        <v>72</v>
      </c>
      <c r="G2386" s="3">
        <v>121</v>
      </c>
      <c r="H2386" s="4">
        <v>45832</v>
      </c>
      <c r="I2386" s="4">
        <v>45815</v>
      </c>
      <c r="J2386" s="4">
        <v>45815</v>
      </c>
      <c r="K2386" s="4">
        <v>45833</v>
      </c>
      <c r="L2386" s="4">
        <v>45817.309641203705</v>
      </c>
      <c r="M2386" s="4" t="s">
        <v>60</v>
      </c>
      <c r="N2386" s="4"/>
      <c r="O2386" s="4" t="s">
        <v>60</v>
      </c>
      <c r="P2386" s="4" t="s">
        <v>60</v>
      </c>
      <c r="Q2386" s="4" t="s">
        <v>60</v>
      </c>
      <c r="R2386" s="4" t="s">
        <v>60</v>
      </c>
      <c r="S2386" s="4" t="s">
        <v>60</v>
      </c>
      <c r="T2386" s="4" t="s">
        <v>60</v>
      </c>
      <c r="U2386" s="4"/>
      <c r="V2386" s="4"/>
      <c r="W2386" s="4"/>
      <c r="X2386" s="4">
        <v>45820.657881944448</v>
      </c>
      <c r="Y2386" s="4" t="s">
        <v>122</v>
      </c>
      <c r="Z2386" s="4" t="s">
        <v>60</v>
      </c>
      <c r="AA2386" s="4">
        <v>45820.658738425926</v>
      </c>
      <c r="AB2386" s="4">
        <v>45825</v>
      </c>
      <c r="AC2386" s="4" t="s">
        <v>60</v>
      </c>
      <c r="AD2386" s="4">
        <v>45838</v>
      </c>
      <c r="AE2386" s="4">
        <v>45840</v>
      </c>
      <c r="AF2386" s="4"/>
      <c r="AG2386" s="3" t="s">
        <v>944</v>
      </c>
      <c r="AH2386" s="3" t="s">
        <v>2509</v>
      </c>
      <c r="AI2386" s="3" t="s">
        <v>3164</v>
      </c>
      <c r="AJ2386" s="3" t="s">
        <v>74</v>
      </c>
      <c r="AK2386" s="3" t="s">
        <v>98</v>
      </c>
      <c r="AL2386" s="3" t="s">
        <v>2502</v>
      </c>
      <c r="AM2386" s="3" t="s">
        <v>2503</v>
      </c>
      <c r="AN2386" s="3">
        <v>3.4690099999999999</v>
      </c>
      <c r="AO2386" s="3" t="s">
        <v>68</v>
      </c>
      <c r="AP2386" s="3"/>
      <c r="AQ2386" s="3"/>
      <c r="AR2386" s="3" t="s">
        <v>68</v>
      </c>
      <c r="AS2386" s="3"/>
      <c r="AT2386" s="3"/>
      <c r="AU2386" s="3" t="s">
        <v>3165</v>
      </c>
      <c r="AV2386" s="3" t="s">
        <v>3166</v>
      </c>
      <c r="AW2386" s="3">
        <v>7.8075200000000002</v>
      </c>
      <c r="AX2386" s="3" t="s">
        <v>2513</v>
      </c>
      <c r="AY2386" s="3" t="s">
        <v>2514</v>
      </c>
      <c r="AZ2386" s="3">
        <v>96</v>
      </c>
      <c r="BA2386" s="3" t="s">
        <v>196</v>
      </c>
      <c r="BB2386" s="3">
        <v>121</v>
      </c>
      <c r="BC2386" s="3" t="s">
        <v>60</v>
      </c>
      <c r="BD2386" s="3" t="s">
        <v>60</v>
      </c>
      <c r="BE2386" s="3" t="s">
        <v>2506</v>
      </c>
      <c r="BF2386" s="3" t="str">
        <f>IFERROR(VLOOKUP(Data_Power_app[[#This Row],[PRO ODER]],'Result'!H:J,3,0),"")</f>
        <v>LAMINATION 7</v>
      </c>
      <c r="BG2386" s="13" t="str">
        <f>IFERROR(VLOOKUP(Data_Power_app[[#This Row],[PRO ODER]]&amp;"LAM",'Real Time'!A:E,4,0),"")</f>
        <v>ML-07</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12">
        <v>3843</v>
      </c>
      <c r="B2387" s="3" t="s">
        <v>3903</v>
      </c>
      <c r="C2387" s="3" t="s">
        <v>3904</v>
      </c>
      <c r="D2387" s="3" t="s">
        <v>2498</v>
      </c>
      <c r="E2387" s="3" t="s">
        <v>2499</v>
      </c>
      <c r="F2387" s="3" t="s">
        <v>72</v>
      </c>
      <c r="G2387" s="3">
        <v>18</v>
      </c>
      <c r="H2387" s="4">
        <v>45832</v>
      </c>
      <c r="I2387" s="4">
        <v>45817</v>
      </c>
      <c r="J2387" s="4">
        <v>45817</v>
      </c>
      <c r="K2387" s="4">
        <v>45833</v>
      </c>
      <c r="L2387" s="4">
        <v>45818.507638888892</v>
      </c>
      <c r="M2387" s="4" t="s">
        <v>60</v>
      </c>
      <c r="N2387" s="4"/>
      <c r="O2387" s="4" t="s">
        <v>60</v>
      </c>
      <c r="P2387" s="4" t="s">
        <v>60</v>
      </c>
      <c r="Q2387" s="4" t="s">
        <v>60</v>
      </c>
      <c r="R2387" s="4" t="s">
        <v>60</v>
      </c>
      <c r="S2387" s="4" t="s">
        <v>60</v>
      </c>
      <c r="T2387" s="4" t="s">
        <v>60</v>
      </c>
      <c r="U2387" s="4"/>
      <c r="V2387" s="4"/>
      <c r="W2387" s="4"/>
      <c r="X2387" s="4">
        <v>45818.990173611113</v>
      </c>
      <c r="Y2387" s="4" t="s">
        <v>73</v>
      </c>
      <c r="Z2387" s="4" t="s">
        <v>60</v>
      </c>
      <c r="AA2387" s="4">
        <v>45819.959004629629</v>
      </c>
      <c r="AB2387" s="4">
        <v>45825</v>
      </c>
      <c r="AC2387" s="4" t="s">
        <v>60</v>
      </c>
      <c r="AD2387" s="4">
        <v>45838</v>
      </c>
      <c r="AE2387" s="4">
        <v>45840</v>
      </c>
      <c r="AF2387" s="4"/>
      <c r="AG2387" s="3" t="s">
        <v>944</v>
      </c>
      <c r="AH2387" s="3" t="s">
        <v>2500</v>
      </c>
      <c r="AI2387" s="3" t="s">
        <v>3884</v>
      </c>
      <c r="AJ2387" s="3" t="s">
        <v>74</v>
      </c>
      <c r="AK2387" s="3" t="s">
        <v>65</v>
      </c>
      <c r="AL2387" s="3" t="s">
        <v>2502</v>
      </c>
      <c r="AM2387" s="3" t="s">
        <v>2503</v>
      </c>
      <c r="AN2387" s="3">
        <v>0.40751999999999999</v>
      </c>
      <c r="AO2387" s="3" t="s">
        <v>68</v>
      </c>
      <c r="AP2387" s="3"/>
      <c r="AQ2387" s="3"/>
      <c r="AR2387" s="3" t="s">
        <v>68</v>
      </c>
      <c r="AS2387" s="3"/>
      <c r="AT2387" s="3"/>
      <c r="AU2387" s="3" t="s">
        <v>3885</v>
      </c>
      <c r="AV2387" s="3" t="s">
        <v>3886</v>
      </c>
      <c r="AW2387" s="3">
        <v>0.91718999999999995</v>
      </c>
      <c r="AX2387" s="3" t="s">
        <v>3887</v>
      </c>
      <c r="AY2387" s="3" t="s">
        <v>3888</v>
      </c>
      <c r="AZ2387" s="3">
        <v>18</v>
      </c>
      <c r="BA2387" s="3" t="s">
        <v>196</v>
      </c>
      <c r="BB2387" s="3">
        <v>18</v>
      </c>
      <c r="BC2387" s="3" t="s">
        <v>60</v>
      </c>
      <c r="BD2387" s="3" t="s">
        <v>60</v>
      </c>
      <c r="BE2387" s="3" t="s">
        <v>2506</v>
      </c>
      <c r="BF2387" s="3" t="str">
        <f>IFERROR(VLOOKUP(Data_Power_app[[#This Row],[PRO ODER]],'Result'!H:J,3,0),"")</f>
        <v>LAMINATION 1</v>
      </c>
      <c r="BG2387" s="13" t="str">
        <f>IFERROR(VLOOKUP(Data_Power_app[[#This Row],[PRO ODER]]&amp;"LAM",'Real Time'!A:E,4,0),"")</f>
        <v>ML-03</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 t="str">
        <f>IFERROR(VLOOKUP(Data_Power_app[[#This Row],[PRO ODER]],'Xuất-Delay-SLT'!B:C,2,0),"")</f>
        <v/>
      </c>
    </row>
    <row r="2388" spans="1:61" x14ac:dyDescent="0.25">
      <c r="A2388" s="12">
        <v>3884</v>
      </c>
      <c r="B2388" s="3" t="s">
        <v>13396</v>
      </c>
      <c r="C2388" s="3" t="s">
        <v>13397</v>
      </c>
      <c r="D2388" s="3" t="s">
        <v>84</v>
      </c>
      <c r="E2388" s="3" t="s">
        <v>150</v>
      </c>
      <c r="F2388" s="3" t="s">
        <v>59</v>
      </c>
      <c r="G2388" s="3">
        <v>4315</v>
      </c>
      <c r="H2388" s="4">
        <v>45825</v>
      </c>
      <c r="I2388" s="4">
        <v>45824</v>
      </c>
      <c r="J2388" s="4">
        <v>45824</v>
      </c>
      <c r="K2388" s="4">
        <v>45828</v>
      </c>
      <c r="L2388" s="4">
        <v>45825.267905092594</v>
      </c>
      <c r="M2388" s="4">
        <v>45829</v>
      </c>
      <c r="N2388" s="4"/>
      <c r="O2388" s="4" t="s">
        <v>60</v>
      </c>
      <c r="P2388" s="4" t="s">
        <v>60</v>
      </c>
      <c r="Q2388" s="4" t="s">
        <v>60</v>
      </c>
      <c r="R2388" s="4" t="s">
        <v>60</v>
      </c>
      <c r="S2388" s="4" t="s">
        <v>60</v>
      </c>
      <c r="T2388" s="4">
        <v>45831</v>
      </c>
      <c r="U2388" s="4"/>
      <c r="V2388" s="4"/>
      <c r="W2388" s="4">
        <v>45833</v>
      </c>
      <c r="X2388" s="4"/>
      <c r="Y2388" s="4" t="s">
        <v>60</v>
      </c>
      <c r="Z2388" s="4">
        <v>45834</v>
      </c>
      <c r="AA2388" s="4"/>
      <c r="AB2388" s="4" t="s">
        <v>60</v>
      </c>
      <c r="AC2388" s="4">
        <v>45835</v>
      </c>
      <c r="AD2388" s="4">
        <v>45838</v>
      </c>
      <c r="AE2388" s="4">
        <v>45840</v>
      </c>
      <c r="AF2388" s="4"/>
      <c r="AG2388" s="3" t="s">
        <v>86</v>
      </c>
      <c r="AH2388" s="3" t="s">
        <v>251</v>
      </c>
      <c r="AI2388" s="3" t="s">
        <v>3249</v>
      </c>
      <c r="AJ2388" s="3" t="s">
        <v>181</v>
      </c>
      <c r="AK2388" s="3" t="s">
        <v>98</v>
      </c>
      <c r="AL2388" s="3" t="s">
        <v>252</v>
      </c>
      <c r="AM2388" s="3" t="s">
        <v>253</v>
      </c>
      <c r="AN2388" s="3">
        <v>158.47873999999999</v>
      </c>
      <c r="AO2388" s="3" t="s">
        <v>68</v>
      </c>
      <c r="AP2388" s="3"/>
      <c r="AQ2388" s="3"/>
      <c r="AR2388" s="3" t="s">
        <v>68</v>
      </c>
      <c r="AS2388" s="3"/>
      <c r="AT2388" s="3"/>
      <c r="AU2388" s="3" t="s">
        <v>3250</v>
      </c>
      <c r="AV2388" s="3" t="s">
        <v>3251</v>
      </c>
      <c r="AW2388" s="3">
        <v>346.58255000000003</v>
      </c>
      <c r="AX2388" s="3" t="s">
        <v>3252</v>
      </c>
      <c r="AY2388" s="3" t="s">
        <v>3253</v>
      </c>
      <c r="AZ2388" s="3">
        <v>4315</v>
      </c>
      <c r="BA2388" s="3" t="s">
        <v>60</v>
      </c>
      <c r="BB2388" s="3">
        <v>4315</v>
      </c>
      <c r="BC2388" s="3" t="s">
        <v>60</v>
      </c>
      <c r="BD2388" s="3" t="s">
        <v>60</v>
      </c>
      <c r="BE2388" s="3" t="s">
        <v>60</v>
      </c>
      <c r="BF2388" s="3" t="str">
        <f>IFERROR(VLOOKUP(Data_Power_app[[#This Row],[PRO ODER]],'Result'!H:J,3,0),"")</f>
        <v/>
      </c>
      <c r="BG2388" s="13" t="str">
        <f>IFERROR(VLOOKUP(Data_Power_app[[#This Row],[PRO ODER]]&amp;"LAM",'Real Time'!A:E,4,0),"")</f>
        <v>ML-06</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row>
    <row r="2389" spans="1:61" x14ac:dyDescent="0.25">
      <c r="A2389" s="12">
        <v>3885</v>
      </c>
      <c r="B2389" s="3" t="s">
        <v>13398</v>
      </c>
      <c r="C2389" s="3" t="s">
        <v>13399</v>
      </c>
      <c r="D2389" s="3" t="s">
        <v>84</v>
      </c>
      <c r="E2389" s="3" t="s">
        <v>150</v>
      </c>
      <c r="F2389" s="3" t="s">
        <v>59</v>
      </c>
      <c r="G2389" s="3">
        <v>7174</v>
      </c>
      <c r="H2389" s="4">
        <v>45825</v>
      </c>
      <c r="I2389" s="4">
        <v>45824</v>
      </c>
      <c r="J2389" s="4">
        <v>45824</v>
      </c>
      <c r="K2389" s="4">
        <v>45828</v>
      </c>
      <c r="L2389" s="4">
        <v>45825.349374999998</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13400</v>
      </c>
      <c r="AJ2389" s="3" t="s">
        <v>181</v>
      </c>
      <c r="AK2389" s="3" t="s">
        <v>65</v>
      </c>
      <c r="AL2389" s="3" t="s">
        <v>252</v>
      </c>
      <c r="AM2389" s="3" t="s">
        <v>253</v>
      </c>
      <c r="AN2389" s="3">
        <v>218.91659000000001</v>
      </c>
      <c r="AO2389" s="3" t="s">
        <v>68</v>
      </c>
      <c r="AP2389" s="3"/>
      <c r="AQ2389" s="3"/>
      <c r="AR2389" s="3" t="s">
        <v>68</v>
      </c>
      <c r="AS2389" s="3"/>
      <c r="AT2389" s="3"/>
      <c r="AU2389" s="3" t="s">
        <v>233</v>
      </c>
      <c r="AV2389" s="3" t="s">
        <v>234</v>
      </c>
      <c r="AW2389" s="3">
        <v>478.80511000000001</v>
      </c>
      <c r="AX2389" s="3" t="s">
        <v>10036</v>
      </c>
      <c r="AY2389" s="3" t="s">
        <v>10037</v>
      </c>
      <c r="AZ2389" s="3">
        <v>7174</v>
      </c>
      <c r="BA2389" s="3" t="s">
        <v>60</v>
      </c>
      <c r="BB2389" s="3">
        <v>7174</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3888</v>
      </c>
      <c r="B2390" s="3" t="s">
        <v>13401</v>
      </c>
      <c r="C2390" s="3" t="s">
        <v>13402</v>
      </c>
      <c r="D2390" s="3" t="s">
        <v>255</v>
      </c>
      <c r="E2390" s="3" t="s">
        <v>320</v>
      </c>
      <c r="F2390" s="3" t="s">
        <v>59</v>
      </c>
      <c r="G2390" s="3">
        <v>1993</v>
      </c>
      <c r="H2390" s="4">
        <v>45825</v>
      </c>
      <c r="I2390" s="4">
        <v>45824</v>
      </c>
      <c r="J2390" s="4">
        <v>45824</v>
      </c>
      <c r="K2390" s="4">
        <v>45829</v>
      </c>
      <c r="L2390" s="4">
        <v>45824.840324074074</v>
      </c>
      <c r="M2390" s="4">
        <v>45831</v>
      </c>
      <c r="N2390" s="4"/>
      <c r="O2390" s="4" t="s">
        <v>60</v>
      </c>
      <c r="P2390" s="4" t="s">
        <v>60</v>
      </c>
      <c r="Q2390" s="4" t="s">
        <v>60</v>
      </c>
      <c r="R2390" s="4" t="s">
        <v>60</v>
      </c>
      <c r="S2390" s="4" t="s">
        <v>60</v>
      </c>
      <c r="T2390" s="4">
        <v>45832</v>
      </c>
      <c r="U2390" s="4"/>
      <c r="V2390" s="4"/>
      <c r="W2390" s="4">
        <v>45833</v>
      </c>
      <c r="X2390" s="4"/>
      <c r="Y2390" s="4" t="s">
        <v>60</v>
      </c>
      <c r="Z2390" s="4">
        <v>45834</v>
      </c>
      <c r="AA2390" s="4"/>
      <c r="AB2390" s="4" t="s">
        <v>60</v>
      </c>
      <c r="AC2390" s="4">
        <v>45835</v>
      </c>
      <c r="AD2390" s="4">
        <v>45838</v>
      </c>
      <c r="AE2390" s="4">
        <v>45840</v>
      </c>
      <c r="AF2390" s="4"/>
      <c r="AG2390" s="3" t="s">
        <v>86</v>
      </c>
      <c r="AH2390" s="3" t="s">
        <v>1018</v>
      </c>
      <c r="AI2390" s="3" t="s">
        <v>11804</v>
      </c>
      <c r="AJ2390" s="3" t="s">
        <v>1019</v>
      </c>
      <c r="AK2390" s="3" t="s">
        <v>98</v>
      </c>
      <c r="AL2390" s="3" t="s">
        <v>326</v>
      </c>
      <c r="AM2390" s="3" t="s">
        <v>327</v>
      </c>
      <c r="AN2390" s="3">
        <v>35.707329999999999</v>
      </c>
      <c r="AO2390" s="3" t="s">
        <v>68</v>
      </c>
      <c r="AP2390" s="3"/>
      <c r="AQ2390" s="3"/>
      <c r="AR2390" s="3" t="s">
        <v>68</v>
      </c>
      <c r="AS2390" s="3"/>
      <c r="AT2390" s="3"/>
      <c r="AU2390" s="3" t="s">
        <v>666</v>
      </c>
      <c r="AV2390" s="3" t="s">
        <v>667</v>
      </c>
      <c r="AW2390" s="3">
        <v>156.16482999999999</v>
      </c>
      <c r="AX2390" s="3" t="s">
        <v>11805</v>
      </c>
      <c r="AY2390" s="3" t="s">
        <v>11806</v>
      </c>
      <c r="AZ2390" s="3">
        <v>1993</v>
      </c>
      <c r="BA2390" s="3" t="s">
        <v>60</v>
      </c>
      <c r="BB2390" s="3">
        <v>1993</v>
      </c>
      <c r="BC2390" s="3" t="s">
        <v>60</v>
      </c>
      <c r="BD2390" s="3" t="s">
        <v>60</v>
      </c>
      <c r="BE2390" s="3" t="s">
        <v>60</v>
      </c>
      <c r="BF2390" s="3" t="str">
        <f>IFERROR(VLOOKUP(Data_Power_app[[#This Row],[PRO ODER]],'Result'!H:J,3,0),"")</f>
        <v/>
      </c>
      <c r="BG2390" s="13" t="str">
        <f>IFERROR(VLOOKUP(Data_Power_app[[#This Row],[PRO ODER]]&amp;"LAM",'Real Time'!A:E,4,0),"")</f>
        <v>ML-06</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3889</v>
      </c>
      <c r="B2391" s="3" t="s">
        <v>13403</v>
      </c>
      <c r="C2391" s="3" t="s">
        <v>13404</v>
      </c>
      <c r="D2391" s="3" t="s">
        <v>255</v>
      </c>
      <c r="E2391" s="3" t="s">
        <v>320</v>
      </c>
      <c r="F2391" s="3" t="s">
        <v>59</v>
      </c>
      <c r="G2391" s="3">
        <v>10232</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1018</v>
      </c>
      <c r="AI2391" s="3" t="s">
        <v>13405</v>
      </c>
      <c r="AJ2391" s="3" t="s">
        <v>1019</v>
      </c>
      <c r="AK2391" s="3" t="s">
        <v>98</v>
      </c>
      <c r="AL2391" s="3" t="s">
        <v>326</v>
      </c>
      <c r="AM2391" s="3" t="s">
        <v>327</v>
      </c>
      <c r="AN2391" s="3">
        <v>179.90020999999999</v>
      </c>
      <c r="AO2391" s="3" t="s">
        <v>68</v>
      </c>
      <c r="AP2391" s="3"/>
      <c r="AQ2391" s="3"/>
      <c r="AR2391" s="3" t="s">
        <v>68</v>
      </c>
      <c r="AS2391" s="3"/>
      <c r="AT2391" s="3"/>
      <c r="AU2391" s="3" t="s">
        <v>13406</v>
      </c>
      <c r="AV2391" s="3" t="s">
        <v>13407</v>
      </c>
      <c r="AW2391" s="3">
        <v>786.75721999999996</v>
      </c>
      <c r="AX2391" s="3" t="s">
        <v>13408</v>
      </c>
      <c r="AY2391" s="3" t="s">
        <v>13409</v>
      </c>
      <c r="AZ2391" s="3">
        <v>10232</v>
      </c>
      <c r="BA2391" s="3" t="s">
        <v>60</v>
      </c>
      <c r="BB2391" s="3">
        <v>10232</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4023</v>
      </c>
      <c r="B2392" s="3" t="s">
        <v>13410</v>
      </c>
      <c r="C2392" s="3" t="s">
        <v>13411</v>
      </c>
      <c r="D2392" s="3" t="s">
        <v>84</v>
      </c>
      <c r="E2392" s="3" t="s">
        <v>169</v>
      </c>
      <c r="F2392" s="3" t="s">
        <v>59</v>
      </c>
      <c r="G2392" s="3">
        <v>186</v>
      </c>
      <c r="H2392" s="4">
        <v>45825</v>
      </c>
      <c r="I2392" s="4">
        <v>45824</v>
      </c>
      <c r="J2392" s="4">
        <v>45824</v>
      </c>
      <c r="K2392" s="4">
        <v>45828</v>
      </c>
      <c r="L2392" s="4"/>
      <c r="M2392" s="4">
        <v>45829</v>
      </c>
      <c r="N2392" s="4"/>
      <c r="O2392" s="4" t="s">
        <v>60</v>
      </c>
      <c r="P2392" s="4" t="s">
        <v>60</v>
      </c>
      <c r="Q2392" s="4" t="s">
        <v>60</v>
      </c>
      <c r="R2392" s="4" t="s">
        <v>60</v>
      </c>
      <c r="S2392" s="4" t="s">
        <v>60</v>
      </c>
      <c r="T2392" s="4">
        <v>45831</v>
      </c>
      <c r="U2392" s="4"/>
      <c r="V2392" s="4"/>
      <c r="W2392" s="4">
        <v>45833</v>
      </c>
      <c r="X2392" s="4"/>
      <c r="Y2392" s="4" t="s">
        <v>60</v>
      </c>
      <c r="Z2392" s="4">
        <v>45834</v>
      </c>
      <c r="AA2392" s="4"/>
      <c r="AB2392" s="4" t="s">
        <v>60</v>
      </c>
      <c r="AC2392" s="4">
        <v>45835</v>
      </c>
      <c r="AD2392" s="4">
        <v>45838</v>
      </c>
      <c r="AE2392" s="4">
        <v>45840</v>
      </c>
      <c r="AF2392" s="4"/>
      <c r="AG2392" s="3" t="s">
        <v>117</v>
      </c>
      <c r="AH2392" s="3" t="s">
        <v>170</v>
      </c>
      <c r="AI2392" s="3" t="s">
        <v>13412</v>
      </c>
      <c r="AJ2392" s="3" t="s">
        <v>171</v>
      </c>
      <c r="AK2392" s="3" t="s">
        <v>98</v>
      </c>
      <c r="AL2392" s="3" t="s">
        <v>153</v>
      </c>
      <c r="AM2392" s="3" t="s">
        <v>154</v>
      </c>
      <c r="AN2392" s="3">
        <v>6.6267100000000001</v>
      </c>
      <c r="AO2392" s="3" t="s">
        <v>68</v>
      </c>
      <c r="AP2392" s="3"/>
      <c r="AQ2392" s="3"/>
      <c r="AR2392" s="3" t="s">
        <v>68</v>
      </c>
      <c r="AS2392" s="3"/>
      <c r="AT2392" s="3"/>
      <c r="AU2392" s="3" t="s">
        <v>13413</v>
      </c>
      <c r="AV2392" s="3" t="s">
        <v>13414</v>
      </c>
      <c r="AW2392" s="3">
        <v>14.493259999999999</v>
      </c>
      <c r="AX2392" s="3" t="s">
        <v>13415</v>
      </c>
      <c r="AY2392" s="3" t="s">
        <v>13416</v>
      </c>
      <c r="AZ2392" s="3">
        <v>96</v>
      </c>
      <c r="BA2392" s="3" t="s">
        <v>60</v>
      </c>
      <c r="BB2392" s="3">
        <v>186</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4024</v>
      </c>
      <c r="B2393" s="3" t="s">
        <v>13417</v>
      </c>
      <c r="C2393" s="3" t="s">
        <v>13418</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45834</v>
      </c>
      <c r="X2393" s="4"/>
      <c r="Y2393" s="4" t="s">
        <v>60</v>
      </c>
      <c r="Z2393" s="4">
        <v>45835</v>
      </c>
      <c r="AA2393" s="4"/>
      <c r="AB2393" s="4" t="s">
        <v>60</v>
      </c>
      <c r="AC2393" s="4">
        <v>45836</v>
      </c>
      <c r="AD2393" s="4">
        <v>45838</v>
      </c>
      <c r="AE2393" s="4">
        <v>45840</v>
      </c>
      <c r="AF2393" s="4"/>
      <c r="AG2393" s="3" t="s">
        <v>117</v>
      </c>
      <c r="AH2393" s="3" t="s">
        <v>170</v>
      </c>
      <c r="AI2393" s="3" t="s">
        <v>13419</v>
      </c>
      <c r="AJ2393" s="3" t="s">
        <v>171</v>
      </c>
      <c r="AK2393" s="3" t="s">
        <v>98</v>
      </c>
      <c r="AL2393" s="3" t="s">
        <v>153</v>
      </c>
      <c r="AM2393" s="3" t="s">
        <v>154</v>
      </c>
      <c r="AN2393" s="3">
        <v>6.6267100000000001</v>
      </c>
      <c r="AO2393" s="3" t="s">
        <v>68</v>
      </c>
      <c r="AP2393" s="3"/>
      <c r="AQ2393" s="3"/>
      <c r="AR2393" s="3" t="s">
        <v>68</v>
      </c>
      <c r="AS2393" s="3"/>
      <c r="AT2393" s="3"/>
      <c r="AU2393" s="3" t="s">
        <v>277</v>
      </c>
      <c r="AV2393" s="3" t="s">
        <v>278</v>
      </c>
      <c r="AW2393" s="3">
        <v>14.493259999999999</v>
      </c>
      <c r="AX2393" s="3" t="s">
        <v>13420</v>
      </c>
      <c r="AY2393" s="3" t="s">
        <v>13421</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4041</v>
      </c>
      <c r="B2394" s="3" t="s">
        <v>13313</v>
      </c>
      <c r="C2394" s="3" t="s">
        <v>13314</v>
      </c>
      <c r="D2394" s="3" t="s">
        <v>115</v>
      </c>
      <c r="E2394" s="3" t="s">
        <v>116</v>
      </c>
      <c r="F2394" s="3" t="s">
        <v>72</v>
      </c>
      <c r="G2394" s="3">
        <v>852</v>
      </c>
      <c r="H2394" s="4">
        <v>45832</v>
      </c>
      <c r="I2394" s="4">
        <v>45824</v>
      </c>
      <c r="J2394" s="4">
        <v>45824</v>
      </c>
      <c r="K2394" s="4">
        <v>45833</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45838</v>
      </c>
      <c r="AE2394" s="4">
        <v>45840</v>
      </c>
      <c r="AF2394" s="4"/>
      <c r="AG2394" s="3" t="s">
        <v>117</v>
      </c>
      <c r="AH2394" s="3" t="s">
        <v>1723</v>
      </c>
      <c r="AI2394" s="3" t="s">
        <v>11683</v>
      </c>
      <c r="AJ2394" s="3" t="s">
        <v>74</v>
      </c>
      <c r="AK2394" s="3" t="s">
        <v>98</v>
      </c>
      <c r="AL2394" s="3" t="s">
        <v>6629</v>
      </c>
      <c r="AM2394" s="3" t="s">
        <v>6630</v>
      </c>
      <c r="AN2394" s="3">
        <v>18.531120000000001</v>
      </c>
      <c r="AO2394" s="3" t="s">
        <v>68</v>
      </c>
      <c r="AP2394" s="3"/>
      <c r="AQ2394" s="3"/>
      <c r="AR2394" s="3" t="s">
        <v>68</v>
      </c>
      <c r="AS2394" s="3"/>
      <c r="AT2394" s="3"/>
      <c r="AU2394" s="3" t="s">
        <v>11684</v>
      </c>
      <c r="AV2394" s="3" t="s">
        <v>11685</v>
      </c>
      <c r="AW2394" s="3">
        <v>40.525889999999997</v>
      </c>
      <c r="AX2394" s="3" t="s">
        <v>11686</v>
      </c>
      <c r="AY2394" s="3" t="s">
        <v>11687</v>
      </c>
      <c r="AZ2394" s="3">
        <v>852</v>
      </c>
      <c r="BA2394" s="3" t="s">
        <v>60</v>
      </c>
      <c r="BB2394" s="3">
        <v>852</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4042</v>
      </c>
      <c r="B2395" s="3" t="s">
        <v>13315</v>
      </c>
      <c r="C2395" s="3" t="s">
        <v>13316</v>
      </c>
      <c r="D2395" s="3" t="s">
        <v>115</v>
      </c>
      <c r="E2395" s="3" t="s">
        <v>116</v>
      </c>
      <c r="F2395" s="3" t="s">
        <v>72</v>
      </c>
      <c r="G2395" s="3">
        <v>132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11683</v>
      </c>
      <c r="AJ2395" s="3" t="s">
        <v>74</v>
      </c>
      <c r="AK2395" s="3" t="s">
        <v>98</v>
      </c>
      <c r="AL2395" s="3" t="s">
        <v>6629</v>
      </c>
      <c r="AM2395" s="3" t="s">
        <v>6630</v>
      </c>
      <c r="AN2395" s="3">
        <v>3.0085899999999999</v>
      </c>
      <c r="AO2395" s="3" t="s">
        <v>68</v>
      </c>
      <c r="AP2395" s="3"/>
      <c r="AQ2395" s="3"/>
      <c r="AR2395" s="3" t="s">
        <v>68</v>
      </c>
      <c r="AS2395" s="3"/>
      <c r="AT2395" s="3"/>
      <c r="AU2395" s="3" t="s">
        <v>11684</v>
      </c>
      <c r="AV2395" s="3" t="s">
        <v>11685</v>
      </c>
      <c r="AW2395" s="3">
        <v>6.5797400000000001</v>
      </c>
      <c r="AX2395" s="3" t="s">
        <v>11686</v>
      </c>
      <c r="AY2395" s="3" t="s">
        <v>11687</v>
      </c>
      <c r="AZ2395" s="3">
        <v>132</v>
      </c>
      <c r="BA2395" s="3" t="s">
        <v>60</v>
      </c>
      <c r="BB2395" s="3">
        <v>132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4044</v>
      </c>
      <c r="B2396" s="3" t="s">
        <v>13317</v>
      </c>
      <c r="C2396" s="3" t="s">
        <v>13318</v>
      </c>
      <c r="D2396" s="3" t="s">
        <v>115</v>
      </c>
      <c r="E2396" s="3" t="s">
        <v>116</v>
      </c>
      <c r="F2396" s="3" t="s">
        <v>72</v>
      </c>
      <c r="G2396" s="3">
        <v>444</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11683</v>
      </c>
      <c r="AJ2396" s="3" t="s">
        <v>74</v>
      </c>
      <c r="AK2396" s="3" t="s">
        <v>98</v>
      </c>
      <c r="AL2396" s="3" t="s">
        <v>6629</v>
      </c>
      <c r="AM2396" s="3" t="s">
        <v>6630</v>
      </c>
      <c r="AN2396" s="3">
        <v>9.87059</v>
      </c>
      <c r="AO2396" s="3" t="s">
        <v>68</v>
      </c>
      <c r="AP2396" s="3"/>
      <c r="AQ2396" s="3"/>
      <c r="AR2396" s="3" t="s">
        <v>68</v>
      </c>
      <c r="AS2396" s="3"/>
      <c r="AT2396" s="3"/>
      <c r="AU2396" s="3" t="s">
        <v>11684</v>
      </c>
      <c r="AV2396" s="3" t="s">
        <v>11685</v>
      </c>
      <c r="AW2396" s="3">
        <v>21.585719999999998</v>
      </c>
      <c r="AX2396" s="3" t="s">
        <v>11686</v>
      </c>
      <c r="AY2396" s="3" t="s">
        <v>11687</v>
      </c>
      <c r="AZ2396" s="3">
        <v>444</v>
      </c>
      <c r="BA2396" s="3" t="s">
        <v>60</v>
      </c>
      <c r="BB2396" s="3">
        <v>444</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4104</v>
      </c>
      <c r="B2397" s="3" t="s">
        <v>10295</v>
      </c>
      <c r="C2397" s="3" t="s">
        <v>10296</v>
      </c>
      <c r="D2397" s="3" t="s">
        <v>84</v>
      </c>
      <c r="E2397" s="3" t="s">
        <v>150</v>
      </c>
      <c r="F2397" s="3" t="s">
        <v>72</v>
      </c>
      <c r="G2397" s="3">
        <v>480</v>
      </c>
      <c r="H2397" s="4">
        <v>45834</v>
      </c>
      <c r="I2397" s="4">
        <v>45821</v>
      </c>
      <c r="J2397" s="4">
        <v>45821</v>
      </c>
      <c r="K2397" s="4">
        <v>45835</v>
      </c>
      <c r="L2397" s="4">
        <v>45822.977025462962</v>
      </c>
      <c r="M2397" s="4" t="s">
        <v>60</v>
      </c>
      <c r="N2397" s="4"/>
      <c r="O2397" s="4" t="s">
        <v>60</v>
      </c>
      <c r="P2397" s="4" t="s">
        <v>60</v>
      </c>
      <c r="Q2397" s="4" t="s">
        <v>60</v>
      </c>
      <c r="R2397" s="4" t="s">
        <v>60</v>
      </c>
      <c r="S2397" s="4" t="s">
        <v>60</v>
      </c>
      <c r="T2397" s="4" t="s">
        <v>60</v>
      </c>
      <c r="U2397" s="4"/>
      <c r="V2397" s="4"/>
      <c r="W2397" s="4"/>
      <c r="X2397" s="4">
        <v>45824.989884259259</v>
      </c>
      <c r="Y2397" s="4" t="s">
        <v>73</v>
      </c>
      <c r="Z2397" s="4" t="s">
        <v>60</v>
      </c>
      <c r="AA2397" s="4">
        <v>45824.161307870374</v>
      </c>
      <c r="AB2397" s="4">
        <v>45825</v>
      </c>
      <c r="AC2397" s="4" t="s">
        <v>60</v>
      </c>
      <c r="AD2397" s="4">
        <v>45839</v>
      </c>
      <c r="AE2397" s="4">
        <v>45840</v>
      </c>
      <c r="AF2397" s="4"/>
      <c r="AG2397" s="3" t="s">
        <v>944</v>
      </c>
      <c r="AH2397" s="3" t="s">
        <v>487</v>
      </c>
      <c r="AI2397" s="3" t="s">
        <v>597</v>
      </c>
      <c r="AJ2397" s="3" t="s">
        <v>74</v>
      </c>
      <c r="AK2397" s="3" t="s">
        <v>98</v>
      </c>
      <c r="AL2397" s="3" t="s">
        <v>148</v>
      </c>
      <c r="AM2397" s="3" t="s">
        <v>149</v>
      </c>
      <c r="AN2397" s="3">
        <v>11.771660000000001</v>
      </c>
      <c r="AO2397" s="3" t="s">
        <v>68</v>
      </c>
      <c r="AP2397" s="3"/>
      <c r="AQ2397" s="3"/>
      <c r="AR2397" s="3" t="s">
        <v>68</v>
      </c>
      <c r="AS2397" s="3"/>
      <c r="AT2397" s="3"/>
      <c r="AU2397" s="3" t="s">
        <v>277</v>
      </c>
      <c r="AV2397" s="3" t="s">
        <v>278</v>
      </c>
      <c r="AW2397" s="3">
        <v>25.743410000000001</v>
      </c>
      <c r="AX2397" s="3" t="s">
        <v>194</v>
      </c>
      <c r="AY2397" s="3" t="s">
        <v>195</v>
      </c>
      <c r="AZ2397" s="3">
        <v>480</v>
      </c>
      <c r="BA2397" s="3" t="s">
        <v>196</v>
      </c>
      <c r="BB2397" s="3">
        <v>480</v>
      </c>
      <c r="BC2397" s="3" t="s">
        <v>60</v>
      </c>
      <c r="BD2397" s="3" t="s">
        <v>60</v>
      </c>
      <c r="BE2397" s="3" t="s">
        <v>598</v>
      </c>
      <c r="BF2397" s="3" t="str">
        <f>IFERROR(VLOOKUP(Data_Power_app[[#This Row],[PRO ODER]],'Result'!H:J,3,0),"")</f>
        <v>LAMINATION 3</v>
      </c>
      <c r="BG2397" s="13" t="str">
        <f>IFERROR(VLOOKUP(Data_Power_app[[#This Row],[PRO ODER]]&amp;"LAM",'Real Time'!A:E,4,0),"")</f>
        <v>ML-07</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 t="str">
        <f>IFERROR(VLOOKUP(Data_Power_app[[#This Row],[PRO ODER]],'Xuất-Delay-SLT'!B:C,2,0),"")</f>
        <v/>
      </c>
    </row>
    <row r="2398" spans="1:61" x14ac:dyDescent="0.25">
      <c r="A2398" s="12">
        <v>4114</v>
      </c>
      <c r="B2398" s="3" t="s">
        <v>13422</v>
      </c>
      <c r="C2398" s="3" t="s">
        <v>13423</v>
      </c>
      <c r="D2398" s="3" t="s">
        <v>84</v>
      </c>
      <c r="E2398" s="3" t="s">
        <v>150</v>
      </c>
      <c r="F2398" s="3" t="s">
        <v>59</v>
      </c>
      <c r="G2398" s="3">
        <v>1716</v>
      </c>
      <c r="H2398" s="4">
        <v>45826</v>
      </c>
      <c r="I2398" s="4">
        <v>45824</v>
      </c>
      <c r="J2398" s="4">
        <v>45824</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45841</v>
      </c>
      <c r="AF2398" s="4"/>
      <c r="AG2398" s="3" t="s">
        <v>117</v>
      </c>
      <c r="AH2398" s="3" t="s">
        <v>409</v>
      </c>
      <c r="AI2398" s="3" t="s">
        <v>1469</v>
      </c>
      <c r="AJ2398" s="3" t="s">
        <v>159</v>
      </c>
      <c r="AK2398" s="3" t="s">
        <v>98</v>
      </c>
      <c r="AL2398" s="3" t="s">
        <v>410</v>
      </c>
      <c r="AM2398" s="3" t="s">
        <v>411</v>
      </c>
      <c r="AN2398" s="3">
        <v>57.872889999999998</v>
      </c>
      <c r="AO2398" s="3" t="s">
        <v>68</v>
      </c>
      <c r="AP2398" s="3"/>
      <c r="AQ2398" s="3"/>
      <c r="AR2398" s="3" t="s">
        <v>68</v>
      </c>
      <c r="AS2398" s="3"/>
      <c r="AT2398" s="3"/>
      <c r="AU2398" s="3" t="s">
        <v>695</v>
      </c>
      <c r="AV2398" s="3" t="s">
        <v>696</v>
      </c>
      <c r="AW2398" s="3">
        <v>126.56261000000001</v>
      </c>
      <c r="AX2398" s="3" t="s">
        <v>1470</v>
      </c>
      <c r="AY2398" s="3" t="s">
        <v>1471</v>
      </c>
      <c r="AZ2398" s="3">
        <v>1716</v>
      </c>
      <c r="BA2398" s="3" t="s">
        <v>60</v>
      </c>
      <c r="BB2398" s="3">
        <v>1716</v>
      </c>
      <c r="BC2398" s="3" t="s">
        <v>60</v>
      </c>
      <c r="BD2398" s="3" t="s">
        <v>60</v>
      </c>
      <c r="BE2398" s="3" t="s">
        <v>60</v>
      </c>
      <c r="BF2398" s="3" t="str">
        <f>IFERROR(VLOOKUP(Data_Power_app[[#This Row],[PRO ODER]],'Result'!H:J,3,0),"")</f>
        <v/>
      </c>
      <c r="BG2398" s="13"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12">
        <v>4115</v>
      </c>
      <c r="B2399" s="3" t="s">
        <v>13424</v>
      </c>
      <c r="C2399" s="3" t="s">
        <v>13425</v>
      </c>
      <c r="D2399" s="3" t="s">
        <v>84</v>
      </c>
      <c r="E2399" s="3" t="s">
        <v>150</v>
      </c>
      <c r="F2399" s="3" t="s">
        <v>59</v>
      </c>
      <c r="G2399" s="3">
        <v>363</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1229</v>
      </c>
      <c r="AJ2399" s="3" t="s">
        <v>159</v>
      </c>
      <c r="AK2399" s="3" t="s">
        <v>98</v>
      </c>
      <c r="AL2399" s="3" t="s">
        <v>410</v>
      </c>
      <c r="AM2399" s="3" t="s">
        <v>411</v>
      </c>
      <c r="AN2399" s="3">
        <v>12.588509999999999</v>
      </c>
      <c r="AO2399" s="3" t="s">
        <v>68</v>
      </c>
      <c r="AP2399" s="3"/>
      <c r="AQ2399" s="3"/>
      <c r="AR2399" s="3" t="s">
        <v>68</v>
      </c>
      <c r="AS2399" s="3"/>
      <c r="AT2399" s="3"/>
      <c r="AU2399" s="3" t="s">
        <v>1230</v>
      </c>
      <c r="AV2399" s="3" t="s">
        <v>1231</v>
      </c>
      <c r="AW2399" s="3">
        <v>27.529910000000001</v>
      </c>
      <c r="AX2399" s="3" t="s">
        <v>1232</v>
      </c>
      <c r="AY2399" s="3" t="s">
        <v>1233</v>
      </c>
      <c r="AZ2399" s="3">
        <v>363</v>
      </c>
      <c r="BA2399" s="3" t="s">
        <v>60</v>
      </c>
      <c r="BB2399" s="3">
        <v>363</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4119</v>
      </c>
      <c r="B2400" s="3" t="s">
        <v>8770</v>
      </c>
      <c r="C2400" s="3" t="s">
        <v>8771</v>
      </c>
      <c r="D2400" s="3" t="s">
        <v>255</v>
      </c>
      <c r="E2400" s="3" t="s">
        <v>256</v>
      </c>
      <c r="F2400" s="3" t="s">
        <v>59</v>
      </c>
      <c r="G2400" s="3">
        <v>512</v>
      </c>
      <c r="H2400" s="4">
        <v>45829</v>
      </c>
      <c r="I2400" s="4">
        <v>45821</v>
      </c>
      <c r="J2400" s="4">
        <v>45821</v>
      </c>
      <c r="K2400" s="4">
        <v>45832</v>
      </c>
      <c r="L2400" s="4">
        <v>45822.565046296295</v>
      </c>
      <c r="M2400" s="4">
        <v>45833</v>
      </c>
      <c r="N2400" s="4">
        <v>45824.192083333335</v>
      </c>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45841</v>
      </c>
      <c r="AF2400" s="4"/>
      <c r="AG2400" s="3" t="s">
        <v>225</v>
      </c>
      <c r="AH2400" s="3" t="s">
        <v>456</v>
      </c>
      <c r="AI2400" s="3" t="s">
        <v>503</v>
      </c>
      <c r="AJ2400" s="3" t="s">
        <v>258</v>
      </c>
      <c r="AK2400" s="3" t="s">
        <v>98</v>
      </c>
      <c r="AL2400" s="3" t="s">
        <v>259</v>
      </c>
      <c r="AM2400" s="3" t="s">
        <v>260</v>
      </c>
      <c r="AN2400" s="3">
        <v>11.77209</v>
      </c>
      <c r="AO2400" s="3" t="s">
        <v>68</v>
      </c>
      <c r="AP2400" s="3"/>
      <c r="AQ2400" s="3"/>
      <c r="AR2400" s="3" t="s">
        <v>68</v>
      </c>
      <c r="AS2400" s="3"/>
      <c r="AT2400" s="3"/>
      <c r="AU2400" s="3" t="s">
        <v>323</v>
      </c>
      <c r="AV2400" s="3" t="s">
        <v>324</v>
      </c>
      <c r="AW2400" s="3">
        <v>43.77129</v>
      </c>
      <c r="AX2400" s="3" t="s">
        <v>504</v>
      </c>
      <c r="AY2400" s="3" t="s">
        <v>505</v>
      </c>
      <c r="AZ2400" s="3">
        <v>512</v>
      </c>
      <c r="BA2400" s="3" t="s">
        <v>60</v>
      </c>
      <c r="BB2400" s="3">
        <v>512</v>
      </c>
      <c r="BC2400" s="3" t="s">
        <v>60</v>
      </c>
      <c r="BD2400" s="3" t="s">
        <v>60</v>
      </c>
      <c r="BE2400" s="3" t="s">
        <v>60</v>
      </c>
      <c r="BF2400" s="3" t="str">
        <f>IFERROR(VLOOKUP(Data_Power_app[[#This Row],[PRO ODER]],'Result'!H:J,3,0),"")</f>
        <v>LAMINATION 6</v>
      </c>
      <c r="BG2400" s="13" t="str">
        <f>IFERROR(VLOOKUP(Data_Power_app[[#This Row],[PRO ODER]]&amp;"LAM",'Real Time'!A:E,4,0),"")</f>
        <v>ML-06</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 t="str">
        <f>IFERROR(VLOOKUP(Data_Power_app[[#This Row],[PRO ODER]],'Xuất-Delay-SLT'!B:C,2,0),"")</f>
        <v/>
      </c>
    </row>
    <row r="2401" spans="1:61" x14ac:dyDescent="0.25">
      <c r="A2401" s="12">
        <v>4137</v>
      </c>
      <c r="B2401" s="3" t="s">
        <v>11846</v>
      </c>
      <c r="C2401" s="3" t="s">
        <v>11847</v>
      </c>
      <c r="D2401" s="3" t="s">
        <v>255</v>
      </c>
      <c r="E2401" s="3" t="s">
        <v>256</v>
      </c>
      <c r="F2401" s="3" t="s">
        <v>59</v>
      </c>
      <c r="G2401" s="3">
        <v>2276</v>
      </c>
      <c r="H2401" s="4">
        <v>45829</v>
      </c>
      <c r="I2401" s="4">
        <v>45822</v>
      </c>
      <c r="J2401" s="4">
        <v>45822</v>
      </c>
      <c r="K2401" s="4">
        <v>45832</v>
      </c>
      <c r="L2401" s="4">
        <v>45822.13690972222</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257</v>
      </c>
      <c r="AI2401" s="3" t="s">
        <v>506</v>
      </c>
      <c r="AJ2401" s="3" t="s">
        <v>258</v>
      </c>
      <c r="AK2401" s="3" t="s">
        <v>98</v>
      </c>
      <c r="AL2401" s="3" t="s">
        <v>259</v>
      </c>
      <c r="AM2401" s="3" t="s">
        <v>260</v>
      </c>
      <c r="AN2401" s="3">
        <v>51.952599999999997</v>
      </c>
      <c r="AO2401" s="3" t="s">
        <v>68</v>
      </c>
      <c r="AP2401" s="3"/>
      <c r="AQ2401" s="3"/>
      <c r="AR2401" s="3" t="s">
        <v>68</v>
      </c>
      <c r="AS2401" s="3"/>
      <c r="AT2401" s="3"/>
      <c r="AU2401" s="3" t="s">
        <v>323</v>
      </c>
      <c r="AV2401" s="3" t="s">
        <v>324</v>
      </c>
      <c r="AW2401" s="3">
        <v>193.17277999999999</v>
      </c>
      <c r="AX2401" s="3" t="s">
        <v>507</v>
      </c>
      <c r="AY2401" s="3" t="s">
        <v>508</v>
      </c>
      <c r="AZ2401" s="3">
        <v>2276</v>
      </c>
      <c r="BA2401" s="3" t="s">
        <v>60</v>
      </c>
      <c r="BB2401" s="3">
        <v>2276</v>
      </c>
      <c r="BC2401" s="3" t="s">
        <v>60</v>
      </c>
      <c r="BD2401" s="3" t="s">
        <v>60</v>
      </c>
      <c r="BE2401" s="3" t="s">
        <v>60</v>
      </c>
      <c r="BF2401" s="3" t="str">
        <f>IFERROR(VLOOKUP(Data_Power_app[[#This Row],[PRO ODER]],'Result'!H:J,3,0),"")</f>
        <v>LAMINATION 5</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4143</v>
      </c>
      <c r="B2402" s="3" t="s">
        <v>5170</v>
      </c>
      <c r="C2402" s="3" t="s">
        <v>5171</v>
      </c>
      <c r="D2402" s="3" t="s">
        <v>255</v>
      </c>
      <c r="E2402" s="3" t="s">
        <v>325</v>
      </c>
      <c r="F2402" s="3" t="s">
        <v>59</v>
      </c>
      <c r="G2402" s="3">
        <v>2996</v>
      </c>
      <c r="H2402" s="4">
        <v>45831</v>
      </c>
      <c r="I2402" s="4">
        <v>45818</v>
      </c>
      <c r="J2402" s="4">
        <v>45818</v>
      </c>
      <c r="K2402" s="4">
        <v>45832</v>
      </c>
      <c r="L2402" s="4">
        <v>45818.183136574073</v>
      </c>
      <c r="M2402" s="4">
        <v>45833</v>
      </c>
      <c r="N2402" s="4">
        <v>45822.357812499999</v>
      </c>
      <c r="O2402" s="4" t="s">
        <v>60</v>
      </c>
      <c r="P2402" s="4" t="s">
        <v>60</v>
      </c>
      <c r="Q2402" s="4" t="s">
        <v>60</v>
      </c>
      <c r="R2402" s="4" t="s">
        <v>60</v>
      </c>
      <c r="S2402" s="4" t="s">
        <v>60</v>
      </c>
      <c r="T2402" s="4">
        <v>45834</v>
      </c>
      <c r="U2402" s="4">
        <v>45822.358090277776</v>
      </c>
      <c r="V2402" s="4"/>
      <c r="W2402" s="4">
        <v>45835</v>
      </c>
      <c r="X2402" s="4"/>
      <c r="Y2402" s="4" t="s">
        <v>60</v>
      </c>
      <c r="Z2402" s="4">
        <v>45837</v>
      </c>
      <c r="AA2402" s="4"/>
      <c r="AB2402" s="4" t="s">
        <v>60</v>
      </c>
      <c r="AC2402" s="4">
        <v>45838</v>
      </c>
      <c r="AD2402" s="4">
        <v>45839</v>
      </c>
      <c r="AE2402" s="4">
        <v>45841</v>
      </c>
      <c r="AF2402" s="4"/>
      <c r="AG2402" s="3" t="s">
        <v>225</v>
      </c>
      <c r="AH2402" s="3" t="s">
        <v>257</v>
      </c>
      <c r="AI2402" s="3" t="s">
        <v>5163</v>
      </c>
      <c r="AJ2402" s="3" t="s">
        <v>258</v>
      </c>
      <c r="AK2402" s="3" t="s">
        <v>98</v>
      </c>
      <c r="AL2402" s="3" t="s">
        <v>326</v>
      </c>
      <c r="AM2402" s="3" t="s">
        <v>327</v>
      </c>
      <c r="AN2402" s="3">
        <v>60.378189999999996</v>
      </c>
      <c r="AO2402" s="3" t="s">
        <v>68</v>
      </c>
      <c r="AP2402" s="3"/>
      <c r="AQ2402" s="3"/>
      <c r="AR2402" s="3" t="s">
        <v>68</v>
      </c>
      <c r="AS2402" s="3"/>
      <c r="AT2402" s="3"/>
      <c r="AU2402" s="3" t="s">
        <v>328</v>
      </c>
      <c r="AV2402" s="3" t="s">
        <v>329</v>
      </c>
      <c r="AW2402" s="3">
        <v>264.08625999999998</v>
      </c>
      <c r="AX2402" s="3" t="s">
        <v>5164</v>
      </c>
      <c r="AY2402" s="3" t="s">
        <v>5165</v>
      </c>
      <c r="AZ2402" s="3">
        <v>2996</v>
      </c>
      <c r="BA2402" s="3" t="s">
        <v>60</v>
      </c>
      <c r="BB2402" s="3">
        <v>2996</v>
      </c>
      <c r="BC2402" s="3" t="s">
        <v>60</v>
      </c>
      <c r="BD2402" s="3" t="s">
        <v>60</v>
      </c>
      <c r="BE2402" s="3" t="s">
        <v>60</v>
      </c>
      <c r="BF2402" s="3" t="str">
        <f>IFERROR(VLOOKUP(Data_Power_app[[#This Row],[PRO ODER]],'Result'!H:J,3,0),"")</f>
        <v>LAMINATION 4</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4146</v>
      </c>
      <c r="B2403" s="3" t="s">
        <v>8304</v>
      </c>
      <c r="C2403" s="3" t="s">
        <v>8305</v>
      </c>
      <c r="D2403" s="3" t="s">
        <v>255</v>
      </c>
      <c r="E2403" s="3" t="s">
        <v>325</v>
      </c>
      <c r="F2403" s="3" t="s">
        <v>59</v>
      </c>
      <c r="G2403" s="3">
        <v>201</v>
      </c>
      <c r="H2403" s="4">
        <v>45831</v>
      </c>
      <c r="I2403" s="4">
        <v>45820</v>
      </c>
      <c r="J2403" s="4">
        <v>45820</v>
      </c>
      <c r="K2403" s="4">
        <v>45832</v>
      </c>
      <c r="L2403" s="4">
        <v>45821.342557870368</v>
      </c>
      <c r="M2403" s="4">
        <v>45833</v>
      </c>
      <c r="N2403" s="4">
        <v>45824.761134259257</v>
      </c>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45841</v>
      </c>
      <c r="AF2403" s="4"/>
      <c r="AG2403" s="3" t="s">
        <v>225</v>
      </c>
      <c r="AH2403" s="3" t="s">
        <v>257</v>
      </c>
      <c r="AI2403" s="3" t="s">
        <v>8306</v>
      </c>
      <c r="AJ2403" s="3" t="s">
        <v>258</v>
      </c>
      <c r="AK2403" s="3" t="s">
        <v>98</v>
      </c>
      <c r="AL2403" s="3" t="s">
        <v>321</v>
      </c>
      <c r="AM2403" s="3" t="s">
        <v>322</v>
      </c>
      <c r="AN2403" s="3">
        <v>3.79697</v>
      </c>
      <c r="AO2403" s="3" t="s">
        <v>68</v>
      </c>
      <c r="AP2403" s="3"/>
      <c r="AQ2403" s="3"/>
      <c r="AR2403" s="3" t="s">
        <v>68</v>
      </c>
      <c r="AS2403" s="3"/>
      <c r="AT2403" s="3"/>
      <c r="AU2403" s="3" t="s">
        <v>323</v>
      </c>
      <c r="AV2403" s="3" t="s">
        <v>324</v>
      </c>
      <c r="AW2403" s="3">
        <v>16.606619999999999</v>
      </c>
      <c r="AX2403" s="3" t="s">
        <v>368</v>
      </c>
      <c r="AY2403" s="3" t="s">
        <v>369</v>
      </c>
      <c r="AZ2403" s="3">
        <v>201</v>
      </c>
      <c r="BA2403" s="3" t="s">
        <v>60</v>
      </c>
      <c r="BB2403" s="3">
        <v>201</v>
      </c>
      <c r="BC2403" s="3" t="s">
        <v>60</v>
      </c>
      <c r="BD2403" s="3" t="s">
        <v>60</v>
      </c>
      <c r="BE2403" s="3" t="s">
        <v>60</v>
      </c>
      <c r="BF2403" s="3" t="str">
        <f>IFERROR(VLOOKUP(Data_Power_app[[#This Row],[PRO ODER]],'Result'!H:J,3,0),"")</f>
        <v>LAMINATION 6</v>
      </c>
      <c r="BG2403" s="13" t="str">
        <f>IFERROR(VLOOKUP(Data_Power_app[[#This Row],[PRO ODER]]&amp;"LAM",'Real Time'!A:E,4,0),"")</f>
        <v>ML-05</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4147</v>
      </c>
      <c r="B2404" s="3" t="s">
        <v>8307</v>
      </c>
      <c r="C2404" s="3" t="s">
        <v>8308</v>
      </c>
      <c r="D2404" s="3" t="s">
        <v>255</v>
      </c>
      <c r="E2404" s="3" t="s">
        <v>325</v>
      </c>
      <c r="F2404" s="3" t="s">
        <v>59</v>
      </c>
      <c r="G2404" s="3">
        <v>177</v>
      </c>
      <c r="H2404" s="4">
        <v>45831</v>
      </c>
      <c r="I2404" s="4">
        <v>45820</v>
      </c>
      <c r="J2404" s="4">
        <v>45820</v>
      </c>
      <c r="K2404" s="4">
        <v>45832</v>
      </c>
      <c r="L2404" s="4">
        <v>45821.342638888891</v>
      </c>
      <c r="M2404" s="4">
        <v>45833</v>
      </c>
      <c r="N2404" s="4">
        <v>45824.761180555557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8306</v>
      </c>
      <c r="AJ2404" s="3" t="s">
        <v>258</v>
      </c>
      <c r="AK2404" s="3" t="s">
        <v>98</v>
      </c>
      <c r="AL2404" s="3" t="s">
        <v>321</v>
      </c>
      <c r="AM2404" s="3" t="s">
        <v>322</v>
      </c>
      <c r="AN2404" s="3">
        <v>3.3435899999999998</v>
      </c>
      <c r="AO2404" s="3" t="s">
        <v>68</v>
      </c>
      <c r="AP2404" s="3"/>
      <c r="AQ2404" s="3"/>
      <c r="AR2404" s="3" t="s">
        <v>68</v>
      </c>
      <c r="AS2404" s="3"/>
      <c r="AT2404" s="3"/>
      <c r="AU2404" s="3" t="s">
        <v>323</v>
      </c>
      <c r="AV2404" s="3" t="s">
        <v>324</v>
      </c>
      <c r="AW2404" s="3">
        <v>14.62374</v>
      </c>
      <c r="AX2404" s="3" t="s">
        <v>368</v>
      </c>
      <c r="AY2404" s="3" t="s">
        <v>369</v>
      </c>
      <c r="AZ2404" s="3">
        <v>177</v>
      </c>
      <c r="BA2404" s="3" t="s">
        <v>60</v>
      </c>
      <c r="BB2404" s="3">
        <v>177</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4149</v>
      </c>
      <c r="B2405" s="3" t="s">
        <v>8309</v>
      </c>
      <c r="C2405" s="3" t="s">
        <v>8310</v>
      </c>
      <c r="D2405" s="3" t="s">
        <v>255</v>
      </c>
      <c r="E2405" s="3" t="s">
        <v>325</v>
      </c>
      <c r="F2405" s="3" t="s">
        <v>59</v>
      </c>
      <c r="G2405" s="3">
        <v>296</v>
      </c>
      <c r="H2405" s="4">
        <v>45829</v>
      </c>
      <c r="I2405" s="4">
        <v>45820</v>
      </c>
      <c r="J2405" s="4">
        <v>45820</v>
      </c>
      <c r="K2405" s="4">
        <v>45832</v>
      </c>
      <c r="L2405" s="4">
        <v>45821.343113425923</v>
      </c>
      <c r="M2405" s="4">
        <v>45833</v>
      </c>
      <c r="N2405" s="4">
        <v>45824.76121527778</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8306</v>
      </c>
      <c r="AJ2405" s="3" t="s">
        <v>258</v>
      </c>
      <c r="AK2405" s="3" t="s">
        <v>98</v>
      </c>
      <c r="AL2405" s="3" t="s">
        <v>321</v>
      </c>
      <c r="AM2405" s="3" t="s">
        <v>322</v>
      </c>
      <c r="AN2405" s="3">
        <v>6.1570200000000002</v>
      </c>
      <c r="AO2405" s="3" t="s">
        <v>68</v>
      </c>
      <c r="AP2405" s="3"/>
      <c r="AQ2405" s="3"/>
      <c r="AR2405" s="3" t="s">
        <v>68</v>
      </c>
      <c r="AS2405" s="3"/>
      <c r="AT2405" s="3"/>
      <c r="AU2405" s="3" t="s">
        <v>323</v>
      </c>
      <c r="AV2405" s="3" t="s">
        <v>324</v>
      </c>
      <c r="AW2405" s="3">
        <v>26.930099999999999</v>
      </c>
      <c r="AX2405" s="3" t="s">
        <v>368</v>
      </c>
      <c r="AY2405" s="3" t="s">
        <v>369</v>
      </c>
      <c r="AZ2405" s="3">
        <v>296</v>
      </c>
      <c r="BA2405" s="3" t="s">
        <v>60</v>
      </c>
      <c r="BB2405" s="3">
        <v>296</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4150</v>
      </c>
      <c r="B2406" s="3" t="s">
        <v>8311</v>
      </c>
      <c r="C2406" s="3" t="s">
        <v>8312</v>
      </c>
      <c r="D2406" s="3" t="s">
        <v>255</v>
      </c>
      <c r="E2406" s="3" t="s">
        <v>325</v>
      </c>
      <c r="F2406" s="3" t="s">
        <v>59</v>
      </c>
      <c r="G2406" s="3">
        <v>183</v>
      </c>
      <c r="H2406" s="4">
        <v>45829</v>
      </c>
      <c r="I2406" s="4">
        <v>45820</v>
      </c>
      <c r="J2406" s="4">
        <v>45820</v>
      </c>
      <c r="K2406" s="4">
        <v>45832</v>
      </c>
      <c r="L2406" s="4">
        <v>45821.343182870369</v>
      </c>
      <c r="M2406" s="4">
        <v>45833</v>
      </c>
      <c r="N2406" s="4">
        <v>45824.761250000003</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8306</v>
      </c>
      <c r="AJ2406" s="3" t="s">
        <v>258</v>
      </c>
      <c r="AK2406" s="3" t="s">
        <v>98</v>
      </c>
      <c r="AL2406" s="3" t="s">
        <v>321</v>
      </c>
      <c r="AM2406" s="3" t="s">
        <v>322</v>
      </c>
      <c r="AN2406" s="3">
        <v>3.56785</v>
      </c>
      <c r="AO2406" s="3" t="s">
        <v>68</v>
      </c>
      <c r="AP2406" s="3"/>
      <c r="AQ2406" s="3"/>
      <c r="AR2406" s="3" t="s">
        <v>68</v>
      </c>
      <c r="AS2406" s="3"/>
      <c r="AT2406" s="3"/>
      <c r="AU2406" s="3" t="s">
        <v>323</v>
      </c>
      <c r="AV2406" s="3" t="s">
        <v>324</v>
      </c>
      <c r="AW2406" s="3">
        <v>15.604900000000001</v>
      </c>
      <c r="AX2406" s="3" t="s">
        <v>368</v>
      </c>
      <c r="AY2406" s="3" t="s">
        <v>369</v>
      </c>
      <c r="AZ2406" s="3">
        <v>183</v>
      </c>
      <c r="BA2406" s="3" t="s">
        <v>60</v>
      </c>
      <c r="BB2406" s="3">
        <v>183</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4151</v>
      </c>
      <c r="B2407" s="3" t="s">
        <v>8313</v>
      </c>
      <c r="C2407" s="3" t="s">
        <v>8314</v>
      </c>
      <c r="D2407" s="3" t="s">
        <v>255</v>
      </c>
      <c r="E2407" s="3" t="s">
        <v>325</v>
      </c>
      <c r="F2407" s="3" t="s">
        <v>59</v>
      </c>
      <c r="G2407" s="3">
        <v>339</v>
      </c>
      <c r="H2407" s="4">
        <v>45829</v>
      </c>
      <c r="I2407" s="4">
        <v>45820</v>
      </c>
      <c r="J2407" s="4">
        <v>45820</v>
      </c>
      <c r="K2407" s="4">
        <v>45832</v>
      </c>
      <c r="L2407" s="4">
        <v>45821.417847222219</v>
      </c>
      <c r="M2407" s="4">
        <v>45833</v>
      </c>
      <c r="N2407" s="4">
        <v>45824.761076388888</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8306</v>
      </c>
      <c r="AJ2407" s="3" t="s">
        <v>258</v>
      </c>
      <c r="AK2407" s="3" t="s">
        <v>98</v>
      </c>
      <c r="AL2407" s="3" t="s">
        <v>321</v>
      </c>
      <c r="AM2407" s="3" t="s">
        <v>322</v>
      </c>
      <c r="AN2407" s="3">
        <v>6.5496600000000003</v>
      </c>
      <c r="AO2407" s="3" t="s">
        <v>68</v>
      </c>
      <c r="AP2407" s="3"/>
      <c r="AQ2407" s="3"/>
      <c r="AR2407" s="3" t="s">
        <v>68</v>
      </c>
      <c r="AS2407" s="3"/>
      <c r="AT2407" s="3"/>
      <c r="AU2407" s="3" t="s">
        <v>323</v>
      </c>
      <c r="AV2407" s="3" t="s">
        <v>324</v>
      </c>
      <c r="AW2407" s="3">
        <v>28.646529999999998</v>
      </c>
      <c r="AX2407" s="3" t="s">
        <v>368</v>
      </c>
      <c r="AY2407" s="3" t="s">
        <v>369</v>
      </c>
      <c r="AZ2407" s="3">
        <v>339</v>
      </c>
      <c r="BA2407" s="3" t="s">
        <v>60</v>
      </c>
      <c r="BB2407" s="3">
        <v>339</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4169</v>
      </c>
      <c r="B2408" s="3" t="s">
        <v>5252</v>
      </c>
      <c r="C2408" s="3" t="s">
        <v>5253</v>
      </c>
      <c r="D2408" s="3" t="s">
        <v>255</v>
      </c>
      <c r="E2408" s="3" t="s">
        <v>325</v>
      </c>
      <c r="F2408" s="3" t="s">
        <v>59</v>
      </c>
      <c r="G2408" s="3">
        <v>1977</v>
      </c>
      <c r="H2408" s="4">
        <v>45831</v>
      </c>
      <c r="I2408" s="4">
        <v>45818</v>
      </c>
      <c r="J2408" s="4">
        <v>45818</v>
      </c>
      <c r="K2408" s="4">
        <v>45832</v>
      </c>
      <c r="L2408" s="4">
        <v>45819.326307870368</v>
      </c>
      <c r="M2408" s="4">
        <v>45833</v>
      </c>
      <c r="N2408" s="4">
        <v>45821.904780092591</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420</v>
      </c>
      <c r="AJ2408" s="3" t="s">
        <v>258</v>
      </c>
      <c r="AK2408" s="3" t="s">
        <v>65</v>
      </c>
      <c r="AL2408" s="3" t="s">
        <v>321</v>
      </c>
      <c r="AM2408" s="3" t="s">
        <v>322</v>
      </c>
      <c r="AN2408" s="3">
        <v>31.883379999999999</v>
      </c>
      <c r="AO2408" s="3" t="s">
        <v>68</v>
      </c>
      <c r="AP2408" s="3"/>
      <c r="AQ2408" s="3"/>
      <c r="AR2408" s="3" t="s">
        <v>68</v>
      </c>
      <c r="AS2408" s="3"/>
      <c r="AT2408" s="3"/>
      <c r="AU2408" s="3" t="s">
        <v>323</v>
      </c>
      <c r="AV2408" s="3" t="s">
        <v>324</v>
      </c>
      <c r="AW2408" s="3">
        <v>139.43334999999999</v>
      </c>
      <c r="AX2408" s="3" t="s">
        <v>421</v>
      </c>
      <c r="AY2408" s="3" t="s">
        <v>422</v>
      </c>
      <c r="AZ2408" s="3">
        <v>1977</v>
      </c>
      <c r="BA2408" s="3" t="s">
        <v>60</v>
      </c>
      <c r="BB2408" s="3">
        <v>1977</v>
      </c>
      <c r="BC2408" s="3" t="s">
        <v>60</v>
      </c>
      <c r="BD2408" s="3" t="s">
        <v>60</v>
      </c>
      <c r="BE2408" s="3" t="s">
        <v>60</v>
      </c>
      <c r="BF2408" s="3" t="str">
        <f>IFERROR(VLOOKUP(Data_Power_app[[#This Row],[PRO ODER]],'Result'!H:J,3,0),"")</f>
        <v>LAMINATION 4</v>
      </c>
      <c r="BG2408" s="13" t="str">
        <f>IFERROR(VLOOKUP(Data_Power_app[[#This Row],[PRO ODER]]&amp;"LAM",'Real Time'!A:E,4,0),"")</f>
        <v>ML-04</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4241</v>
      </c>
      <c r="B2409" s="3" t="s">
        <v>13426</v>
      </c>
      <c r="C2409" s="3" t="s">
        <v>13427</v>
      </c>
      <c r="D2409" s="3" t="s">
        <v>84</v>
      </c>
      <c r="E2409" s="3" t="s">
        <v>150</v>
      </c>
      <c r="F2409" s="3" t="s">
        <v>59</v>
      </c>
      <c r="G2409" s="3">
        <v>4376</v>
      </c>
      <c r="H2409" s="4">
        <v>45826</v>
      </c>
      <c r="I2409" s="4">
        <v>45824</v>
      </c>
      <c r="J2409" s="4">
        <v>45824</v>
      </c>
      <c r="K2409" s="4">
        <v>45831</v>
      </c>
      <c r="L2409" s="4"/>
      <c r="M2409" s="4">
        <v>45832</v>
      </c>
      <c r="N2409" s="4"/>
      <c r="O2409" s="4" t="s">
        <v>60</v>
      </c>
      <c r="P2409" s="4" t="s">
        <v>60</v>
      </c>
      <c r="Q2409" s="4" t="s">
        <v>60</v>
      </c>
      <c r="R2409" s="4" t="s">
        <v>60</v>
      </c>
      <c r="S2409" s="4" t="s">
        <v>60</v>
      </c>
      <c r="T2409" s="4">
        <v>45833</v>
      </c>
      <c r="U2409" s="4"/>
      <c r="V2409" s="4"/>
      <c r="W2409" s="4">
        <v>45835</v>
      </c>
      <c r="X2409" s="4"/>
      <c r="Y2409" s="4" t="s">
        <v>60</v>
      </c>
      <c r="Z2409" s="4">
        <v>45837</v>
      </c>
      <c r="AA2409" s="4"/>
      <c r="AB2409" s="4" t="s">
        <v>60</v>
      </c>
      <c r="AC2409" s="4">
        <v>45838</v>
      </c>
      <c r="AD2409" s="4">
        <v>45839</v>
      </c>
      <c r="AE2409" s="4">
        <v>45841</v>
      </c>
      <c r="AF2409" s="4"/>
      <c r="AG2409" s="3" t="s">
        <v>117</v>
      </c>
      <c r="AH2409" s="3" t="s">
        <v>251</v>
      </c>
      <c r="AI2409" s="3" t="s">
        <v>1228</v>
      </c>
      <c r="AJ2409" s="3" t="s">
        <v>181</v>
      </c>
      <c r="AK2409" s="3" t="s">
        <v>98</v>
      </c>
      <c r="AL2409" s="3" t="s">
        <v>610</v>
      </c>
      <c r="AM2409" s="3" t="s">
        <v>611</v>
      </c>
      <c r="AN2409" s="3">
        <v>155.26857999999999</v>
      </c>
      <c r="AO2409" s="3" t="s">
        <v>68</v>
      </c>
      <c r="AP2409" s="3"/>
      <c r="AQ2409" s="3"/>
      <c r="AR2409" s="3" t="s">
        <v>68</v>
      </c>
      <c r="AS2409" s="3"/>
      <c r="AT2409" s="3"/>
      <c r="AU2409" s="3" t="s">
        <v>233</v>
      </c>
      <c r="AV2409" s="3" t="s">
        <v>234</v>
      </c>
      <c r="AW2409" s="3">
        <v>339.55784999999997</v>
      </c>
      <c r="AX2409" s="3" t="s">
        <v>4924</v>
      </c>
      <c r="AY2409" s="3" t="s">
        <v>4925</v>
      </c>
      <c r="AZ2409" s="3">
        <v>1939</v>
      </c>
      <c r="BA2409" s="3" t="s">
        <v>60</v>
      </c>
      <c r="BB2409" s="3">
        <v>4376</v>
      </c>
      <c r="BC2409" s="3" t="s">
        <v>60</v>
      </c>
      <c r="BD2409" s="3" t="s">
        <v>60</v>
      </c>
      <c r="BE2409" s="3" t="s">
        <v>60</v>
      </c>
      <c r="BF2409" s="3" t="str">
        <f>IFERROR(VLOOKUP(Data_Power_app[[#This Row],[PRO ODER]],'Result'!H:J,3,0),"")</f>
        <v/>
      </c>
      <c r="BG2409" s="13"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row>
    <row r="2410" spans="1:61" x14ac:dyDescent="0.25">
      <c r="A2410" s="12">
        <v>4287</v>
      </c>
      <c r="B2410" s="3" t="s">
        <v>11901</v>
      </c>
      <c r="C2410" s="3" t="s">
        <v>11902</v>
      </c>
      <c r="D2410" s="3" t="s">
        <v>11903</v>
      </c>
      <c r="E2410" s="3" t="s">
        <v>11904</v>
      </c>
      <c r="F2410" s="3" t="s">
        <v>72</v>
      </c>
      <c r="G2410" s="3">
        <v>306</v>
      </c>
      <c r="H2410" s="4">
        <v>45825</v>
      </c>
      <c r="I2410" s="4">
        <v>45822</v>
      </c>
      <c r="J2410" s="4" t="s">
        <v>68</v>
      </c>
      <c r="K2410" s="4">
        <v>45828</v>
      </c>
      <c r="L2410" s="4"/>
      <c r="M2410" s="4" t="s">
        <v>60</v>
      </c>
      <c r="N2410" s="4"/>
      <c r="O2410" s="4" t="s">
        <v>60</v>
      </c>
      <c r="P2410" s="4" t="s">
        <v>60</v>
      </c>
      <c r="Q2410" s="4" t="s">
        <v>60</v>
      </c>
      <c r="R2410" s="4" t="s">
        <v>60</v>
      </c>
      <c r="S2410" s="4" t="s">
        <v>60</v>
      </c>
      <c r="T2410" s="4" t="s">
        <v>60</v>
      </c>
      <c r="U2410" s="4"/>
      <c r="V2410" s="4"/>
      <c r="W2410" s="4">
        <v>45829</v>
      </c>
      <c r="X2410" s="4"/>
      <c r="Y2410" s="4" t="s">
        <v>60</v>
      </c>
      <c r="Z2410" s="4" t="s">
        <v>60</v>
      </c>
      <c r="AA2410" s="4"/>
      <c r="AB2410" s="4" t="s">
        <v>60</v>
      </c>
      <c r="AC2410" s="4">
        <v>45837</v>
      </c>
      <c r="AD2410" s="4">
        <v>45839</v>
      </c>
      <c r="AE2410" s="4">
        <v>45841</v>
      </c>
      <c r="AF2410" s="4"/>
      <c r="AG2410" s="3" t="s">
        <v>117</v>
      </c>
      <c r="AH2410" s="3" t="s">
        <v>11905</v>
      </c>
      <c r="AI2410" s="3" t="s">
        <v>11906</v>
      </c>
      <c r="AJ2410" s="3" t="s">
        <v>74</v>
      </c>
      <c r="AK2410" s="3" t="s">
        <v>98</v>
      </c>
      <c r="AL2410" s="3" t="s">
        <v>11907</v>
      </c>
      <c r="AM2410" s="3" t="s">
        <v>11908</v>
      </c>
      <c r="AN2410" s="3">
        <v>11.72247</v>
      </c>
      <c r="AO2410" s="3" t="s">
        <v>68</v>
      </c>
      <c r="AP2410" s="3"/>
      <c r="AQ2410" s="3"/>
      <c r="AR2410" s="3" t="s">
        <v>68</v>
      </c>
      <c r="AS2410" s="3"/>
      <c r="AT2410" s="3"/>
      <c r="AU2410" s="3" t="s">
        <v>11909</v>
      </c>
      <c r="AV2410" s="3" t="s">
        <v>11910</v>
      </c>
      <c r="AW2410" s="3">
        <v>14.50919</v>
      </c>
      <c r="AX2410" s="3" t="s">
        <v>68</v>
      </c>
      <c r="AY2410" s="3" t="s">
        <v>68</v>
      </c>
      <c r="AZ2410" s="3" t="s">
        <v>68</v>
      </c>
      <c r="BA2410" s="3" t="s">
        <v>60</v>
      </c>
      <c r="BB2410" s="3">
        <v>306</v>
      </c>
      <c r="BC2410" s="3" t="s">
        <v>60</v>
      </c>
      <c r="BD2410" s="3" t="s">
        <v>60</v>
      </c>
      <c r="BE2410" s="3" t="s">
        <v>60</v>
      </c>
      <c r="BF2410" s="3" t="str">
        <f>IFERROR(VLOOKUP(Data_Power_app[[#This Row],[PRO ODER]],'Result'!H:J,3,0),"")</f>
        <v>LAMINATION 1</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4288</v>
      </c>
      <c r="B2411" s="3" t="s">
        <v>11911</v>
      </c>
      <c r="C2411" s="3" t="s">
        <v>11912</v>
      </c>
      <c r="D2411" s="3" t="s">
        <v>11903</v>
      </c>
      <c r="E2411" s="3" t="s">
        <v>11904</v>
      </c>
      <c r="F2411" s="3" t="s">
        <v>72</v>
      </c>
      <c r="G2411" s="3">
        <v>342</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11905</v>
      </c>
      <c r="AI2411" s="3" t="s">
        <v>11906</v>
      </c>
      <c r="AJ2411" s="3" t="s">
        <v>74</v>
      </c>
      <c r="AK2411" s="3" t="s">
        <v>98</v>
      </c>
      <c r="AL2411" s="3" t="s">
        <v>11907</v>
      </c>
      <c r="AM2411" s="3" t="s">
        <v>11908</v>
      </c>
      <c r="AN2411" s="3">
        <v>13.036860000000001</v>
      </c>
      <c r="AO2411" s="3" t="s">
        <v>68</v>
      </c>
      <c r="AP2411" s="3"/>
      <c r="AQ2411" s="3"/>
      <c r="AR2411" s="3" t="s">
        <v>68</v>
      </c>
      <c r="AS2411" s="3"/>
      <c r="AT2411" s="3"/>
      <c r="AU2411" s="3" t="s">
        <v>11909</v>
      </c>
      <c r="AV2411" s="3" t="s">
        <v>11910</v>
      </c>
      <c r="AW2411" s="3">
        <v>16.136150000000001</v>
      </c>
      <c r="AX2411" s="3" t="s">
        <v>68</v>
      </c>
      <c r="AY2411" s="3" t="s">
        <v>68</v>
      </c>
      <c r="AZ2411" s="3" t="s">
        <v>68</v>
      </c>
      <c r="BA2411" s="3" t="s">
        <v>60</v>
      </c>
      <c r="BB2411" s="3">
        <v>342</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4289</v>
      </c>
      <c r="B2412" s="3" t="s">
        <v>8349</v>
      </c>
      <c r="C2412" s="3" t="s">
        <v>8350</v>
      </c>
      <c r="D2412" s="3" t="s">
        <v>255</v>
      </c>
      <c r="E2412" s="3" t="s">
        <v>325</v>
      </c>
      <c r="F2412" s="3" t="s">
        <v>59</v>
      </c>
      <c r="G2412" s="3">
        <v>603</v>
      </c>
      <c r="H2412" s="4">
        <v>45829</v>
      </c>
      <c r="I2412" s="4">
        <v>45820</v>
      </c>
      <c r="J2412" s="4">
        <v>45820</v>
      </c>
      <c r="K2412" s="4">
        <v>45832</v>
      </c>
      <c r="L2412" s="4">
        <v>45821.41810185185</v>
      </c>
      <c r="M2412" s="4">
        <v>45833</v>
      </c>
      <c r="N2412" s="4">
        <v>45822.20449074074</v>
      </c>
      <c r="O2412" s="4" t="s">
        <v>60</v>
      </c>
      <c r="P2412" s="4" t="s">
        <v>60</v>
      </c>
      <c r="Q2412" s="4" t="s">
        <v>60</v>
      </c>
      <c r="R2412" s="4" t="s">
        <v>60</v>
      </c>
      <c r="S2412" s="4" t="s">
        <v>60</v>
      </c>
      <c r="T2412" s="4">
        <v>45834</v>
      </c>
      <c r="U2412" s="4">
        <v>45824.625752314816</v>
      </c>
      <c r="V2412" s="4"/>
      <c r="W2412" s="4">
        <v>45835</v>
      </c>
      <c r="X2412" s="4"/>
      <c r="Y2412" s="4" t="s">
        <v>60</v>
      </c>
      <c r="Z2412" s="4">
        <v>45837</v>
      </c>
      <c r="AA2412" s="4"/>
      <c r="AB2412" s="4" t="s">
        <v>60</v>
      </c>
      <c r="AC2412" s="4">
        <v>45838</v>
      </c>
      <c r="AD2412" s="4">
        <v>45839</v>
      </c>
      <c r="AE2412" s="4">
        <v>45841</v>
      </c>
      <c r="AF2412" s="4"/>
      <c r="AG2412" s="3" t="s">
        <v>225</v>
      </c>
      <c r="AH2412" s="3" t="s">
        <v>257</v>
      </c>
      <c r="AI2412" s="3" t="s">
        <v>414</v>
      </c>
      <c r="AJ2412" s="3" t="s">
        <v>258</v>
      </c>
      <c r="AK2412" s="3" t="s">
        <v>98</v>
      </c>
      <c r="AL2412" s="3" t="s">
        <v>321</v>
      </c>
      <c r="AM2412" s="3" t="s">
        <v>322</v>
      </c>
      <c r="AN2412" s="3">
        <v>11.361140000000001</v>
      </c>
      <c r="AO2412" s="3" t="s">
        <v>68</v>
      </c>
      <c r="AP2412" s="3"/>
      <c r="AQ2412" s="3"/>
      <c r="AR2412" s="3" t="s">
        <v>68</v>
      </c>
      <c r="AS2412" s="3"/>
      <c r="AT2412" s="3"/>
      <c r="AU2412" s="3" t="s">
        <v>323</v>
      </c>
      <c r="AV2412" s="3" t="s">
        <v>324</v>
      </c>
      <c r="AW2412" s="3">
        <v>49.68965</v>
      </c>
      <c r="AX2412" s="3" t="s">
        <v>415</v>
      </c>
      <c r="AY2412" s="3" t="s">
        <v>416</v>
      </c>
      <c r="AZ2412" s="3">
        <v>603</v>
      </c>
      <c r="BA2412" s="3" t="s">
        <v>60</v>
      </c>
      <c r="BB2412" s="3">
        <v>603</v>
      </c>
      <c r="BC2412" s="3" t="s">
        <v>60</v>
      </c>
      <c r="BD2412" s="3" t="s">
        <v>60</v>
      </c>
      <c r="BE2412" s="3" t="s">
        <v>60</v>
      </c>
      <c r="BF2412" s="3" t="str">
        <f>IFERROR(VLOOKUP(Data_Power_app[[#This Row],[PRO ODER]],'Result'!H:J,3,0),"")</f>
        <v>LAMINATION 6</v>
      </c>
      <c r="BG2412" s="13" t="str">
        <f>IFERROR(VLOOKUP(Data_Power_app[[#This Row],[PRO ODER]]&amp;"LAM",'Real Time'!A:E,4,0),"")</f>
        <v>ML-05</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12">
        <v>4291</v>
      </c>
      <c r="B2413" s="3" t="s">
        <v>8355</v>
      </c>
      <c r="C2413" s="3" t="s">
        <v>8356</v>
      </c>
      <c r="D2413" s="3" t="s">
        <v>255</v>
      </c>
      <c r="E2413" s="3" t="s">
        <v>325</v>
      </c>
      <c r="F2413" s="3" t="s">
        <v>59</v>
      </c>
      <c r="G2413" s="3">
        <v>207</v>
      </c>
      <c r="H2413" s="4">
        <v>45829</v>
      </c>
      <c r="I2413" s="4">
        <v>45820</v>
      </c>
      <c r="J2413" s="4">
        <v>45820</v>
      </c>
      <c r="K2413" s="4">
        <v>45832</v>
      </c>
      <c r="L2413" s="4">
        <v>45821.428229166668</v>
      </c>
      <c r="M2413" s="4">
        <v>45833</v>
      </c>
      <c r="N2413" s="4">
        <v>45824.762013888889</v>
      </c>
      <c r="O2413" s="4" t="s">
        <v>60</v>
      </c>
      <c r="P2413" s="4" t="s">
        <v>60</v>
      </c>
      <c r="Q2413" s="4" t="s">
        <v>60</v>
      </c>
      <c r="R2413" s="4" t="s">
        <v>60</v>
      </c>
      <c r="S2413" s="4" t="s">
        <v>60</v>
      </c>
      <c r="T2413" s="4">
        <v>45834</v>
      </c>
      <c r="U2413" s="4"/>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3.9049700000000001</v>
      </c>
      <c r="AO2413" s="3" t="s">
        <v>68</v>
      </c>
      <c r="AP2413" s="3"/>
      <c r="AQ2413" s="3"/>
      <c r="AR2413" s="3" t="s">
        <v>68</v>
      </c>
      <c r="AS2413" s="3"/>
      <c r="AT2413" s="3"/>
      <c r="AU2413" s="3" t="s">
        <v>323</v>
      </c>
      <c r="AV2413" s="3" t="s">
        <v>324</v>
      </c>
      <c r="AW2413" s="3">
        <v>17.079080000000001</v>
      </c>
      <c r="AX2413" s="3" t="s">
        <v>415</v>
      </c>
      <c r="AY2413" s="3" t="s">
        <v>416</v>
      </c>
      <c r="AZ2413" s="3">
        <v>207</v>
      </c>
      <c r="BA2413" s="3" t="s">
        <v>60</v>
      </c>
      <c r="BB2413" s="3">
        <v>207</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4292</v>
      </c>
      <c r="B2414" s="3" t="s">
        <v>13428</v>
      </c>
      <c r="C2414" s="3" t="s">
        <v>13429</v>
      </c>
      <c r="D2414" s="3" t="s">
        <v>255</v>
      </c>
      <c r="E2414" s="3" t="s">
        <v>325</v>
      </c>
      <c r="F2414" s="3" t="s">
        <v>59</v>
      </c>
      <c r="G2414" s="3">
        <v>1595</v>
      </c>
      <c r="H2414" s="4">
        <v>45826</v>
      </c>
      <c r="I2414" s="4">
        <v>45824</v>
      </c>
      <c r="J2414" s="4">
        <v>45824</v>
      </c>
      <c r="K2414" s="4">
        <v>45831</v>
      </c>
      <c r="L2414" s="4"/>
      <c r="M2414" s="4">
        <v>45832</v>
      </c>
      <c r="N2414" s="4"/>
      <c r="O2414" s="4" t="s">
        <v>60</v>
      </c>
      <c r="P2414" s="4" t="s">
        <v>60</v>
      </c>
      <c r="Q2414" s="4" t="s">
        <v>60</v>
      </c>
      <c r="R2414" s="4" t="s">
        <v>60</v>
      </c>
      <c r="S2414" s="4" t="s">
        <v>60</v>
      </c>
      <c r="T2414" s="4">
        <v>45833</v>
      </c>
      <c r="U2414" s="4"/>
      <c r="V2414" s="4"/>
      <c r="W2414" s="4">
        <v>45835</v>
      </c>
      <c r="X2414" s="4"/>
      <c r="Y2414" s="4" t="s">
        <v>60</v>
      </c>
      <c r="Z2414" s="4">
        <v>45837</v>
      </c>
      <c r="AA2414" s="4"/>
      <c r="AB2414" s="4" t="s">
        <v>60</v>
      </c>
      <c r="AC2414" s="4">
        <v>45838</v>
      </c>
      <c r="AD2414" s="4">
        <v>45839</v>
      </c>
      <c r="AE2414" s="4">
        <v>45841</v>
      </c>
      <c r="AF2414" s="4"/>
      <c r="AG2414" s="3" t="s">
        <v>117</v>
      </c>
      <c r="AH2414" s="3" t="s">
        <v>257</v>
      </c>
      <c r="AI2414" s="3" t="s">
        <v>414</v>
      </c>
      <c r="AJ2414" s="3" t="s">
        <v>258</v>
      </c>
      <c r="AK2414" s="3" t="s">
        <v>98</v>
      </c>
      <c r="AL2414" s="3" t="s">
        <v>321</v>
      </c>
      <c r="AM2414" s="3" t="s">
        <v>322</v>
      </c>
      <c r="AN2414" s="3">
        <v>30.195229999999999</v>
      </c>
      <c r="AO2414" s="3" t="s">
        <v>68</v>
      </c>
      <c r="AP2414" s="3"/>
      <c r="AQ2414" s="3"/>
      <c r="AR2414" s="3" t="s">
        <v>68</v>
      </c>
      <c r="AS2414" s="3"/>
      <c r="AT2414" s="3"/>
      <c r="AU2414" s="3" t="s">
        <v>323</v>
      </c>
      <c r="AV2414" s="3" t="s">
        <v>324</v>
      </c>
      <c r="AW2414" s="3">
        <v>132.06442000000001</v>
      </c>
      <c r="AX2414" s="3" t="s">
        <v>415</v>
      </c>
      <c r="AY2414" s="3" t="s">
        <v>416</v>
      </c>
      <c r="AZ2414" s="3">
        <v>1595</v>
      </c>
      <c r="BA2414" s="3" t="s">
        <v>60</v>
      </c>
      <c r="BB2414" s="3">
        <v>1595</v>
      </c>
      <c r="BC2414" s="3" t="s">
        <v>60</v>
      </c>
      <c r="BD2414" s="3" t="s">
        <v>60</v>
      </c>
      <c r="BE2414" s="3" t="s">
        <v>60</v>
      </c>
      <c r="BF2414" s="3" t="str">
        <f>IFERROR(VLOOKUP(Data_Power_app[[#This Row],[PRO ODER]],'Result'!H:J,3,0),"")</f>
        <v/>
      </c>
      <c r="BG2414" s="13"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row>
    <row r="2415" spans="1:61" x14ac:dyDescent="0.25">
      <c r="A2415" s="12">
        <v>4293</v>
      </c>
      <c r="B2415" s="3" t="s">
        <v>5276</v>
      </c>
      <c r="C2415" s="3" t="s">
        <v>5277</v>
      </c>
      <c r="D2415" s="3" t="s">
        <v>255</v>
      </c>
      <c r="E2415" s="3" t="s">
        <v>325</v>
      </c>
      <c r="F2415" s="3" t="s">
        <v>59</v>
      </c>
      <c r="G2415" s="3">
        <v>243</v>
      </c>
      <c r="H2415" s="4">
        <v>45831</v>
      </c>
      <c r="I2415" s="4">
        <v>45818</v>
      </c>
      <c r="J2415" s="4">
        <v>45818</v>
      </c>
      <c r="K2415" s="4">
        <v>45832</v>
      </c>
      <c r="L2415" s="4">
        <v>45819.324953703705</v>
      </c>
      <c r="M2415" s="4">
        <v>45833</v>
      </c>
      <c r="N2415" s="4">
        <v>45821.904756944445</v>
      </c>
      <c r="O2415" s="4" t="s">
        <v>60</v>
      </c>
      <c r="P2415" s="4" t="s">
        <v>60</v>
      </c>
      <c r="Q2415" s="4" t="s">
        <v>60</v>
      </c>
      <c r="R2415" s="4" t="s">
        <v>60</v>
      </c>
      <c r="S2415" s="4" t="s">
        <v>60</v>
      </c>
      <c r="T2415" s="4">
        <v>45834</v>
      </c>
      <c r="U2415" s="4"/>
      <c r="V2415" s="4"/>
      <c r="W2415" s="4">
        <v>45835</v>
      </c>
      <c r="X2415" s="4"/>
      <c r="Y2415" s="4" t="s">
        <v>60</v>
      </c>
      <c r="Z2415" s="4">
        <v>45837</v>
      </c>
      <c r="AA2415" s="4"/>
      <c r="AB2415" s="4" t="s">
        <v>60</v>
      </c>
      <c r="AC2415" s="4">
        <v>45838</v>
      </c>
      <c r="AD2415" s="4">
        <v>45839</v>
      </c>
      <c r="AE2415" s="4">
        <v>45841</v>
      </c>
      <c r="AF2415" s="4"/>
      <c r="AG2415" s="3" t="s">
        <v>225</v>
      </c>
      <c r="AH2415" s="3" t="s">
        <v>257</v>
      </c>
      <c r="AI2415" s="3" t="s">
        <v>420</v>
      </c>
      <c r="AJ2415" s="3" t="s">
        <v>258</v>
      </c>
      <c r="AK2415" s="3" t="s">
        <v>65</v>
      </c>
      <c r="AL2415" s="3" t="s">
        <v>321</v>
      </c>
      <c r="AM2415" s="3" t="s">
        <v>322</v>
      </c>
      <c r="AN2415" s="3">
        <v>3.6883699999999999</v>
      </c>
      <c r="AO2415" s="3" t="s">
        <v>68</v>
      </c>
      <c r="AP2415" s="3"/>
      <c r="AQ2415" s="3"/>
      <c r="AR2415" s="3" t="s">
        <v>68</v>
      </c>
      <c r="AS2415" s="3"/>
      <c r="AT2415" s="3"/>
      <c r="AU2415" s="3" t="s">
        <v>323</v>
      </c>
      <c r="AV2415" s="3" t="s">
        <v>324</v>
      </c>
      <c r="AW2415" s="3">
        <v>16.129449999999999</v>
      </c>
      <c r="AX2415" s="3" t="s">
        <v>421</v>
      </c>
      <c r="AY2415" s="3" t="s">
        <v>422</v>
      </c>
      <c r="AZ2415" s="3">
        <v>243</v>
      </c>
      <c r="BA2415" s="3" t="s">
        <v>60</v>
      </c>
      <c r="BB2415" s="3">
        <v>243</v>
      </c>
      <c r="BC2415" s="3" t="s">
        <v>60</v>
      </c>
      <c r="BD2415" s="3" t="s">
        <v>60</v>
      </c>
      <c r="BE2415" s="3" t="s">
        <v>60</v>
      </c>
      <c r="BF2415" s="3" t="str">
        <f>IFERROR(VLOOKUP(Data_Power_app[[#This Row],[PRO ODER]],'Result'!H:J,3,0),"")</f>
        <v>LAMINATION 4</v>
      </c>
      <c r="BG2415" s="13" t="str">
        <f>IFERROR(VLOOKUP(Data_Power_app[[#This Row],[PRO ODER]]&amp;"LAM",'Real Time'!A:E,4,0),"")</f>
        <v>ML-04</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12">
        <v>4294</v>
      </c>
      <c r="B2416" s="3" t="s">
        <v>5278</v>
      </c>
      <c r="C2416" s="3" t="s">
        <v>5279</v>
      </c>
      <c r="D2416" s="3" t="s">
        <v>255</v>
      </c>
      <c r="E2416" s="3" t="s">
        <v>325</v>
      </c>
      <c r="F2416" s="3" t="s">
        <v>59</v>
      </c>
      <c r="G2416" s="3">
        <v>303</v>
      </c>
      <c r="H2416" s="4">
        <v>45831</v>
      </c>
      <c r="I2416" s="4">
        <v>45818</v>
      </c>
      <c r="J2416" s="4">
        <v>45818</v>
      </c>
      <c r="K2416" s="4">
        <v>45832</v>
      </c>
      <c r="L2416" s="4">
        <v>45819.324918981481</v>
      </c>
      <c r="M2416" s="4">
        <v>45833</v>
      </c>
      <c r="N2416" s="4">
        <v>45821.904733796298</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4.4844600000000003</v>
      </c>
      <c r="AO2416" s="3" t="s">
        <v>68</v>
      </c>
      <c r="AP2416" s="3"/>
      <c r="AQ2416" s="3"/>
      <c r="AR2416" s="3" t="s">
        <v>68</v>
      </c>
      <c r="AS2416" s="3"/>
      <c r="AT2416" s="3"/>
      <c r="AU2416" s="3" t="s">
        <v>323</v>
      </c>
      <c r="AV2416" s="3" t="s">
        <v>324</v>
      </c>
      <c r="AW2416" s="3">
        <v>19.610479999999999</v>
      </c>
      <c r="AX2416" s="3" t="s">
        <v>421</v>
      </c>
      <c r="AY2416" s="3" t="s">
        <v>422</v>
      </c>
      <c r="AZ2416" s="3">
        <v>303</v>
      </c>
      <c r="BA2416" s="3" t="s">
        <v>60</v>
      </c>
      <c r="BB2416" s="3">
        <v>303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4295</v>
      </c>
      <c r="B2417" s="3" t="s">
        <v>5280</v>
      </c>
      <c r="C2417" s="3" t="s">
        <v>5281</v>
      </c>
      <c r="D2417" s="3" t="s">
        <v>255</v>
      </c>
      <c r="E2417" s="3" t="s">
        <v>325</v>
      </c>
      <c r="F2417" s="3" t="s">
        <v>59</v>
      </c>
      <c r="G2417" s="3">
        <v>147</v>
      </c>
      <c r="H2417" s="4">
        <v>45831</v>
      </c>
      <c r="I2417" s="4">
        <v>45818</v>
      </c>
      <c r="J2417" s="4">
        <v>45818</v>
      </c>
      <c r="K2417" s="4">
        <v>45832</v>
      </c>
      <c r="L2417" s="4">
        <v>45819.324884259258</v>
      </c>
      <c r="M2417" s="4">
        <v>45833</v>
      </c>
      <c r="N2417" s="4">
        <v>45821.904490740744</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2.25996</v>
      </c>
      <c r="AO2417" s="3" t="s">
        <v>68</v>
      </c>
      <c r="AP2417" s="3"/>
      <c r="AQ2417" s="3"/>
      <c r="AR2417" s="3" t="s">
        <v>68</v>
      </c>
      <c r="AS2417" s="3"/>
      <c r="AT2417" s="3"/>
      <c r="AU2417" s="3" t="s">
        <v>323</v>
      </c>
      <c r="AV2417" s="3" t="s">
        <v>324</v>
      </c>
      <c r="AW2417" s="3">
        <v>9.8829999999999991</v>
      </c>
      <c r="AX2417" s="3" t="s">
        <v>421</v>
      </c>
      <c r="AY2417" s="3" t="s">
        <v>422</v>
      </c>
      <c r="AZ2417" s="3">
        <v>147</v>
      </c>
      <c r="BA2417" s="3" t="s">
        <v>60</v>
      </c>
      <c r="BB2417" s="3">
        <v>147</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4301</v>
      </c>
      <c r="B2418" s="3" t="s">
        <v>13430</v>
      </c>
      <c r="C2418" s="3" t="s">
        <v>13431</v>
      </c>
      <c r="D2418" s="3" t="s">
        <v>255</v>
      </c>
      <c r="E2418" s="3" t="s">
        <v>325</v>
      </c>
      <c r="F2418" s="3" t="s">
        <v>59</v>
      </c>
      <c r="G2418" s="3">
        <v>411</v>
      </c>
      <c r="H2418" s="4">
        <v>45826</v>
      </c>
      <c r="I2418" s="4">
        <v>45824</v>
      </c>
      <c r="J2418" s="4">
        <v>45824</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45841</v>
      </c>
      <c r="AF2418" s="4"/>
      <c r="AG2418" s="3" t="s">
        <v>117</v>
      </c>
      <c r="AH2418" s="3" t="s">
        <v>257</v>
      </c>
      <c r="AI2418" s="3" t="s">
        <v>420</v>
      </c>
      <c r="AJ2418" s="3" t="s">
        <v>258</v>
      </c>
      <c r="AK2418" s="3" t="s">
        <v>65</v>
      </c>
      <c r="AL2418" s="3" t="s">
        <v>321</v>
      </c>
      <c r="AM2418" s="3" t="s">
        <v>322</v>
      </c>
      <c r="AN2418" s="3">
        <v>6.3097000000000003</v>
      </c>
      <c r="AO2418" s="3" t="s">
        <v>68</v>
      </c>
      <c r="AP2418" s="3"/>
      <c r="AQ2418" s="3"/>
      <c r="AR2418" s="3" t="s">
        <v>68</v>
      </c>
      <c r="AS2418" s="3"/>
      <c r="AT2418" s="3"/>
      <c r="AU2418" s="3" t="s">
        <v>323</v>
      </c>
      <c r="AV2418" s="3" t="s">
        <v>324</v>
      </c>
      <c r="AW2418" s="3">
        <v>27.592870000000001</v>
      </c>
      <c r="AX2418" s="3" t="s">
        <v>421</v>
      </c>
      <c r="AY2418" s="3" t="s">
        <v>422</v>
      </c>
      <c r="AZ2418" s="3">
        <v>411</v>
      </c>
      <c r="BA2418" s="3" t="s">
        <v>60</v>
      </c>
      <c r="BB2418" s="3">
        <v>411</v>
      </c>
      <c r="BC2418" s="3" t="s">
        <v>60</v>
      </c>
      <c r="BD2418" s="3" t="s">
        <v>60</v>
      </c>
      <c r="BE2418" s="3" t="s">
        <v>60</v>
      </c>
      <c r="BF2418" s="3" t="str">
        <f>IFERROR(VLOOKUP(Data_Power_app[[#This Row],[PRO ODER]],'Result'!H:J,3,0),"")</f>
        <v/>
      </c>
      <c r="BG2418" s="13"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row>
    <row r="2419" spans="1:61" x14ac:dyDescent="0.25">
      <c r="A2419" s="12">
        <v>4302</v>
      </c>
      <c r="B2419" s="3" t="s">
        <v>13432</v>
      </c>
      <c r="C2419" s="3" t="s">
        <v>13433</v>
      </c>
      <c r="D2419" s="3" t="s">
        <v>255</v>
      </c>
      <c r="E2419" s="3" t="s">
        <v>325</v>
      </c>
      <c r="F2419" s="3" t="s">
        <v>59</v>
      </c>
      <c r="G2419" s="3">
        <v>219</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3.1920899999999999</v>
      </c>
      <c r="AO2419" s="3" t="s">
        <v>68</v>
      </c>
      <c r="AP2419" s="3"/>
      <c r="AQ2419" s="3"/>
      <c r="AR2419" s="3" t="s">
        <v>68</v>
      </c>
      <c r="AS2419" s="3"/>
      <c r="AT2419" s="3"/>
      <c r="AU2419" s="3" t="s">
        <v>323</v>
      </c>
      <c r="AV2419" s="3" t="s">
        <v>324</v>
      </c>
      <c r="AW2419" s="3">
        <v>13.959020000000001</v>
      </c>
      <c r="AX2419" s="3" t="s">
        <v>421</v>
      </c>
      <c r="AY2419" s="3" t="s">
        <v>422</v>
      </c>
      <c r="AZ2419" s="3">
        <v>219</v>
      </c>
      <c r="BA2419" s="3" t="s">
        <v>60</v>
      </c>
      <c r="BB2419" s="3">
        <v>219</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4303</v>
      </c>
      <c r="B2420" s="3" t="s">
        <v>13434</v>
      </c>
      <c r="C2420" s="3" t="s">
        <v>13435</v>
      </c>
      <c r="D2420" s="3" t="s">
        <v>255</v>
      </c>
      <c r="E2420" s="3" t="s">
        <v>325</v>
      </c>
      <c r="F2420" s="3" t="s">
        <v>59</v>
      </c>
      <c r="G2420" s="3">
        <v>111</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1.64703</v>
      </c>
      <c r="AO2420" s="3" t="s">
        <v>68</v>
      </c>
      <c r="AP2420" s="3"/>
      <c r="AQ2420" s="3"/>
      <c r="AR2420" s="3" t="s">
        <v>68</v>
      </c>
      <c r="AS2420" s="3"/>
      <c r="AT2420" s="3"/>
      <c r="AU2420" s="3" t="s">
        <v>323</v>
      </c>
      <c r="AV2420" s="3" t="s">
        <v>324</v>
      </c>
      <c r="AW2420" s="3">
        <v>7.2025399999999999</v>
      </c>
      <c r="AX2420" s="3" t="s">
        <v>421</v>
      </c>
      <c r="AY2420" s="3" t="s">
        <v>422</v>
      </c>
      <c r="AZ2420" s="3">
        <v>111</v>
      </c>
      <c r="BA2420" s="3" t="s">
        <v>60</v>
      </c>
      <c r="BB2420" s="3">
        <v>111</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4305</v>
      </c>
      <c r="B2421" s="3" t="s">
        <v>13436</v>
      </c>
      <c r="C2421" s="3" t="s">
        <v>13437</v>
      </c>
      <c r="D2421" s="3" t="s">
        <v>255</v>
      </c>
      <c r="E2421" s="3" t="s">
        <v>325</v>
      </c>
      <c r="F2421" s="3" t="s">
        <v>59</v>
      </c>
      <c r="G2421" s="3">
        <v>675</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414</v>
      </c>
      <c r="AJ2421" s="3" t="s">
        <v>258</v>
      </c>
      <c r="AK2421" s="3" t="s">
        <v>98</v>
      </c>
      <c r="AL2421" s="3" t="s">
        <v>321</v>
      </c>
      <c r="AM2421" s="3" t="s">
        <v>322</v>
      </c>
      <c r="AN2421" s="3">
        <v>13.38505</v>
      </c>
      <c r="AO2421" s="3" t="s">
        <v>68</v>
      </c>
      <c r="AP2421" s="3"/>
      <c r="AQ2421" s="3"/>
      <c r="AR2421" s="3" t="s">
        <v>68</v>
      </c>
      <c r="AS2421" s="3"/>
      <c r="AT2421" s="3"/>
      <c r="AU2421" s="3" t="s">
        <v>323</v>
      </c>
      <c r="AV2421" s="3" t="s">
        <v>324</v>
      </c>
      <c r="AW2421" s="3">
        <v>58.545099999999998</v>
      </c>
      <c r="AX2421" s="3" t="s">
        <v>415</v>
      </c>
      <c r="AY2421" s="3" t="s">
        <v>416</v>
      </c>
      <c r="AZ2421" s="3">
        <v>675</v>
      </c>
      <c r="BA2421" s="3" t="s">
        <v>60</v>
      </c>
      <c r="BB2421" s="3">
        <v>675</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4308</v>
      </c>
      <c r="B2422" s="3" t="s">
        <v>8411</v>
      </c>
      <c r="C2422" s="3" t="s">
        <v>8412</v>
      </c>
      <c r="D2422" s="3" t="s">
        <v>93</v>
      </c>
      <c r="E2422" s="3" t="s">
        <v>279</v>
      </c>
      <c r="F2422" s="3" t="s">
        <v>59</v>
      </c>
      <c r="G2422" s="3">
        <v>660</v>
      </c>
      <c r="H2422" s="4">
        <v>45821</v>
      </c>
      <c r="I2422" s="4">
        <v>45820</v>
      </c>
      <c r="J2422" s="4">
        <v>45820</v>
      </c>
      <c r="K2422" s="4">
        <v>45822</v>
      </c>
      <c r="L2422" s="4">
        <v>45821.754849537036</v>
      </c>
      <c r="M2422" s="4">
        <v>45824</v>
      </c>
      <c r="N2422" s="4">
        <v>45824.993784722225</v>
      </c>
      <c r="O2422" s="4">
        <v>45826</v>
      </c>
      <c r="P2422" s="4" t="s">
        <v>60</v>
      </c>
      <c r="Q2422" s="4" t="s">
        <v>60</v>
      </c>
      <c r="R2422" s="4" t="s">
        <v>60</v>
      </c>
      <c r="S2422" s="4" t="s">
        <v>60</v>
      </c>
      <c r="T2422" s="4">
        <v>45827</v>
      </c>
      <c r="U2422" s="4"/>
      <c r="V2422" s="4"/>
      <c r="W2422" s="4">
        <v>45835</v>
      </c>
      <c r="X2422" s="4"/>
      <c r="Y2422" s="4" t="s">
        <v>60</v>
      </c>
      <c r="Z2422" s="4">
        <v>45837</v>
      </c>
      <c r="AA2422" s="4"/>
      <c r="AB2422" s="4" t="s">
        <v>60</v>
      </c>
      <c r="AC2422" s="4">
        <v>45838</v>
      </c>
      <c r="AD2422" s="4">
        <v>45839</v>
      </c>
      <c r="AE2422" s="4">
        <v>45841</v>
      </c>
      <c r="AF2422" s="4"/>
      <c r="AG2422" s="3" t="s">
        <v>225</v>
      </c>
      <c r="AH2422" s="3" t="s">
        <v>96</v>
      </c>
      <c r="AI2422" s="3" t="s">
        <v>5383</v>
      </c>
      <c r="AJ2422" s="3" t="s">
        <v>97</v>
      </c>
      <c r="AK2422" s="3" t="s">
        <v>65</v>
      </c>
      <c r="AL2422" s="3" t="s">
        <v>99</v>
      </c>
      <c r="AM2422" s="3" t="s">
        <v>100</v>
      </c>
      <c r="AN2422" s="3">
        <v>12.510260000000001</v>
      </c>
      <c r="AO2422" s="3" t="s">
        <v>68</v>
      </c>
      <c r="AP2422" s="3"/>
      <c r="AQ2422" s="3"/>
      <c r="AR2422" s="3" t="s">
        <v>68</v>
      </c>
      <c r="AS2422" s="3"/>
      <c r="AT2422" s="3"/>
      <c r="AU2422" s="3" t="s">
        <v>430</v>
      </c>
      <c r="AV2422" s="3" t="s">
        <v>431</v>
      </c>
      <c r="AW2422" s="3">
        <v>46.510359999999999</v>
      </c>
      <c r="AX2422" s="3" t="s">
        <v>549</v>
      </c>
      <c r="AY2422" s="3" t="s">
        <v>550</v>
      </c>
      <c r="AZ2422" s="3">
        <v>660</v>
      </c>
      <c r="BA2422" s="3" t="s">
        <v>60</v>
      </c>
      <c r="BB2422" s="3">
        <v>660</v>
      </c>
      <c r="BC2422" s="3" t="s">
        <v>60</v>
      </c>
      <c r="BD2422" s="3" t="s">
        <v>60</v>
      </c>
      <c r="BE2422" s="3" t="s">
        <v>60</v>
      </c>
      <c r="BF2422" s="3" t="str">
        <f>IFERROR(VLOOKUP(Data_Power_app[[#This Row],[PRO ODER]],'Result'!H:J,3,0),"")</f>
        <v>LAMINATION 5</v>
      </c>
      <c r="BG2422" s="13" t="str">
        <f>IFERROR(VLOOKUP(Data_Power_app[[#This Row],[PRO ODER]]&amp;"LAM",'Real Time'!A:E,4,0),"")</f>
        <v>ML-05</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12">
        <v>4309</v>
      </c>
      <c r="B2423" s="3" t="s">
        <v>8413</v>
      </c>
      <c r="C2423" s="3" t="s">
        <v>8414</v>
      </c>
      <c r="D2423" s="3" t="s">
        <v>93</v>
      </c>
      <c r="E2423" s="3" t="s">
        <v>279</v>
      </c>
      <c r="F2423" s="3" t="s">
        <v>59</v>
      </c>
      <c r="G2423" s="3">
        <v>444</v>
      </c>
      <c r="H2423" s="4">
        <v>45821</v>
      </c>
      <c r="I2423" s="4">
        <v>45820</v>
      </c>
      <c r="J2423" s="4">
        <v>45820</v>
      </c>
      <c r="K2423" s="4">
        <v>45822</v>
      </c>
      <c r="L2423" s="4">
        <v>45821.754999999997</v>
      </c>
      <c r="M2423" s="4">
        <v>45824</v>
      </c>
      <c r="N2423" s="4">
        <v>45824.993541666663</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7023</v>
      </c>
      <c r="AJ2423" s="3" t="s">
        <v>97</v>
      </c>
      <c r="AK2423" s="3" t="s">
        <v>98</v>
      </c>
      <c r="AL2423" s="3" t="s">
        <v>99</v>
      </c>
      <c r="AM2423" s="3" t="s">
        <v>100</v>
      </c>
      <c r="AN2423" s="3">
        <v>9.7651900000000005</v>
      </c>
      <c r="AO2423" s="3" t="s">
        <v>68</v>
      </c>
      <c r="AP2423" s="3"/>
      <c r="AQ2423" s="3"/>
      <c r="AR2423" s="3" t="s">
        <v>68</v>
      </c>
      <c r="AS2423" s="3"/>
      <c r="AT2423" s="3"/>
      <c r="AU2423" s="3" t="s">
        <v>430</v>
      </c>
      <c r="AV2423" s="3" t="s">
        <v>431</v>
      </c>
      <c r="AW2423" s="3">
        <v>36.307029999999997</v>
      </c>
      <c r="AX2423" s="3" t="s">
        <v>549</v>
      </c>
      <c r="AY2423" s="3" t="s">
        <v>550</v>
      </c>
      <c r="AZ2423" s="3">
        <v>444</v>
      </c>
      <c r="BA2423" s="3" t="s">
        <v>60</v>
      </c>
      <c r="BB2423" s="3">
        <v>444</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4310</v>
      </c>
      <c r="B2424" s="3" t="s">
        <v>8415</v>
      </c>
      <c r="C2424" s="3" t="s">
        <v>8416</v>
      </c>
      <c r="D2424" s="3" t="s">
        <v>93</v>
      </c>
      <c r="E2424" s="3" t="s">
        <v>279</v>
      </c>
      <c r="F2424" s="3" t="s">
        <v>59</v>
      </c>
      <c r="G2424" s="3">
        <v>300</v>
      </c>
      <c r="H2424" s="4">
        <v>45821</v>
      </c>
      <c r="I2424" s="4">
        <v>45820</v>
      </c>
      <c r="J2424" s="4">
        <v>45820</v>
      </c>
      <c r="K2424" s="4">
        <v>45822</v>
      </c>
      <c r="L2424" s="4">
        <v>45821.755104166667</v>
      </c>
      <c r="M2424" s="4">
        <v>45824</v>
      </c>
      <c r="N2424" s="4">
        <v>45824.093935185185</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6.5872099999999998</v>
      </c>
      <c r="AO2424" s="3" t="s">
        <v>68</v>
      </c>
      <c r="AP2424" s="3"/>
      <c r="AQ2424" s="3"/>
      <c r="AR2424" s="3" t="s">
        <v>68</v>
      </c>
      <c r="AS2424" s="3"/>
      <c r="AT2424" s="3"/>
      <c r="AU2424" s="3" t="s">
        <v>430</v>
      </c>
      <c r="AV2424" s="3" t="s">
        <v>431</v>
      </c>
      <c r="AW2424" s="3">
        <v>24.490780000000001</v>
      </c>
      <c r="AX2424" s="3" t="s">
        <v>549</v>
      </c>
      <c r="AY2424" s="3" t="s">
        <v>550</v>
      </c>
      <c r="AZ2424" s="3">
        <v>300</v>
      </c>
      <c r="BA2424" s="3" t="s">
        <v>60</v>
      </c>
      <c r="BB2424" s="3">
        <v>300</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4311</v>
      </c>
      <c r="B2425" s="3" t="s">
        <v>13438</v>
      </c>
      <c r="C2425" s="3" t="s">
        <v>13439</v>
      </c>
      <c r="D2425" s="3" t="s">
        <v>93</v>
      </c>
      <c r="E2425" s="3" t="s">
        <v>279</v>
      </c>
      <c r="F2425" s="3" t="s">
        <v>59</v>
      </c>
      <c r="G2425" s="3">
        <v>300</v>
      </c>
      <c r="H2425" s="4">
        <v>45824</v>
      </c>
      <c r="I2425" s="4">
        <v>45824</v>
      </c>
      <c r="J2425" s="4">
        <v>45824</v>
      </c>
      <c r="K2425" s="4">
        <v>45825</v>
      </c>
      <c r="L2425" s="4"/>
      <c r="M2425" s="4">
        <v>45825</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117</v>
      </c>
      <c r="AH2425" s="3" t="s">
        <v>96</v>
      </c>
      <c r="AI2425" s="3" t="s">
        <v>7023</v>
      </c>
      <c r="AJ2425" s="3" t="s">
        <v>97</v>
      </c>
      <c r="AK2425" s="3" t="s">
        <v>98</v>
      </c>
      <c r="AL2425" s="3" t="s">
        <v>99</v>
      </c>
      <c r="AM2425" s="3" t="s">
        <v>100</v>
      </c>
      <c r="AN2425" s="3">
        <v>6.6752200000000004</v>
      </c>
      <c r="AO2425" s="3" t="s">
        <v>68</v>
      </c>
      <c r="AP2425" s="3"/>
      <c r="AQ2425" s="3"/>
      <c r="AR2425" s="3" t="s">
        <v>68</v>
      </c>
      <c r="AS2425" s="3"/>
      <c r="AT2425" s="3"/>
      <c r="AU2425" s="3" t="s">
        <v>430</v>
      </c>
      <c r="AV2425" s="3" t="s">
        <v>431</v>
      </c>
      <c r="AW2425" s="3">
        <v>24.818570000000001</v>
      </c>
      <c r="AX2425" s="3" t="s">
        <v>549</v>
      </c>
      <c r="AY2425" s="3" t="s">
        <v>550</v>
      </c>
      <c r="AZ2425" s="3">
        <v>300</v>
      </c>
      <c r="BA2425" s="3" t="s">
        <v>60</v>
      </c>
      <c r="BB2425" s="3">
        <v>300</v>
      </c>
      <c r="BC2425" s="3" t="s">
        <v>60</v>
      </c>
      <c r="BD2425" s="3" t="s">
        <v>60</v>
      </c>
      <c r="BE2425" s="3" t="s">
        <v>60</v>
      </c>
      <c r="BF2425" s="3" t="str">
        <f>IFERROR(VLOOKUP(Data_Power_app[[#This Row],[PRO ODER]],'Result'!H:J,3,0),"")</f>
        <v/>
      </c>
      <c r="BG2425" s="13"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row>
    <row r="2426" spans="1:61" x14ac:dyDescent="0.25">
      <c r="A2426" s="12">
        <v>4312</v>
      </c>
      <c r="B2426" s="3" t="s">
        <v>13440</v>
      </c>
      <c r="C2426" s="3" t="s">
        <v>13441</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5383</v>
      </c>
      <c r="AJ2426" s="3" t="s">
        <v>97</v>
      </c>
      <c r="AK2426" s="3" t="s">
        <v>65</v>
      </c>
      <c r="AL2426" s="3" t="s">
        <v>99</v>
      </c>
      <c r="AM2426" s="3" t="s">
        <v>100</v>
      </c>
      <c r="AN2426" s="3">
        <v>5.5764199999999997</v>
      </c>
      <c r="AO2426" s="3" t="s">
        <v>68</v>
      </c>
      <c r="AP2426" s="3"/>
      <c r="AQ2426" s="3"/>
      <c r="AR2426" s="3" t="s">
        <v>68</v>
      </c>
      <c r="AS2426" s="3"/>
      <c r="AT2426" s="3"/>
      <c r="AU2426" s="3" t="s">
        <v>430</v>
      </c>
      <c r="AV2426" s="3" t="s">
        <v>431</v>
      </c>
      <c r="AW2426" s="3">
        <v>20.731369999999998</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4313</v>
      </c>
      <c r="B2427" s="3" t="s">
        <v>5414</v>
      </c>
      <c r="C2427" s="3" t="s">
        <v>5415</v>
      </c>
      <c r="D2427" s="3" t="s">
        <v>93</v>
      </c>
      <c r="E2427" s="3" t="s">
        <v>279</v>
      </c>
      <c r="F2427" s="3" t="s">
        <v>59</v>
      </c>
      <c r="G2427" s="3">
        <v>300</v>
      </c>
      <c r="H2427" s="4">
        <v>45820</v>
      </c>
      <c r="I2427" s="4">
        <v>45818</v>
      </c>
      <c r="J2427" s="4">
        <v>45818</v>
      </c>
      <c r="K2427" s="4">
        <v>45821</v>
      </c>
      <c r="L2427" s="4">
        <v>45819.662233796298</v>
      </c>
      <c r="M2427" s="4">
        <v>45822</v>
      </c>
      <c r="N2427" s="4">
        <v>45820.680497685185</v>
      </c>
      <c r="O2427" s="4">
        <v>45826</v>
      </c>
      <c r="P2427" s="4" t="s">
        <v>60</v>
      </c>
      <c r="Q2427" s="4" t="s">
        <v>60</v>
      </c>
      <c r="R2427" s="4" t="s">
        <v>60</v>
      </c>
      <c r="S2427" s="4" t="s">
        <v>60</v>
      </c>
      <c r="T2427" s="4">
        <v>45827</v>
      </c>
      <c r="U2427" s="4">
        <v>45821.956909722219</v>
      </c>
      <c r="V2427" s="4">
        <v>45824.815243055556</v>
      </c>
      <c r="W2427" s="4">
        <v>45835</v>
      </c>
      <c r="X2427" s="4">
        <v>45824.955000000002</v>
      </c>
      <c r="Y2427" s="4" t="s">
        <v>61</v>
      </c>
      <c r="Z2427" s="4">
        <v>45837</v>
      </c>
      <c r="AA2427" s="4"/>
      <c r="AB2427" s="4" t="s">
        <v>60</v>
      </c>
      <c r="AC2427" s="4">
        <v>45838</v>
      </c>
      <c r="AD2427" s="4">
        <v>45839</v>
      </c>
      <c r="AE2427" s="4">
        <v>45841</v>
      </c>
      <c r="AF2427" s="4"/>
      <c r="AG2427" s="3" t="s">
        <v>95</v>
      </c>
      <c r="AH2427" s="3" t="s">
        <v>96</v>
      </c>
      <c r="AI2427" s="3" t="s">
        <v>5383</v>
      </c>
      <c r="AJ2427" s="3" t="s">
        <v>97</v>
      </c>
      <c r="AK2427" s="3" t="s">
        <v>65</v>
      </c>
      <c r="AL2427" s="3" t="s">
        <v>99</v>
      </c>
      <c r="AM2427" s="3" t="s">
        <v>100</v>
      </c>
      <c r="AN2427" s="3">
        <v>5.69747</v>
      </c>
      <c r="AO2427" s="3" t="s">
        <v>68</v>
      </c>
      <c r="AP2427" s="3"/>
      <c r="AQ2427" s="3"/>
      <c r="AR2427" s="3" t="s">
        <v>68</v>
      </c>
      <c r="AS2427" s="3"/>
      <c r="AT2427" s="3"/>
      <c r="AU2427" s="3" t="s">
        <v>430</v>
      </c>
      <c r="AV2427" s="3" t="s">
        <v>431</v>
      </c>
      <c r="AW2427" s="3">
        <v>21.181940000000001</v>
      </c>
      <c r="AX2427" s="3" t="s">
        <v>549</v>
      </c>
      <c r="AY2427" s="3" t="s">
        <v>550</v>
      </c>
      <c r="AZ2427" s="3">
        <v>300</v>
      </c>
      <c r="BA2427" s="3" t="s">
        <v>60</v>
      </c>
      <c r="BB2427" s="3">
        <v>300</v>
      </c>
      <c r="BC2427" s="3" t="s">
        <v>60</v>
      </c>
      <c r="BD2427" s="3" t="s">
        <v>60</v>
      </c>
      <c r="BE2427" s="3" t="s">
        <v>60</v>
      </c>
      <c r="BF2427" s="3" t="str">
        <f>IFERROR(VLOOKUP(Data_Power_app[[#This Row],[PRO ODER]],'Result'!H:J,3,0),"")</f>
        <v>LAMINATION 1</v>
      </c>
      <c r="BG2427" s="13" t="str">
        <f>IFERROR(VLOOKUP(Data_Power_app[[#This Row],[PRO ODER]]&amp;"LAM",'Real Time'!A:E,4,0),"")</f>
        <v>ML-05</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 t="str">
        <f>IFERROR(VLOOKUP(Data_Power_app[[#This Row],[PRO ODER]],'Xuất-Delay-SLT'!B:C,2,0),"")</f>
        <v/>
      </c>
    </row>
    <row r="2428" spans="1:61" x14ac:dyDescent="0.25">
      <c r="A2428" s="12">
        <v>4323</v>
      </c>
      <c r="B2428" s="3" t="s">
        <v>2255</v>
      </c>
      <c r="C2428" s="3" t="s">
        <v>2256</v>
      </c>
      <c r="D2428" s="3" t="s">
        <v>84</v>
      </c>
      <c r="E2428" s="3" t="s">
        <v>150</v>
      </c>
      <c r="F2428" s="3" t="s">
        <v>59</v>
      </c>
      <c r="G2428" s="3">
        <v>58</v>
      </c>
      <c r="H2428" s="4">
        <v>45831</v>
      </c>
      <c r="I2428" s="4">
        <v>45811</v>
      </c>
      <c r="J2428" s="4">
        <v>45815</v>
      </c>
      <c r="K2428" s="4">
        <v>45832</v>
      </c>
      <c r="L2428" s="4">
        <v>45811.896990740737</v>
      </c>
      <c r="M2428" s="4">
        <v>45833</v>
      </c>
      <c r="N2428" s="4">
        <v>45811.222604166665</v>
      </c>
      <c r="O2428" s="4" t="s">
        <v>60</v>
      </c>
      <c r="P2428" s="4" t="s">
        <v>60</v>
      </c>
      <c r="Q2428" s="4" t="s">
        <v>60</v>
      </c>
      <c r="R2428" s="4" t="s">
        <v>60</v>
      </c>
      <c r="S2428" s="4" t="s">
        <v>60</v>
      </c>
      <c r="T2428" s="4">
        <v>45834</v>
      </c>
      <c r="U2428" s="4">
        <v>45812.057280092595</v>
      </c>
      <c r="V2428" s="4">
        <v>45817.757303240738</v>
      </c>
      <c r="W2428" s="4">
        <v>45835</v>
      </c>
      <c r="X2428" s="4">
        <v>45818.676342592589</v>
      </c>
      <c r="Y2428" s="4" t="s">
        <v>77</v>
      </c>
      <c r="Z2428" s="4">
        <v>45837</v>
      </c>
      <c r="AA2428" s="4">
        <v>45818.676620370374</v>
      </c>
      <c r="AB2428" s="4">
        <v>45825</v>
      </c>
      <c r="AC2428" s="4">
        <v>45838</v>
      </c>
      <c r="AD2428" s="4">
        <v>45839</v>
      </c>
      <c r="AE2428" s="4">
        <v>45841</v>
      </c>
      <c r="AF2428" s="4"/>
      <c r="AG2428" s="3" t="s">
        <v>944</v>
      </c>
      <c r="AH2428" s="3" t="s">
        <v>251</v>
      </c>
      <c r="AI2428" s="3" t="s">
        <v>1228</v>
      </c>
      <c r="AJ2428" s="3" t="s">
        <v>181</v>
      </c>
      <c r="AK2428" s="3" t="s">
        <v>98</v>
      </c>
      <c r="AL2428" s="3" t="s">
        <v>610</v>
      </c>
      <c r="AM2428" s="3" t="s">
        <v>611</v>
      </c>
      <c r="AN2428" s="3">
        <v>2.0783800000000001</v>
      </c>
      <c r="AO2428" s="3" t="s">
        <v>68</v>
      </c>
      <c r="AP2428" s="3"/>
      <c r="AQ2428" s="3"/>
      <c r="AR2428" s="3" t="s">
        <v>68</v>
      </c>
      <c r="AS2428" s="3"/>
      <c r="AT2428" s="3"/>
      <c r="AU2428" s="3" t="s">
        <v>233</v>
      </c>
      <c r="AV2428" s="3" t="s">
        <v>234</v>
      </c>
      <c r="AW2428" s="3">
        <v>4.54528</v>
      </c>
      <c r="AX2428" s="3" t="s">
        <v>4924</v>
      </c>
      <c r="AY2428" s="3" t="s">
        <v>4925</v>
      </c>
      <c r="AZ2428" s="3">
        <v>21.5</v>
      </c>
      <c r="BA2428" s="3" t="s">
        <v>60</v>
      </c>
      <c r="BB2428" s="3">
        <v>58</v>
      </c>
      <c r="BC2428" s="3" t="s">
        <v>60</v>
      </c>
      <c r="BD2428" s="3" t="s">
        <v>60</v>
      </c>
      <c r="BE2428" s="3" t="s">
        <v>60</v>
      </c>
      <c r="BF2428" s="3" t="str">
        <f>IFERROR(VLOOKUP(Data_Power_app[[#This Row],[PRO ODER]],'Result'!H:J,3,0),"")</f>
        <v>LAMINATION 5</v>
      </c>
      <c r="BG2428" s="13" t="str">
        <f>IFERROR(VLOOKUP(Data_Power_app[[#This Row],[PRO ODER]]&amp;"LAM",'Real Time'!A:E,4,0),"")</f>
        <v>ML-06</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12">
        <v>4324</v>
      </c>
      <c r="B2429" s="3" t="s">
        <v>2263</v>
      </c>
      <c r="C2429" s="3" t="s">
        <v>2264</v>
      </c>
      <c r="D2429" s="3" t="s">
        <v>84</v>
      </c>
      <c r="E2429" s="3" t="s">
        <v>150</v>
      </c>
      <c r="F2429" s="3" t="s">
        <v>72</v>
      </c>
      <c r="G2429" s="3">
        <v>54</v>
      </c>
      <c r="H2429" s="4">
        <v>45833</v>
      </c>
      <c r="I2429" s="4">
        <v>45811</v>
      </c>
      <c r="J2429" s="4">
        <v>45815</v>
      </c>
      <c r="K2429" s="4">
        <v>45834</v>
      </c>
      <c r="L2429" s="4">
        <v>45812.657233796293</v>
      </c>
      <c r="M2429" s="4" t="s">
        <v>60</v>
      </c>
      <c r="N2429" s="4"/>
      <c r="O2429" s="4" t="s">
        <v>60</v>
      </c>
      <c r="P2429" s="4" t="s">
        <v>60</v>
      </c>
      <c r="Q2429" s="4" t="s">
        <v>60</v>
      </c>
      <c r="R2429" s="4" t="s">
        <v>60</v>
      </c>
      <c r="S2429" s="4" t="s">
        <v>60</v>
      </c>
      <c r="T2429" s="4" t="s">
        <v>60</v>
      </c>
      <c r="U2429" s="4"/>
      <c r="V2429" s="4"/>
      <c r="W2429" s="4"/>
      <c r="X2429" s="4">
        <v>45813.52983796296</v>
      </c>
      <c r="Y2429" s="4" t="s">
        <v>73</v>
      </c>
      <c r="Z2429" s="4" t="s">
        <v>60</v>
      </c>
      <c r="AA2429" s="4">
        <v>45821.670335648145</v>
      </c>
      <c r="AB2429" s="4">
        <v>45825</v>
      </c>
      <c r="AC2429" s="4" t="s">
        <v>60</v>
      </c>
      <c r="AD2429" s="4">
        <v>45839</v>
      </c>
      <c r="AE2429" s="4">
        <v>45841</v>
      </c>
      <c r="AF2429" s="4"/>
      <c r="AG2429" s="3" t="s">
        <v>944</v>
      </c>
      <c r="AH2429" s="3" t="s">
        <v>240</v>
      </c>
      <c r="AI2429" s="3" t="s">
        <v>949</v>
      </c>
      <c r="AJ2429" s="3" t="s">
        <v>74</v>
      </c>
      <c r="AK2429" s="3" t="s">
        <v>65</v>
      </c>
      <c r="AL2429" s="3" t="s">
        <v>241</v>
      </c>
      <c r="AM2429" s="3" t="s">
        <v>242</v>
      </c>
      <c r="AN2429" s="3">
        <v>1.1848700000000001</v>
      </c>
      <c r="AO2429" s="3" t="s">
        <v>68</v>
      </c>
      <c r="AP2429" s="3"/>
      <c r="AQ2429" s="3"/>
      <c r="AR2429" s="3" t="s">
        <v>68</v>
      </c>
      <c r="AS2429" s="3"/>
      <c r="AT2429" s="3"/>
      <c r="AU2429" s="3" t="s">
        <v>342</v>
      </c>
      <c r="AV2429" s="3" t="s">
        <v>343</v>
      </c>
      <c r="AW2429" s="3">
        <v>2.59111</v>
      </c>
      <c r="AX2429" s="3" t="s">
        <v>950</v>
      </c>
      <c r="AY2429" s="3" t="s">
        <v>951</v>
      </c>
      <c r="AZ2429" s="3">
        <v>54</v>
      </c>
      <c r="BA2429" s="3" t="s">
        <v>196</v>
      </c>
      <c r="BB2429" s="3">
        <v>54</v>
      </c>
      <c r="BC2429" s="3" t="s">
        <v>60</v>
      </c>
      <c r="BD2429" s="3" t="s">
        <v>60</v>
      </c>
      <c r="BE2429" s="3" t="s">
        <v>486</v>
      </c>
      <c r="BF2429" s="3" t="str">
        <f>IFERROR(VLOOKUP(Data_Power_app[[#This Row],[PRO ODER]],'Result'!H:J,3,0),"")</f>
        <v>LAMINATION 1</v>
      </c>
      <c r="BG2429" s="13" t="str">
        <f>IFERROR(VLOOKUP(Data_Power_app[[#This Row],[PRO ODER]]&amp;"LAM",'Real Time'!A:E,4,0),"")</f>
        <v>ML-04</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 t="str">
        <f>IFERROR(VLOOKUP(Data_Power_app[[#This Row],[PRO ODER]],'Xuất-Delay-SLT'!B:C,2,0),"")</f>
        <v/>
      </c>
    </row>
    <row r="2430" spans="1:61" x14ac:dyDescent="0.25">
      <c r="A2430" s="12">
        <v>4373</v>
      </c>
      <c r="B2430" s="3" t="s">
        <v>11913</v>
      </c>
      <c r="C2430" s="3" t="s">
        <v>11914</v>
      </c>
      <c r="D2430" s="3" t="s">
        <v>84</v>
      </c>
      <c r="E2430" s="3" t="s">
        <v>157</v>
      </c>
      <c r="F2430" s="3" t="s">
        <v>59</v>
      </c>
      <c r="G2430" s="3">
        <v>2596</v>
      </c>
      <c r="H2430" s="4">
        <v>45824</v>
      </c>
      <c r="I2430" s="4">
        <v>45822</v>
      </c>
      <c r="J2430" s="4" t="s">
        <v>226</v>
      </c>
      <c r="K2430" s="4">
        <v>45825</v>
      </c>
      <c r="L2430" s="4"/>
      <c r="M2430" s="4">
        <v>45826</v>
      </c>
      <c r="N2430" s="4"/>
      <c r="O2430" s="4" t="s">
        <v>60</v>
      </c>
      <c r="P2430" s="4" t="s">
        <v>60</v>
      </c>
      <c r="Q2430" s="4" t="s">
        <v>60</v>
      </c>
      <c r="R2430" s="4" t="s">
        <v>60</v>
      </c>
      <c r="S2430" s="4" t="s">
        <v>60</v>
      </c>
      <c r="T2430" s="4">
        <v>45836</v>
      </c>
      <c r="U2430" s="4"/>
      <c r="V2430" s="4"/>
      <c r="W2430" s="4">
        <v>45838</v>
      </c>
      <c r="X2430" s="4"/>
      <c r="Y2430" s="4" t="s">
        <v>60</v>
      </c>
      <c r="Z2430" s="4" t="s">
        <v>60</v>
      </c>
      <c r="AA2430" s="4"/>
      <c r="AB2430" s="4" t="s">
        <v>60</v>
      </c>
      <c r="AC2430" s="4">
        <v>45839</v>
      </c>
      <c r="AD2430" s="4">
        <v>45840</v>
      </c>
      <c r="AE2430" s="4">
        <v>45841</v>
      </c>
      <c r="AF2430" s="4"/>
      <c r="AG2430" s="3" t="s">
        <v>117</v>
      </c>
      <c r="AH2430" s="3" t="s">
        <v>198</v>
      </c>
      <c r="AI2430" s="3" t="s">
        <v>10121</v>
      </c>
      <c r="AJ2430" s="3" t="s">
        <v>159</v>
      </c>
      <c r="AK2430" s="3" t="s">
        <v>98</v>
      </c>
      <c r="AL2430" s="3" t="s">
        <v>160</v>
      </c>
      <c r="AM2430" s="3" t="s">
        <v>161</v>
      </c>
      <c r="AN2430" s="3">
        <v>95.068060000000003</v>
      </c>
      <c r="AO2430" s="3" t="s">
        <v>68</v>
      </c>
      <c r="AP2430" s="3"/>
      <c r="AQ2430" s="3"/>
      <c r="AR2430" s="3" t="s">
        <v>68</v>
      </c>
      <c r="AS2430" s="3"/>
      <c r="AT2430" s="3"/>
      <c r="AU2430" s="3" t="s">
        <v>441</v>
      </c>
      <c r="AV2430" s="3" t="s">
        <v>442</v>
      </c>
      <c r="AW2430" s="3">
        <v>207.90391</v>
      </c>
      <c r="AX2430" s="3" t="s">
        <v>569</v>
      </c>
      <c r="AY2430" s="3" t="s">
        <v>569</v>
      </c>
      <c r="AZ2430" s="3" t="s">
        <v>569</v>
      </c>
      <c r="BA2430" s="3" t="s">
        <v>60</v>
      </c>
      <c r="BB2430" s="3">
        <v>2596</v>
      </c>
      <c r="BC2430" s="3" t="s">
        <v>60</v>
      </c>
      <c r="BD2430" s="3" t="s">
        <v>10122</v>
      </c>
      <c r="BE2430" s="3" t="s">
        <v>60</v>
      </c>
      <c r="BF2430" s="3" t="str">
        <f>IFERROR(VLOOKUP(Data_Power_app[[#This Row],[PRO ODER]],'Result'!H:J,3,0),"")</f>
        <v>LAMINATION 5</v>
      </c>
      <c r="BG2430" s="13"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row>
    <row r="2431" spans="1:61" x14ac:dyDescent="0.25">
      <c r="A2431" s="12">
        <v>4374</v>
      </c>
      <c r="B2431" s="3" t="s">
        <v>837</v>
      </c>
      <c r="C2431" s="3" t="s">
        <v>838</v>
      </c>
      <c r="D2431" s="3" t="s">
        <v>84</v>
      </c>
      <c r="E2431" s="3" t="s">
        <v>85</v>
      </c>
      <c r="F2431" s="3" t="s">
        <v>59</v>
      </c>
      <c r="G2431" s="3">
        <v>645</v>
      </c>
      <c r="H2431" s="4">
        <v>45826</v>
      </c>
      <c r="I2431" s="4">
        <v>45782</v>
      </c>
      <c r="J2431" s="4">
        <v>45782</v>
      </c>
      <c r="K2431" s="4">
        <v>45833</v>
      </c>
      <c r="L2431" s="4">
        <v>45784.336585648147</v>
      </c>
      <c r="M2431" s="4">
        <v>45834</v>
      </c>
      <c r="N2431" s="4">
        <v>45784.093043981484</v>
      </c>
      <c r="O2431" s="4" t="s">
        <v>60</v>
      </c>
      <c r="P2431" s="4" t="s">
        <v>60</v>
      </c>
      <c r="Q2431" s="4" t="s">
        <v>60</v>
      </c>
      <c r="R2431" s="4" t="s">
        <v>60</v>
      </c>
      <c r="S2431" s="4" t="s">
        <v>60</v>
      </c>
      <c r="T2431" s="4">
        <v>45835</v>
      </c>
      <c r="U2431" s="4">
        <v>45786.12195601852</v>
      </c>
      <c r="V2431" s="4">
        <v>45792.40892361111</v>
      </c>
      <c r="W2431" s="4">
        <v>45836</v>
      </c>
      <c r="X2431" s="4">
        <v>45792.461724537039</v>
      </c>
      <c r="Y2431" s="4" t="s">
        <v>77</v>
      </c>
      <c r="Z2431" s="4">
        <v>45838</v>
      </c>
      <c r="AA2431" s="4">
        <v>45792.181851851848</v>
      </c>
      <c r="AB2431" s="4">
        <v>45825</v>
      </c>
      <c r="AC2431" s="4">
        <v>45839</v>
      </c>
      <c r="AD2431" s="4">
        <v>45840</v>
      </c>
      <c r="AE2431" s="4">
        <v>45842</v>
      </c>
      <c r="AF2431" s="4"/>
      <c r="AG2431" s="3" t="s">
        <v>944</v>
      </c>
      <c r="AH2431" s="3" t="s">
        <v>653</v>
      </c>
      <c r="AI2431" s="3" t="s">
        <v>654</v>
      </c>
      <c r="AJ2431" s="3" t="s">
        <v>181</v>
      </c>
      <c r="AK2431" s="3" t="s">
        <v>98</v>
      </c>
      <c r="AL2431" s="3" t="s">
        <v>655</v>
      </c>
      <c r="AM2431" s="3" t="s">
        <v>656</v>
      </c>
      <c r="AN2431" s="3">
        <v>25.677600000000002</v>
      </c>
      <c r="AO2431" s="3" t="s">
        <v>68</v>
      </c>
      <c r="AP2431" s="3"/>
      <c r="AQ2431" s="3"/>
      <c r="AR2431" s="3" t="s">
        <v>68</v>
      </c>
      <c r="AS2431" s="3"/>
      <c r="AT2431" s="3"/>
      <c r="AU2431" s="3" t="s">
        <v>657</v>
      </c>
      <c r="AV2431" s="3" t="s">
        <v>658</v>
      </c>
      <c r="AW2431" s="3">
        <v>47.735509999999998</v>
      </c>
      <c r="AX2431" s="3" t="s">
        <v>659</v>
      </c>
      <c r="AY2431" s="3" t="s">
        <v>660</v>
      </c>
      <c r="AZ2431" s="3">
        <v>645</v>
      </c>
      <c r="BA2431" s="3" t="s">
        <v>60</v>
      </c>
      <c r="BB2431" s="3">
        <v>645</v>
      </c>
      <c r="BC2431" s="3" t="s">
        <v>60</v>
      </c>
      <c r="BD2431" s="3" t="s">
        <v>60</v>
      </c>
      <c r="BE2431" s="3" t="s">
        <v>60</v>
      </c>
      <c r="BF2431" s="3" t="str">
        <f>IFERROR(VLOOKUP(Data_Power_app[[#This Row],[PRO ODER]],'Result'!H:J,3,0),"")</f>
        <v/>
      </c>
      <c r="BG2431" s="13" t="str">
        <f>IFERROR(VLOOKUP(Data_Power_app[[#This Row],[PRO ODER]]&amp;"LAM",'Real Time'!A:E,4,0),"")</f>
        <v>ML-04</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4375</v>
      </c>
      <c r="B2432" s="3" t="s">
        <v>839</v>
      </c>
      <c r="C2432" s="3" t="s">
        <v>840</v>
      </c>
      <c r="D2432" s="3" t="s">
        <v>84</v>
      </c>
      <c r="E2432" s="3" t="s">
        <v>85</v>
      </c>
      <c r="F2432" s="3" t="s">
        <v>59</v>
      </c>
      <c r="G2432" s="3">
        <v>585</v>
      </c>
      <c r="H2432" s="4">
        <v>45826</v>
      </c>
      <c r="I2432" s="4">
        <v>45782</v>
      </c>
      <c r="J2432" s="4">
        <v>45782</v>
      </c>
      <c r="K2432" s="4">
        <v>45833</v>
      </c>
      <c r="L2432" s="4">
        <v>45784.33666666667</v>
      </c>
      <c r="M2432" s="4">
        <v>45834</v>
      </c>
      <c r="N2432" s="4">
        <v>45784.093124999999</v>
      </c>
      <c r="O2432" s="4" t="s">
        <v>60</v>
      </c>
      <c r="P2432" s="4" t="s">
        <v>60</v>
      </c>
      <c r="Q2432" s="4" t="s">
        <v>60</v>
      </c>
      <c r="R2432" s="4" t="s">
        <v>60</v>
      </c>
      <c r="S2432" s="4" t="s">
        <v>60</v>
      </c>
      <c r="T2432" s="4">
        <v>45835</v>
      </c>
      <c r="U2432" s="4">
        <v>45786.122129629628</v>
      </c>
      <c r="V2432" s="4">
        <v>45792.408993055556</v>
      </c>
      <c r="W2432" s="4">
        <v>45836</v>
      </c>
      <c r="X2432" s="4">
        <v>45792.461863425924</v>
      </c>
      <c r="Y2432" s="4" t="s">
        <v>77</v>
      </c>
      <c r="Z2432" s="4">
        <v>45838</v>
      </c>
      <c r="AA2432" s="4">
        <v>45792.181250000001</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25.616900000000001</v>
      </c>
      <c r="AO2432" s="3" t="s">
        <v>68</v>
      </c>
      <c r="AP2432" s="3"/>
      <c r="AQ2432" s="3"/>
      <c r="AR2432" s="3" t="s">
        <v>68</v>
      </c>
      <c r="AS2432" s="3"/>
      <c r="AT2432" s="3"/>
      <c r="AU2432" s="3" t="s">
        <v>657</v>
      </c>
      <c r="AV2432" s="3" t="s">
        <v>658</v>
      </c>
      <c r="AW2432" s="3">
        <v>47.621749999999999</v>
      </c>
      <c r="AX2432" s="3" t="s">
        <v>659</v>
      </c>
      <c r="AY2432" s="3" t="s">
        <v>660</v>
      </c>
      <c r="AZ2432" s="3">
        <v>585</v>
      </c>
      <c r="BA2432" s="3" t="s">
        <v>60</v>
      </c>
      <c r="BB2432" s="3">
        <v>585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4391</v>
      </c>
      <c r="B2433" s="3" t="s">
        <v>11848</v>
      </c>
      <c r="C2433" s="3" t="s">
        <v>11849</v>
      </c>
      <c r="D2433" s="3" t="s">
        <v>255</v>
      </c>
      <c r="E2433" s="3" t="s">
        <v>256</v>
      </c>
      <c r="F2433" s="3" t="s">
        <v>59</v>
      </c>
      <c r="G2433" s="3">
        <v>2096</v>
      </c>
      <c r="H2433" s="4">
        <v>45832</v>
      </c>
      <c r="I2433" s="4">
        <v>45822</v>
      </c>
      <c r="J2433" s="4">
        <v>45822</v>
      </c>
      <c r="K2433" s="4">
        <v>45833</v>
      </c>
      <c r="L2433" s="4">
        <v>45822.137592592589</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 t="s">
        <v>86</v>
      </c>
      <c r="AH2433" s="3" t="s">
        <v>257</v>
      </c>
      <c r="AI2433" s="3" t="s">
        <v>506</v>
      </c>
      <c r="AJ2433" s="3" t="s">
        <v>258</v>
      </c>
      <c r="AK2433" s="3" t="s">
        <v>98</v>
      </c>
      <c r="AL2433" s="3" t="s">
        <v>259</v>
      </c>
      <c r="AM2433" s="3" t="s">
        <v>260</v>
      </c>
      <c r="AN2433" s="3">
        <v>49.68533</v>
      </c>
      <c r="AO2433" s="3" t="s">
        <v>68</v>
      </c>
      <c r="AP2433" s="3"/>
      <c r="AQ2433" s="3"/>
      <c r="AR2433" s="3" t="s">
        <v>68</v>
      </c>
      <c r="AS2433" s="3"/>
      <c r="AT2433" s="3"/>
      <c r="AU2433" s="3" t="s">
        <v>323</v>
      </c>
      <c r="AV2433" s="3" t="s">
        <v>324</v>
      </c>
      <c r="AW2433" s="3">
        <v>184.73962</v>
      </c>
      <c r="AX2433" s="3" t="s">
        <v>507</v>
      </c>
      <c r="AY2433" s="3" t="s">
        <v>508</v>
      </c>
      <c r="AZ2433" s="3">
        <v>2096</v>
      </c>
      <c r="BA2433" s="3" t="s">
        <v>60</v>
      </c>
      <c r="BB2433" s="3">
        <v>2096</v>
      </c>
      <c r="BC2433" s="3" t="s">
        <v>60</v>
      </c>
      <c r="BD2433" s="3" t="s">
        <v>60</v>
      </c>
      <c r="BE2433" s="3" t="s">
        <v>60</v>
      </c>
      <c r="BF2433" s="3" t="str">
        <f>IFERROR(VLOOKUP(Data_Power_app[[#This Row],[PRO ODER]],'Result'!H:J,3,0),"")</f>
        <v>LAMINATION 5</v>
      </c>
      <c r="BG2433" s="13" t="str">
        <f>IFERROR(VLOOKUP(Data_Power_app[[#This Row],[PRO ODER]]&amp;"LAM",'Real Time'!A:E,4,0),"")</f>
        <v>ML-06</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12">
        <v>4453</v>
      </c>
      <c r="B2434" s="3" t="s">
        <v>10123</v>
      </c>
      <c r="C2434" s="3" t="s">
        <v>10124</v>
      </c>
      <c r="D2434" s="3" t="s">
        <v>120</v>
      </c>
      <c r="E2434" s="3" t="s">
        <v>561</v>
      </c>
      <c r="F2434" s="3" t="s">
        <v>72</v>
      </c>
      <c r="G2434" s="3">
        <v>3000</v>
      </c>
      <c r="H2434" s="4">
        <v>45828</v>
      </c>
      <c r="I2434" s="4">
        <v>45821</v>
      </c>
      <c r="J2434" s="4" t="s">
        <v>226</v>
      </c>
      <c r="K2434" s="4">
        <v>45829</v>
      </c>
      <c r="L2434" s="4"/>
      <c r="M2434" s="4">
        <v>45829</v>
      </c>
      <c r="N2434" s="4"/>
      <c r="O2434" s="4" t="s">
        <v>60</v>
      </c>
      <c r="P2434" s="4" t="s">
        <v>60</v>
      </c>
      <c r="Q2434" s="4" t="s">
        <v>60</v>
      </c>
      <c r="R2434" s="4" t="s">
        <v>60</v>
      </c>
      <c r="S2434" s="4" t="s">
        <v>60</v>
      </c>
      <c r="T2434" s="4" t="s">
        <v>60</v>
      </c>
      <c r="U2434" s="4"/>
      <c r="V2434" s="4"/>
      <c r="W2434" s="4">
        <v>45837</v>
      </c>
      <c r="X2434" s="4"/>
      <c r="Y2434" s="4" t="s">
        <v>60</v>
      </c>
      <c r="Z2434" s="4" t="s">
        <v>60</v>
      </c>
      <c r="AA2434" s="4"/>
      <c r="AB2434" s="4" t="s">
        <v>60</v>
      </c>
      <c r="AC2434" s="4">
        <v>45839</v>
      </c>
      <c r="AD2434" s="4">
        <v>45840</v>
      </c>
      <c r="AE2434" s="4">
        <v>45842</v>
      </c>
      <c r="AF2434" s="4"/>
      <c r="AG2434" s="3" t="s">
        <v>138</v>
      </c>
      <c r="AH2434" s="3" t="s">
        <v>562</v>
      </c>
      <c r="AI2434" s="3" t="s">
        <v>563</v>
      </c>
      <c r="AJ2434" s="3" t="s">
        <v>74</v>
      </c>
      <c r="AK2434" s="3" t="s">
        <v>564</v>
      </c>
      <c r="AL2434" s="3" t="s">
        <v>565</v>
      </c>
      <c r="AM2434" s="3" t="s">
        <v>566</v>
      </c>
      <c r="AN2434" s="3">
        <v>4.8672000000000004</v>
      </c>
      <c r="AO2434" s="3" t="s">
        <v>567</v>
      </c>
      <c r="AP2434" s="3" t="s">
        <v>568</v>
      </c>
      <c r="AQ2434" s="3">
        <v>4.8672000000000004</v>
      </c>
      <c r="AR2434" s="3" t="s">
        <v>68</v>
      </c>
      <c r="AS2434" s="3"/>
      <c r="AT2434" s="3"/>
      <c r="AU2434" s="3" t="s">
        <v>68</v>
      </c>
      <c r="AV2434" s="3"/>
      <c r="AW2434" s="3"/>
      <c r="AX2434" s="3" t="s">
        <v>569</v>
      </c>
      <c r="AY2434" s="3" t="s">
        <v>569</v>
      </c>
      <c r="AZ2434" s="3" t="s">
        <v>569</v>
      </c>
      <c r="BA2434" s="3" t="s">
        <v>60</v>
      </c>
      <c r="BB2434" s="3">
        <v>0</v>
      </c>
      <c r="BC2434" s="3" t="s">
        <v>227</v>
      </c>
      <c r="BD2434" s="3" t="s">
        <v>1189</v>
      </c>
      <c r="BE2434" s="3" t="s">
        <v>60</v>
      </c>
      <c r="BF2434" s="3" t="str">
        <f>IFERROR(VLOOKUP(Data_Power_app[[#This Row],[PRO ODER]],'Result'!H:J,3,0),"")</f>
        <v/>
      </c>
      <c r="BG2434" s="13"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row>
    <row r="2435" spans="1:61" x14ac:dyDescent="0.25">
      <c r="A2435" s="12">
        <v>4579</v>
      </c>
      <c r="B2435" s="3" t="s">
        <v>2259</v>
      </c>
      <c r="C2435" s="3" t="s">
        <v>2260</v>
      </c>
      <c r="D2435" s="3" t="s">
        <v>84</v>
      </c>
      <c r="E2435" s="3" t="s">
        <v>150</v>
      </c>
      <c r="F2435" s="3" t="s">
        <v>72</v>
      </c>
      <c r="G2435" s="3">
        <v>63</v>
      </c>
      <c r="H2435" s="4">
        <v>45836</v>
      </c>
      <c r="I2435" s="4">
        <v>45811</v>
      </c>
      <c r="J2435" s="4">
        <v>45814</v>
      </c>
      <c r="K2435" s="4">
        <v>45837</v>
      </c>
      <c r="L2435" s="4">
        <v>45812.771620370368</v>
      </c>
      <c r="M2435" s="4" t="s">
        <v>60</v>
      </c>
      <c r="N2435" s="4"/>
      <c r="O2435" s="4" t="s">
        <v>60</v>
      </c>
      <c r="P2435" s="4" t="s">
        <v>60</v>
      </c>
      <c r="Q2435" s="4" t="s">
        <v>60</v>
      </c>
      <c r="R2435" s="4" t="s">
        <v>60</v>
      </c>
      <c r="S2435" s="4" t="s">
        <v>60</v>
      </c>
      <c r="T2435" s="4" t="s">
        <v>60</v>
      </c>
      <c r="U2435" s="4"/>
      <c r="V2435" s="4"/>
      <c r="W2435" s="4"/>
      <c r="X2435" s="4">
        <v>45821.535358796296</v>
      </c>
      <c r="Y2435" s="4" t="s">
        <v>202</v>
      </c>
      <c r="Z2435" s="4" t="s">
        <v>60</v>
      </c>
      <c r="AA2435" s="4">
        <v>45821.543182870373</v>
      </c>
      <c r="AB2435" s="4">
        <v>45825</v>
      </c>
      <c r="AC2435" s="4" t="s">
        <v>60</v>
      </c>
      <c r="AD2435" s="4">
        <v>45841</v>
      </c>
      <c r="AE2435" s="4">
        <v>45843</v>
      </c>
      <c r="AF2435" s="4"/>
      <c r="AG2435" s="3" t="s">
        <v>944</v>
      </c>
      <c r="AH2435" s="3" t="s">
        <v>318</v>
      </c>
      <c r="AI2435" s="3" t="s">
        <v>2280</v>
      </c>
      <c r="AJ2435" s="3" t="s">
        <v>74</v>
      </c>
      <c r="AK2435" s="3" t="s">
        <v>65</v>
      </c>
      <c r="AL2435" s="3" t="s">
        <v>301</v>
      </c>
      <c r="AM2435" s="3" t="s">
        <v>302</v>
      </c>
      <c r="AN2435" s="3">
        <v>1.31728</v>
      </c>
      <c r="AO2435" s="3" t="s">
        <v>68</v>
      </c>
      <c r="AP2435" s="3"/>
      <c r="AQ2435" s="3"/>
      <c r="AR2435" s="3" t="s">
        <v>68</v>
      </c>
      <c r="AS2435" s="3"/>
      <c r="AT2435" s="3"/>
      <c r="AU2435" s="3" t="s">
        <v>1761</v>
      </c>
      <c r="AV2435" s="3" t="s">
        <v>1762</v>
      </c>
      <c r="AW2435" s="3">
        <v>2.88097</v>
      </c>
      <c r="AX2435" s="3" t="s">
        <v>1087</v>
      </c>
      <c r="AY2435" s="3" t="s">
        <v>1088</v>
      </c>
      <c r="AZ2435" s="3">
        <v>63</v>
      </c>
      <c r="BA2435" s="3" t="s">
        <v>196</v>
      </c>
      <c r="BB2435" s="3">
        <v>63</v>
      </c>
      <c r="BC2435" s="3" t="s">
        <v>60</v>
      </c>
      <c r="BD2435" s="3" t="s">
        <v>60</v>
      </c>
      <c r="BE2435" s="3" t="s">
        <v>319</v>
      </c>
      <c r="BF2435" s="3" t="str">
        <f>IFERROR(VLOOKUP(Data_Power_app[[#This Row],[PRO ODER]],'Result'!H:J,3,0),"")</f>
        <v>LAMINATION 3</v>
      </c>
      <c r="BG2435" s="13" t="str">
        <f>IFERROR(VLOOKUP(Data_Power_app[[#This Row],[PRO ODER]]&amp;"LAM",'Real Time'!A:E,4,0),"")</f>
        <v>ML-03</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12">
        <v>4580</v>
      </c>
      <c r="B2436" s="3" t="s">
        <v>2261</v>
      </c>
      <c r="C2436" s="3" t="s">
        <v>2262</v>
      </c>
      <c r="D2436" s="3" t="s">
        <v>84</v>
      </c>
      <c r="E2436" s="3" t="s">
        <v>150</v>
      </c>
      <c r="F2436" s="3" t="s">
        <v>72</v>
      </c>
      <c r="G2436" s="3">
        <v>32</v>
      </c>
      <c r="H2436" s="4">
        <v>45836</v>
      </c>
      <c r="I2436" s="4">
        <v>45811</v>
      </c>
      <c r="J2436" s="4">
        <v>45814</v>
      </c>
      <c r="K2436" s="4">
        <v>45837</v>
      </c>
      <c r="L2436" s="4">
        <v>45812.769780092596</v>
      </c>
      <c r="M2436" s="4" t="s">
        <v>60</v>
      </c>
      <c r="N2436" s="4"/>
      <c r="O2436" s="4" t="s">
        <v>60</v>
      </c>
      <c r="P2436" s="4" t="s">
        <v>60</v>
      </c>
      <c r="Q2436" s="4" t="s">
        <v>60</v>
      </c>
      <c r="R2436" s="4" t="s">
        <v>60</v>
      </c>
      <c r="S2436" s="4" t="s">
        <v>60</v>
      </c>
      <c r="T2436" s="4" t="s">
        <v>60</v>
      </c>
      <c r="U2436" s="4"/>
      <c r="V2436" s="4"/>
      <c r="W2436" s="4"/>
      <c r="X2436" s="4">
        <v>45821.535011574073</v>
      </c>
      <c r="Y2436" s="4" t="s">
        <v>202</v>
      </c>
      <c r="Z2436" s="4" t="s">
        <v>60</v>
      </c>
      <c r="AA2436" s="4">
        <v>45821.543229166666</v>
      </c>
      <c r="AB2436" s="4" t="s">
        <v>60</v>
      </c>
      <c r="AC2436" s="4" t="s">
        <v>60</v>
      </c>
      <c r="AD2436" s="4">
        <v>45841</v>
      </c>
      <c r="AE2436" s="4">
        <v>45843</v>
      </c>
      <c r="AF2436" s="4"/>
      <c r="AG2436" s="3" t="s">
        <v>62</v>
      </c>
      <c r="AH2436" s="3" t="s">
        <v>318</v>
      </c>
      <c r="AI2436" s="3" t="s">
        <v>2281</v>
      </c>
      <c r="AJ2436" s="3" t="s">
        <v>74</v>
      </c>
      <c r="AK2436" s="3" t="s">
        <v>65</v>
      </c>
      <c r="AL2436" s="3" t="s">
        <v>301</v>
      </c>
      <c r="AM2436" s="3" t="s">
        <v>302</v>
      </c>
      <c r="AN2436" s="3">
        <v>0.70457999999999998</v>
      </c>
      <c r="AO2436" s="3" t="s">
        <v>68</v>
      </c>
      <c r="AP2436" s="3"/>
      <c r="AQ2436" s="3"/>
      <c r="AR2436" s="3" t="s">
        <v>68</v>
      </c>
      <c r="AS2436" s="3"/>
      <c r="AT2436" s="3"/>
      <c r="AU2436" s="3" t="s">
        <v>233</v>
      </c>
      <c r="AV2436" s="3" t="s">
        <v>234</v>
      </c>
      <c r="AW2436" s="3">
        <v>1.5408900000000001</v>
      </c>
      <c r="AX2436" s="3" t="s">
        <v>2282</v>
      </c>
      <c r="AY2436" s="3" t="s">
        <v>2283</v>
      </c>
      <c r="AZ2436" s="3">
        <v>32</v>
      </c>
      <c r="BA2436" s="3" t="s">
        <v>196</v>
      </c>
      <c r="BB2436" s="3">
        <v>32</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4645</v>
      </c>
      <c r="B2437" s="3" t="s">
        <v>8417</v>
      </c>
      <c r="C2437" s="3" t="s">
        <v>8418</v>
      </c>
      <c r="D2437" s="3" t="s">
        <v>84</v>
      </c>
      <c r="E2437" s="3" t="s">
        <v>185</v>
      </c>
      <c r="F2437" s="3" t="s">
        <v>72</v>
      </c>
      <c r="G2437" s="3">
        <v>327</v>
      </c>
      <c r="H2437" s="4">
        <v>45836</v>
      </c>
      <c r="I2437" s="4" t="s">
        <v>60</v>
      </c>
      <c r="J2437" s="4" t="s">
        <v>60</v>
      </c>
      <c r="K2437" s="4">
        <v>45837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v>45825</v>
      </c>
      <c r="AC2437" s="4" t="s">
        <v>60</v>
      </c>
      <c r="AD2437" s="4">
        <v>45842</v>
      </c>
      <c r="AE2437" s="4">
        <v>45843</v>
      </c>
      <c r="AF2437" s="4"/>
      <c r="AG2437" s="3" t="s">
        <v>944</v>
      </c>
      <c r="AH2437" s="3" t="s">
        <v>223</v>
      </c>
      <c r="AI2437" s="3" t="s">
        <v>1656</v>
      </c>
      <c r="AJ2437" s="3" t="s">
        <v>74</v>
      </c>
      <c r="AK2437" s="3" t="s">
        <v>98</v>
      </c>
      <c r="AL2437" s="3" t="s">
        <v>175</v>
      </c>
      <c r="AM2437" s="3" t="s">
        <v>176</v>
      </c>
      <c r="AN2437" s="3">
        <v>9.4616000000000007</v>
      </c>
      <c r="AO2437" s="3" t="s">
        <v>91</v>
      </c>
      <c r="AP2437" s="3" t="s">
        <v>92</v>
      </c>
      <c r="AQ2437" s="3">
        <v>9.4616000000000007</v>
      </c>
      <c r="AR2437" s="3" t="s">
        <v>68</v>
      </c>
      <c r="AS2437" s="3"/>
      <c r="AT2437" s="3"/>
      <c r="AU2437" s="3" t="s">
        <v>536</v>
      </c>
      <c r="AV2437" s="3" t="s">
        <v>537</v>
      </c>
      <c r="AW2437" s="3">
        <v>17.589980000000001</v>
      </c>
      <c r="AX2437" s="3" t="s">
        <v>1657</v>
      </c>
      <c r="AY2437" s="3" t="s">
        <v>1658</v>
      </c>
      <c r="AZ2437" s="3">
        <v>327</v>
      </c>
      <c r="BA2437" s="3" t="s">
        <v>196</v>
      </c>
      <c r="BB2437" s="3">
        <v>327</v>
      </c>
      <c r="BC2437" s="3" t="s">
        <v>60</v>
      </c>
      <c r="BD2437" s="3" t="s">
        <v>60</v>
      </c>
      <c r="BE2437" s="3" t="s">
        <v>1659</v>
      </c>
      <c r="BF2437" s="3" t="str">
        <f>IFERROR(VLOOKUP(Data_Power_app[[#This Row],[PRO ODER]],'Result'!H:J,3,0),"")</f>
        <v/>
      </c>
      <c r="BG2437" s="13"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row>
    <row r="2438" spans="1:61" x14ac:dyDescent="0.25">
      <c r="A2438" s="12">
        <v>4906</v>
      </c>
      <c r="B2438" s="3" t="s">
        <v>7357</v>
      </c>
      <c r="C2438" s="3" t="s">
        <v>7358</v>
      </c>
      <c r="D2438" s="3" t="s">
        <v>84</v>
      </c>
      <c r="E2438" s="3" t="s">
        <v>150</v>
      </c>
      <c r="F2438" s="3" t="s">
        <v>59</v>
      </c>
      <c r="G2438" s="3">
        <v>4404</v>
      </c>
      <c r="H2438" s="4">
        <v>45836</v>
      </c>
      <c r="I2438" s="4">
        <v>45819</v>
      </c>
      <c r="J2438" s="4">
        <v>45819</v>
      </c>
      <c r="K2438" s="4">
        <v>45838</v>
      </c>
      <c r="L2438" s="4">
        <v>45821.955000000002</v>
      </c>
      <c r="M2438" s="4">
        <v>45838</v>
      </c>
      <c r="N2438" s="4">
        <v>45822.606412037036</v>
      </c>
      <c r="O2438" s="4" t="s">
        <v>60</v>
      </c>
      <c r="P2438" s="4" t="s">
        <v>60</v>
      </c>
      <c r="Q2438" s="4" t="s">
        <v>60</v>
      </c>
      <c r="R2438" s="4" t="s">
        <v>60</v>
      </c>
      <c r="S2438" s="4" t="s">
        <v>60</v>
      </c>
      <c r="T2438" s="4">
        <v>45839</v>
      </c>
      <c r="U2438" s="4">
        <v>45822.948854166665</v>
      </c>
      <c r="V2438" s="4"/>
      <c r="W2438" s="4">
        <v>45840</v>
      </c>
      <c r="X2438" s="4"/>
      <c r="Y2438" s="4" t="s">
        <v>60</v>
      </c>
      <c r="Z2438" s="4">
        <v>45841</v>
      </c>
      <c r="AA2438" s="4"/>
      <c r="AB2438" s="4" t="s">
        <v>60</v>
      </c>
      <c r="AC2438" s="4">
        <v>45842</v>
      </c>
      <c r="AD2438" s="4">
        <v>45843</v>
      </c>
      <c r="AE2438" s="4">
        <v>45844</v>
      </c>
      <c r="AF2438" s="4"/>
      <c r="AG2438" s="3" t="s">
        <v>225</v>
      </c>
      <c r="AH2438" s="3" t="s">
        <v>170</v>
      </c>
      <c r="AI2438" s="3" t="s">
        <v>3344</v>
      </c>
      <c r="AJ2438" s="3" t="s">
        <v>171</v>
      </c>
      <c r="AK2438" s="3" t="s">
        <v>98</v>
      </c>
      <c r="AL2438" s="3" t="s">
        <v>153</v>
      </c>
      <c r="AM2438" s="3" t="s">
        <v>154</v>
      </c>
      <c r="AN2438" s="3">
        <v>168.29427000000001</v>
      </c>
      <c r="AO2438" s="3" t="s">
        <v>68</v>
      </c>
      <c r="AP2438" s="3"/>
      <c r="AQ2438" s="3"/>
      <c r="AR2438" s="3" t="s">
        <v>68</v>
      </c>
      <c r="AS2438" s="3"/>
      <c r="AT2438" s="3"/>
      <c r="AU2438" s="3" t="s">
        <v>172</v>
      </c>
      <c r="AV2438" s="3" t="s">
        <v>173</v>
      </c>
      <c r="AW2438" s="3">
        <v>368.07666999999998</v>
      </c>
      <c r="AX2438" s="3" t="s">
        <v>1455</v>
      </c>
      <c r="AY2438" s="3" t="s">
        <v>1456</v>
      </c>
      <c r="AZ2438" s="3">
        <v>3827</v>
      </c>
      <c r="BA2438" s="3" t="s">
        <v>60</v>
      </c>
      <c r="BB2438" s="3">
        <v>4404</v>
      </c>
      <c r="BC2438" s="3" t="s">
        <v>60</v>
      </c>
      <c r="BD2438" s="3" t="s">
        <v>60</v>
      </c>
      <c r="BE2438" s="3" t="s">
        <v>60</v>
      </c>
      <c r="BF2438" s="3" t="str">
        <f>IFERROR(VLOOKUP(Data_Power_app[[#This Row],[PRO ODER]],'Result'!H:J,3,0),"")</f>
        <v>LAMINATION 5</v>
      </c>
      <c r="BG2438" s="13" t="str">
        <f>IFERROR(VLOOKUP(Data_Power_app[[#This Row],[PRO ODER]]&amp;"LAM",'Real Time'!A:E,4,0),"")</f>
        <v>ML-05</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12">
        <v>4928</v>
      </c>
      <c r="B2439" s="3" t="s">
        <v>833</v>
      </c>
      <c r="C2439" s="3" t="s">
        <v>834</v>
      </c>
      <c r="D2439" s="3" t="s">
        <v>84</v>
      </c>
      <c r="E2439" s="3" t="s">
        <v>85</v>
      </c>
      <c r="F2439" s="3" t="s">
        <v>59</v>
      </c>
      <c r="G2439" s="3">
        <v>645</v>
      </c>
      <c r="H2439" s="4">
        <v>45835</v>
      </c>
      <c r="I2439" s="4">
        <v>45780</v>
      </c>
      <c r="J2439" s="4">
        <v>45780</v>
      </c>
      <c r="K2439" s="4">
        <v>45836</v>
      </c>
      <c r="L2439" s="4">
        <v>45781.507951388892</v>
      </c>
      <c r="M2439" s="4">
        <v>45837</v>
      </c>
      <c r="N2439" s="4">
        <v>45781.167407407411</v>
      </c>
      <c r="O2439" s="4" t="s">
        <v>60</v>
      </c>
      <c r="P2439" s="4" t="s">
        <v>60</v>
      </c>
      <c r="Q2439" s="4" t="s">
        <v>60</v>
      </c>
      <c r="R2439" s="4" t="s">
        <v>60</v>
      </c>
      <c r="S2439" s="4" t="s">
        <v>60</v>
      </c>
      <c r="T2439" s="4">
        <v>45838</v>
      </c>
      <c r="U2439" s="4">
        <v>45782.397627314815</v>
      </c>
      <c r="V2439" s="4">
        <v>45785.350729166668</v>
      </c>
      <c r="W2439" s="4">
        <v>45839</v>
      </c>
      <c r="X2439" s="4">
        <v>45785.092847222222</v>
      </c>
      <c r="Y2439" s="4" t="s">
        <v>77</v>
      </c>
      <c r="Z2439" s="4">
        <v>45841</v>
      </c>
      <c r="AA2439" s="4">
        <v>45785.096828703703</v>
      </c>
      <c r="AB2439" s="4">
        <v>45825</v>
      </c>
      <c r="AC2439" s="4">
        <v>45842</v>
      </c>
      <c r="AD2439" s="4">
        <v>45843</v>
      </c>
      <c r="AE2439" s="4">
        <v>45845</v>
      </c>
      <c r="AF2439" s="4"/>
      <c r="AG2439" s="3" t="s">
        <v>944</v>
      </c>
      <c r="AH2439" s="3" t="s">
        <v>653</v>
      </c>
      <c r="AI2439" s="3" t="s">
        <v>654</v>
      </c>
      <c r="AJ2439" s="3" t="s">
        <v>181</v>
      </c>
      <c r="AK2439" s="3" t="s">
        <v>98</v>
      </c>
      <c r="AL2439" s="3" t="s">
        <v>655</v>
      </c>
      <c r="AM2439" s="3" t="s">
        <v>656</v>
      </c>
      <c r="AN2439" s="3">
        <v>25.677600000000002</v>
      </c>
      <c r="AO2439" s="3" t="s">
        <v>68</v>
      </c>
      <c r="AP2439" s="3"/>
      <c r="AQ2439" s="3"/>
      <c r="AR2439" s="3" t="s">
        <v>68</v>
      </c>
      <c r="AS2439" s="3"/>
      <c r="AT2439" s="3"/>
      <c r="AU2439" s="3" t="s">
        <v>657</v>
      </c>
      <c r="AV2439" s="3" t="s">
        <v>658</v>
      </c>
      <c r="AW2439" s="3">
        <v>47.735509999999998</v>
      </c>
      <c r="AX2439" s="3" t="s">
        <v>659</v>
      </c>
      <c r="AY2439" s="3" t="s">
        <v>660</v>
      </c>
      <c r="AZ2439" s="3">
        <v>645</v>
      </c>
      <c r="BA2439" s="3" t="s">
        <v>60</v>
      </c>
      <c r="BB2439" s="3">
        <v>645</v>
      </c>
      <c r="BC2439" s="3" t="s">
        <v>60</v>
      </c>
      <c r="BD2439" s="3" t="s">
        <v>60</v>
      </c>
      <c r="BE2439" s="3" t="s">
        <v>60</v>
      </c>
      <c r="BF2439" s="3" t="str">
        <f>IFERROR(VLOOKUP(Data_Power_app[[#This Row],[PRO ODER]],'Result'!H:J,3,0),"")</f>
        <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row>
    <row r="2440" spans="1:61" x14ac:dyDescent="0.25">
      <c r="A2440" s="12">
        <v>4929</v>
      </c>
      <c r="B2440" s="3" t="s">
        <v>835</v>
      </c>
      <c r="C2440" s="3" t="s">
        <v>836</v>
      </c>
      <c r="D2440" s="3" t="s">
        <v>84</v>
      </c>
      <c r="E2440" s="3" t="s">
        <v>85</v>
      </c>
      <c r="F2440" s="3" t="s">
        <v>59</v>
      </c>
      <c r="G2440" s="3">
        <v>1149</v>
      </c>
      <c r="H2440" s="4">
        <v>45835</v>
      </c>
      <c r="I2440" s="4">
        <v>45782</v>
      </c>
      <c r="J2440" s="4">
        <v>45782</v>
      </c>
      <c r="K2440" s="4">
        <v>45836</v>
      </c>
      <c r="L2440" s="4">
        <v>45784.33662037037</v>
      </c>
      <c r="M2440" s="4">
        <v>45837</v>
      </c>
      <c r="N2440" s="4">
        <v>45784.093078703707</v>
      </c>
      <c r="O2440" s="4" t="s">
        <v>60</v>
      </c>
      <c r="P2440" s="4" t="s">
        <v>60</v>
      </c>
      <c r="Q2440" s="4" t="s">
        <v>60</v>
      </c>
      <c r="R2440" s="4" t="s">
        <v>60</v>
      </c>
      <c r="S2440" s="4" t="s">
        <v>60</v>
      </c>
      <c r="T2440" s="4">
        <v>45838</v>
      </c>
      <c r="U2440" s="4">
        <v>45786.122071759259</v>
      </c>
      <c r="V2440" s="4">
        <v>45792.408935185187</v>
      </c>
      <c r="W2440" s="4">
        <v>45839</v>
      </c>
      <c r="X2440" s="4">
        <v>45792.461805555555</v>
      </c>
      <c r="Y2440" s="4" t="s">
        <v>77</v>
      </c>
      <c r="Z2440" s="4">
        <v>45841</v>
      </c>
      <c r="AA2440" s="4">
        <v>45792.181932870371</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47.835979999999999</v>
      </c>
      <c r="AO2440" s="3" t="s">
        <v>68</v>
      </c>
      <c r="AP2440" s="3"/>
      <c r="AQ2440" s="3"/>
      <c r="AR2440" s="3" t="s">
        <v>68</v>
      </c>
      <c r="AS2440" s="3"/>
      <c r="AT2440" s="3"/>
      <c r="AU2440" s="3" t="s">
        <v>657</v>
      </c>
      <c r="AV2440" s="3" t="s">
        <v>658</v>
      </c>
      <c r="AW2440" s="3">
        <v>88.927329999999998</v>
      </c>
      <c r="AX2440" s="3" t="s">
        <v>659</v>
      </c>
      <c r="AY2440" s="3" t="s">
        <v>660</v>
      </c>
      <c r="AZ2440" s="3">
        <v>1149</v>
      </c>
      <c r="BA2440" s="3" t="s">
        <v>60</v>
      </c>
      <c r="BB2440" s="3">
        <v>1149</v>
      </c>
      <c r="BC2440" s="3" t="s">
        <v>60</v>
      </c>
      <c r="BD2440" s="3" t="s">
        <v>60</v>
      </c>
      <c r="BE2440" s="3" t="s">
        <v>60</v>
      </c>
      <c r="BF2440" s="3" t="str">
        <f>IFERROR(VLOOKUP(Data_Power_app[[#This Row],[PRO ODER]],'Result'!H:J,3,0),"")</f>
        <v/>
      </c>
      <c r="BG2440" s="13" t="str">
        <f>IFERROR(VLOOKUP(Data_Power_app[[#This Row],[PRO ODER]]&amp;"LAM",'Real Time'!A:E,4,0),"")</f>
        <v>ML-04</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5050</v>
      </c>
      <c r="B2441" s="3" t="s">
        <v>2257</v>
      </c>
      <c r="C2441" s="3" t="s">
        <v>2258</v>
      </c>
      <c r="D2441" s="3" t="s">
        <v>84</v>
      </c>
      <c r="E2441" s="3" t="s">
        <v>150</v>
      </c>
      <c r="F2441" s="3" t="s">
        <v>59</v>
      </c>
      <c r="G2441" s="3">
        <v>51</v>
      </c>
      <c r="H2441" s="4">
        <v>45835</v>
      </c>
      <c r="I2441" s="4">
        <v>45811</v>
      </c>
      <c r="J2441" s="4">
        <v>45817</v>
      </c>
      <c r="K2441" s="4">
        <v>45836</v>
      </c>
      <c r="L2441" s="4">
        <v>45812.866886574076</v>
      </c>
      <c r="M2441" s="4">
        <v>45837</v>
      </c>
      <c r="N2441" s="4">
        <v>45812.181770833333</v>
      </c>
      <c r="O2441" s="4" t="s">
        <v>60</v>
      </c>
      <c r="P2441" s="4" t="s">
        <v>60</v>
      </c>
      <c r="Q2441" s="4" t="s">
        <v>60</v>
      </c>
      <c r="R2441" s="4" t="s">
        <v>60</v>
      </c>
      <c r="S2441" s="4" t="s">
        <v>60</v>
      </c>
      <c r="T2441" s="4">
        <v>45838</v>
      </c>
      <c r="U2441" s="4">
        <v>45813.973819444444</v>
      </c>
      <c r="V2441" s="4">
        <v>45815.393703703703</v>
      </c>
      <c r="W2441" s="4">
        <v>45839</v>
      </c>
      <c r="X2441" s="4">
        <v>45818.347557870373</v>
      </c>
      <c r="Y2441" s="4" t="s">
        <v>77</v>
      </c>
      <c r="Z2441" s="4">
        <v>45841</v>
      </c>
      <c r="AA2441" s="4">
        <v>45818.349085648151</v>
      </c>
      <c r="AB2441" s="4">
        <v>45825</v>
      </c>
      <c r="AC2441" s="4">
        <v>45842</v>
      </c>
      <c r="AD2441" s="4">
        <v>45843</v>
      </c>
      <c r="AE2441" s="4">
        <v>45845</v>
      </c>
      <c r="AF2441" s="4"/>
      <c r="AG2441" s="3" t="s">
        <v>944</v>
      </c>
      <c r="AH2441" s="3" t="s">
        <v>251</v>
      </c>
      <c r="AI2441" s="3" t="s">
        <v>1826</v>
      </c>
      <c r="AJ2441" s="3" t="s">
        <v>181</v>
      </c>
      <c r="AK2441" s="3" t="s">
        <v>98</v>
      </c>
      <c r="AL2441" s="3" t="s">
        <v>610</v>
      </c>
      <c r="AM2441" s="3" t="s">
        <v>611</v>
      </c>
      <c r="AN2441" s="3">
        <v>1.8372999999999999</v>
      </c>
      <c r="AO2441" s="3" t="s">
        <v>68</v>
      </c>
      <c r="AP2441" s="3"/>
      <c r="AQ2441" s="3"/>
      <c r="AR2441" s="3" t="s">
        <v>68</v>
      </c>
      <c r="AS2441" s="3"/>
      <c r="AT2441" s="3"/>
      <c r="AU2441" s="3" t="s">
        <v>1788</v>
      </c>
      <c r="AV2441" s="3" t="s">
        <v>1789</v>
      </c>
      <c r="AW2441" s="3">
        <v>4.0180400000000001</v>
      </c>
      <c r="AX2441" s="3" t="s">
        <v>4836</v>
      </c>
      <c r="AY2441" s="3" t="s">
        <v>4837</v>
      </c>
      <c r="AZ2441" s="3">
        <v>18.5</v>
      </c>
      <c r="BA2441" s="3" t="s">
        <v>60</v>
      </c>
      <c r="BB2441" s="3">
        <v>51</v>
      </c>
      <c r="BC2441" s="3" t="s">
        <v>60</v>
      </c>
      <c r="BD2441" s="3" t="s">
        <v>60</v>
      </c>
      <c r="BE2441" s="3" t="s">
        <v>60</v>
      </c>
      <c r="BF2441" s="3" t="str">
        <f>IFERROR(VLOOKUP(Data_Power_app[[#This Row],[PRO ODER]],'Result'!H:J,3,0),"")</f>
        <v>LAMINATION 5</v>
      </c>
      <c r="BG2441" s="13" t="str">
        <f>IFERROR(VLOOKUP(Data_Power_app[[#This Row],[PRO ODER]]&amp;"LAM",'Real Time'!A:E,4,0),"")</f>
        <v>ML-03</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12">
        <v>5266</v>
      </c>
      <c r="B2442" s="3" t="s">
        <v>10125</v>
      </c>
      <c r="C2442" s="3" t="s">
        <v>10126</v>
      </c>
      <c r="D2442" s="3" t="s">
        <v>115</v>
      </c>
      <c r="E2442" s="3" t="s">
        <v>116</v>
      </c>
      <c r="F2442" s="3" t="s">
        <v>72</v>
      </c>
      <c r="G2442" s="3">
        <v>3600</v>
      </c>
      <c r="H2442" s="4">
        <v>45838</v>
      </c>
      <c r="I2442" s="4">
        <v>45821</v>
      </c>
      <c r="J2442" s="4">
        <v>45821</v>
      </c>
      <c r="K2442" s="4">
        <v>45839</v>
      </c>
      <c r="L2442" s="4">
        <v>45824.822152777779</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45844</v>
      </c>
      <c r="AE2442" s="4">
        <v>45846</v>
      </c>
      <c r="AF2442" s="4"/>
      <c r="AG2442" s="3" t="s">
        <v>138</v>
      </c>
      <c r="AH2442" s="3" t="s">
        <v>8421</v>
      </c>
      <c r="AI2442" s="3" t="s">
        <v>9363</v>
      </c>
      <c r="AJ2442" s="3" t="s">
        <v>74</v>
      </c>
      <c r="AK2442" s="3" t="s">
        <v>98</v>
      </c>
      <c r="AL2442" s="3" t="s">
        <v>8423</v>
      </c>
      <c r="AM2442" s="3" t="s">
        <v>8424</v>
      </c>
      <c r="AN2442" s="3">
        <v>96.331980000000001</v>
      </c>
      <c r="AO2442" s="3" t="s">
        <v>68</v>
      </c>
      <c r="AP2442" s="3"/>
      <c r="AQ2442" s="3"/>
      <c r="AR2442" s="3" t="s">
        <v>68</v>
      </c>
      <c r="AS2442" s="3"/>
      <c r="AT2442" s="3"/>
      <c r="AU2442" s="3" t="s">
        <v>9364</v>
      </c>
      <c r="AV2442" s="3" t="s">
        <v>9365</v>
      </c>
      <c r="AW2442" s="3">
        <v>210.66730000000001</v>
      </c>
      <c r="AX2442" s="3" t="s">
        <v>9366</v>
      </c>
      <c r="AY2442" s="3" t="s">
        <v>9367</v>
      </c>
      <c r="AZ2442" s="3">
        <v>3600</v>
      </c>
      <c r="BA2442" s="3" t="s">
        <v>60</v>
      </c>
      <c r="BB2442" s="3">
        <v>3600</v>
      </c>
      <c r="BC2442" s="3" t="s">
        <v>60</v>
      </c>
      <c r="BD2442" s="3" t="s">
        <v>60</v>
      </c>
      <c r="BE2442" s="3" t="s">
        <v>60</v>
      </c>
      <c r="BF2442" s="3" t="str">
        <f>IFERROR(VLOOKUP(Data_Power_app[[#This Row],[PRO ODER]],'Result'!H:J,3,0),"")</f>
        <v>LAMINATION 1</v>
      </c>
      <c r="BG2442" s="13" t="str">
        <f>IFERROR(VLOOKUP(Data_Power_app[[#This Row],[PRO ODER]]&amp;"LAM",'Real Time'!A:E,4,0),"")</f>
        <v>ML-04</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2" s="3" t="str">
        <f>IFERROR(VLOOKUP(Data_Power_app[[#This Row],[PRO ODER]],'Xuất-Delay-SLT'!B:C,2,0),"")</f>
        <v/>
      </c>
    </row>
    <row r="2443" spans="1:61" x14ac:dyDescent="0.25">
      <c r="A2443" s="12">
        <v>5270</v>
      </c>
      <c r="B2443" s="3" t="s">
        <v>12936</v>
      </c>
      <c r="C2443" s="3" t="s">
        <v>10309</v>
      </c>
      <c r="D2443" s="3" t="s">
        <v>93</v>
      </c>
      <c r="E2443" s="3" t="s">
        <v>522</v>
      </c>
      <c r="F2443" s="3" t="s">
        <v>72</v>
      </c>
      <c r="G2443" s="3">
        <v>28</v>
      </c>
      <c r="H2443" s="4">
        <v>45838</v>
      </c>
      <c r="I2443" s="4">
        <v>45821</v>
      </c>
      <c r="J2443" s="4" t="s">
        <v>60</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523</v>
      </c>
      <c r="AI2443" s="3" t="s">
        <v>2620</v>
      </c>
      <c r="AJ2443" s="3" t="s">
        <v>74</v>
      </c>
      <c r="AK2443" s="3" t="s">
        <v>65</v>
      </c>
      <c r="AL2443" s="3" t="s">
        <v>524</v>
      </c>
      <c r="AM2443" s="3" t="s">
        <v>525</v>
      </c>
      <c r="AN2443" s="3">
        <v>0.60680999999999996</v>
      </c>
      <c r="AO2443" s="3" t="s">
        <v>68</v>
      </c>
      <c r="AP2443" s="3"/>
      <c r="AQ2443" s="3"/>
      <c r="AR2443" s="3" t="s">
        <v>68</v>
      </c>
      <c r="AS2443" s="3"/>
      <c r="AT2443" s="3"/>
      <c r="AU2443" s="3" t="s">
        <v>430</v>
      </c>
      <c r="AV2443" s="3" t="s">
        <v>431</v>
      </c>
      <c r="AW2443" s="3">
        <v>1.3270599999999999</v>
      </c>
      <c r="AX2443" s="3" t="s">
        <v>526</v>
      </c>
      <c r="AY2443" s="3" t="s">
        <v>527</v>
      </c>
      <c r="AZ2443" s="3">
        <v>28</v>
      </c>
      <c r="BA2443" s="3" t="s">
        <v>196</v>
      </c>
      <c r="BB2443" s="3">
        <v>28</v>
      </c>
      <c r="BC2443" s="3" t="s">
        <v>60</v>
      </c>
      <c r="BD2443" s="3" t="s">
        <v>60</v>
      </c>
      <c r="BE2443" s="3" t="s">
        <v>528</v>
      </c>
      <c r="BF2443" s="3" t="str">
        <f>IFERROR(VLOOKUP(Data_Power_app[[#This Row],[PRO ODER]],'Result'!H:J,3,0),"")</f>
        <v>LAMINATION 3</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5274</v>
      </c>
      <c r="B2444" s="3" t="s">
        <v>10297</v>
      </c>
      <c r="C2444" s="3" t="s">
        <v>10298</v>
      </c>
      <c r="D2444" s="3" t="s">
        <v>84</v>
      </c>
      <c r="E2444" s="3" t="s">
        <v>519</v>
      </c>
      <c r="F2444" s="3" t="s">
        <v>72</v>
      </c>
      <c r="G2444" s="3">
        <v>45</v>
      </c>
      <c r="H2444" s="4">
        <v>45839</v>
      </c>
      <c r="I2444" s="4">
        <v>45821</v>
      </c>
      <c r="J2444" s="4" t="s">
        <v>60</v>
      </c>
      <c r="K2444" s="4">
        <v>45840</v>
      </c>
      <c r="L2444" s="4">
        <v>45824.528645833336</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45845</v>
      </c>
      <c r="AE2444" s="4">
        <v>45846</v>
      </c>
      <c r="AF2444" s="4"/>
      <c r="AG2444" s="3" t="s">
        <v>1272</v>
      </c>
      <c r="AH2444" s="3" t="s">
        <v>530</v>
      </c>
      <c r="AI2444" s="3" t="s">
        <v>2774</v>
      </c>
      <c r="AJ2444" s="3" t="s">
        <v>74</v>
      </c>
      <c r="AK2444" s="3" t="s">
        <v>65</v>
      </c>
      <c r="AL2444" s="3" t="s">
        <v>301</v>
      </c>
      <c r="AM2444" s="3" t="s">
        <v>302</v>
      </c>
      <c r="AN2444" s="3">
        <v>0.92813999999999997</v>
      </c>
      <c r="AO2444" s="3" t="s">
        <v>68</v>
      </c>
      <c r="AP2444" s="3"/>
      <c r="AQ2444" s="3"/>
      <c r="AR2444" s="3" t="s">
        <v>68</v>
      </c>
      <c r="AS2444" s="3"/>
      <c r="AT2444" s="3"/>
      <c r="AU2444" s="3" t="s">
        <v>2775</v>
      </c>
      <c r="AV2444" s="3" t="s">
        <v>2776</v>
      </c>
      <c r="AW2444" s="3">
        <v>2.0295999999999998</v>
      </c>
      <c r="AX2444" s="3" t="s">
        <v>2777</v>
      </c>
      <c r="AY2444" s="3" t="s">
        <v>2778</v>
      </c>
      <c r="AZ2444" s="3">
        <v>45</v>
      </c>
      <c r="BA2444" s="3" t="s">
        <v>60</v>
      </c>
      <c r="BB2444" s="3">
        <v>45</v>
      </c>
      <c r="BC2444" s="3" t="s">
        <v>60</v>
      </c>
      <c r="BD2444" s="3" t="s">
        <v>60</v>
      </c>
      <c r="BE2444" s="3" t="s">
        <v>60</v>
      </c>
      <c r="BF2444" s="3" t="str">
        <f>IFERROR(VLOOKUP(Data_Power_app[[#This Row],[PRO ODER]],'Result'!H:J,3,0),"")</f>
        <v>LAMINATION 3</v>
      </c>
      <c r="BG2444" s="13" t="str">
        <f>IFERROR(VLOOKUP(Data_Power_app[[#This Row],[PRO ODER]]&amp;"LAM",'Real Time'!A:E,4,0),"")</f>
        <v>ML-03</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12">
        <v>5275</v>
      </c>
      <c r="B2445" s="3" t="s">
        <v>10299</v>
      </c>
      <c r="C2445" s="3" t="s">
        <v>10300</v>
      </c>
      <c r="D2445" s="3" t="s">
        <v>84</v>
      </c>
      <c r="E2445" s="3" t="s">
        <v>519</v>
      </c>
      <c r="F2445" s="3" t="s">
        <v>72</v>
      </c>
      <c r="G2445" s="3">
        <v>75</v>
      </c>
      <c r="H2445" s="4">
        <v>45839</v>
      </c>
      <c r="I2445" s="4">
        <v>45821</v>
      </c>
      <c r="J2445" s="4" t="s">
        <v>60</v>
      </c>
      <c r="K2445" s="4">
        <v>45840</v>
      </c>
      <c r="L2445" s="4">
        <v>45824.52957175926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8632</v>
      </c>
      <c r="AJ2445" s="3" t="s">
        <v>74</v>
      </c>
      <c r="AK2445" s="3" t="s">
        <v>65</v>
      </c>
      <c r="AL2445" s="3" t="s">
        <v>301</v>
      </c>
      <c r="AM2445" s="3" t="s">
        <v>302</v>
      </c>
      <c r="AN2445" s="3">
        <v>1.5146900000000001</v>
      </c>
      <c r="AO2445" s="3" t="s">
        <v>68</v>
      </c>
      <c r="AP2445" s="3"/>
      <c r="AQ2445" s="3"/>
      <c r="AR2445" s="3" t="s">
        <v>68</v>
      </c>
      <c r="AS2445" s="3"/>
      <c r="AT2445" s="3"/>
      <c r="AU2445" s="3" t="s">
        <v>8633</v>
      </c>
      <c r="AV2445" s="3" t="s">
        <v>8634</v>
      </c>
      <c r="AW2445" s="3">
        <v>3.3121299999999998</v>
      </c>
      <c r="AX2445" s="3" t="s">
        <v>791</v>
      </c>
      <c r="AY2445" s="3" t="s">
        <v>792</v>
      </c>
      <c r="AZ2445" s="3">
        <v>75</v>
      </c>
      <c r="BA2445" s="3" t="s">
        <v>60</v>
      </c>
      <c r="BB2445" s="3">
        <v>75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5276</v>
      </c>
      <c r="B2446" s="3" t="s">
        <v>10301</v>
      </c>
      <c r="C2446" s="3" t="s">
        <v>10302</v>
      </c>
      <c r="D2446" s="3" t="s">
        <v>84</v>
      </c>
      <c r="E2446" s="3" t="s">
        <v>519</v>
      </c>
      <c r="F2446" s="3" t="s">
        <v>72</v>
      </c>
      <c r="G2446" s="3">
        <v>44</v>
      </c>
      <c r="H2446" s="4">
        <v>45839</v>
      </c>
      <c r="I2446" s="4">
        <v>45821</v>
      </c>
      <c r="J2446" s="4" t="s">
        <v>60</v>
      </c>
      <c r="K2446" s="4">
        <v>45840</v>
      </c>
      <c r="L2446" s="4">
        <v>45824.528703703705</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2774</v>
      </c>
      <c r="AJ2446" s="3" t="s">
        <v>74</v>
      </c>
      <c r="AK2446" s="3" t="s">
        <v>65</v>
      </c>
      <c r="AL2446" s="3" t="s">
        <v>301</v>
      </c>
      <c r="AM2446" s="3" t="s">
        <v>302</v>
      </c>
      <c r="AN2446" s="3">
        <v>0.89754999999999996</v>
      </c>
      <c r="AO2446" s="3" t="s">
        <v>68</v>
      </c>
      <c r="AP2446" s="3"/>
      <c r="AQ2446" s="3"/>
      <c r="AR2446" s="3" t="s">
        <v>68</v>
      </c>
      <c r="AS2446" s="3"/>
      <c r="AT2446" s="3"/>
      <c r="AU2446" s="3" t="s">
        <v>2775</v>
      </c>
      <c r="AV2446" s="3" t="s">
        <v>2776</v>
      </c>
      <c r="AW2446" s="3">
        <v>1.96265</v>
      </c>
      <c r="AX2446" s="3" t="s">
        <v>2777</v>
      </c>
      <c r="AY2446" s="3" t="s">
        <v>2778</v>
      </c>
      <c r="AZ2446" s="3">
        <v>44</v>
      </c>
      <c r="BA2446" s="3" t="s">
        <v>60</v>
      </c>
      <c r="BB2446" s="3">
        <v>44</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5396</v>
      </c>
      <c r="B2447" s="3" t="s">
        <v>2265</v>
      </c>
      <c r="C2447" s="3" t="s">
        <v>2266</v>
      </c>
      <c r="D2447" s="3" t="s">
        <v>84</v>
      </c>
      <c r="E2447" s="3" t="s">
        <v>150</v>
      </c>
      <c r="F2447" s="3" t="s">
        <v>59</v>
      </c>
      <c r="G2447" s="3">
        <v>52</v>
      </c>
      <c r="H2447" s="4">
        <v>45836</v>
      </c>
      <c r="I2447" s="4">
        <v>45811</v>
      </c>
      <c r="J2447" s="4">
        <v>45819</v>
      </c>
      <c r="K2447" s="4">
        <v>45838</v>
      </c>
      <c r="L2447" s="4">
        <v>45811.897060185183</v>
      </c>
      <c r="M2447" s="4">
        <v>45839</v>
      </c>
      <c r="N2447" s="4">
        <v>45811.222395833334</v>
      </c>
      <c r="O2447" s="4" t="s">
        <v>60</v>
      </c>
      <c r="P2447" s="4" t="s">
        <v>60</v>
      </c>
      <c r="Q2447" s="4" t="s">
        <v>60</v>
      </c>
      <c r="R2447" s="4" t="s">
        <v>60</v>
      </c>
      <c r="S2447" s="4" t="s">
        <v>60</v>
      </c>
      <c r="T2447" s="4">
        <v>45840</v>
      </c>
      <c r="U2447" s="4">
        <v>45812.057233796295</v>
      </c>
      <c r="V2447" s="4">
        <v>45817.757430555554</v>
      </c>
      <c r="W2447" s="4">
        <v>45841</v>
      </c>
      <c r="X2447" s="4"/>
      <c r="Y2447" s="4" t="s">
        <v>60</v>
      </c>
      <c r="Z2447" s="4">
        <v>45843</v>
      </c>
      <c r="AA2447" s="4"/>
      <c r="AB2447" s="4" t="s">
        <v>60</v>
      </c>
      <c r="AC2447" s="4">
        <v>45844</v>
      </c>
      <c r="AD2447" s="4">
        <v>45845</v>
      </c>
      <c r="AE2447" s="4">
        <v>45847</v>
      </c>
      <c r="AF2447" s="4"/>
      <c r="AG2447" s="3" t="s">
        <v>292</v>
      </c>
      <c r="AH2447" s="3" t="s">
        <v>251</v>
      </c>
      <c r="AI2447" s="3" t="s">
        <v>1827</v>
      </c>
      <c r="AJ2447" s="3" t="s">
        <v>181</v>
      </c>
      <c r="AK2447" s="3" t="s">
        <v>65</v>
      </c>
      <c r="AL2447" s="3" t="s">
        <v>610</v>
      </c>
      <c r="AM2447" s="3" t="s">
        <v>611</v>
      </c>
      <c r="AN2447" s="3">
        <v>1.6999599999999999</v>
      </c>
      <c r="AO2447" s="3" t="s">
        <v>68</v>
      </c>
      <c r="AP2447" s="3"/>
      <c r="AQ2447" s="3"/>
      <c r="AR2447" s="3" t="s">
        <v>68</v>
      </c>
      <c r="AS2447" s="3"/>
      <c r="AT2447" s="3"/>
      <c r="AU2447" s="3" t="s">
        <v>233</v>
      </c>
      <c r="AV2447" s="3" t="s">
        <v>234</v>
      </c>
      <c r="AW2447" s="3">
        <v>3.71787</v>
      </c>
      <c r="AX2447" s="3" t="s">
        <v>1828</v>
      </c>
      <c r="AY2447" s="3" t="s">
        <v>1829</v>
      </c>
      <c r="AZ2447" s="3">
        <v>24</v>
      </c>
      <c r="BA2447" s="3" t="s">
        <v>60</v>
      </c>
      <c r="BB2447" s="3">
        <v>52</v>
      </c>
      <c r="BC2447" s="3" t="s">
        <v>60</v>
      </c>
      <c r="BD2447" s="3" t="s">
        <v>60</v>
      </c>
      <c r="BE2447" s="3" t="s">
        <v>60</v>
      </c>
      <c r="BF2447" s="3" t="str">
        <f>IFERROR(VLOOKUP(Data_Power_app[[#This Row],[PRO ODER]],'Result'!H:J,3,0),"")</f>
        <v>LAMINATION 5</v>
      </c>
      <c r="BG2447" s="13" t="str">
        <f>IFERROR(VLOOKUP(Data_Power_app[[#This Row],[PRO ODER]]&amp;"LAM",'Real Time'!A:E,4,0),"")</f>
        <v>ML-06</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5632</v>
      </c>
      <c r="B2448" s="3" t="s">
        <v>1986</v>
      </c>
      <c r="C2448" s="3" t="s">
        <v>1987</v>
      </c>
      <c r="D2448" s="3" t="s">
        <v>84</v>
      </c>
      <c r="E2448" s="3" t="s">
        <v>157</v>
      </c>
      <c r="F2448" s="3" t="s">
        <v>59</v>
      </c>
      <c r="G2448" s="3">
        <v>303</v>
      </c>
      <c r="H2448" s="4">
        <v>45838</v>
      </c>
      <c r="I2448" s="4">
        <v>45812</v>
      </c>
      <c r="J2448" s="4">
        <v>45812</v>
      </c>
      <c r="K2448" s="4">
        <v>45839</v>
      </c>
      <c r="L2448" s="4">
        <v>45812.078692129631</v>
      </c>
      <c r="M2448" s="4">
        <v>45840</v>
      </c>
      <c r="N2448" s="4">
        <v>45813.325219907405</v>
      </c>
      <c r="O2448" s="4" t="s">
        <v>60</v>
      </c>
      <c r="P2448" s="4" t="s">
        <v>60</v>
      </c>
      <c r="Q2448" s="4" t="s">
        <v>60</v>
      </c>
      <c r="R2448" s="4" t="s">
        <v>60</v>
      </c>
      <c r="S2448" s="4" t="s">
        <v>60</v>
      </c>
      <c r="T2448" s="4">
        <v>45841</v>
      </c>
      <c r="U2448" s="4">
        <v>45815.400995370372</v>
      </c>
      <c r="V2448" s="4">
        <v>45824.499814814815</v>
      </c>
      <c r="W2448" s="4">
        <v>45842</v>
      </c>
      <c r="X2448" s="4"/>
      <c r="Y2448" s="4" t="s">
        <v>60</v>
      </c>
      <c r="Z2448" s="4">
        <v>45844</v>
      </c>
      <c r="AA2448" s="4"/>
      <c r="AB2448" s="4" t="s">
        <v>60</v>
      </c>
      <c r="AC2448" s="4">
        <v>45845</v>
      </c>
      <c r="AD2448" s="4">
        <v>45846</v>
      </c>
      <c r="AE2448" s="4">
        <v>45849</v>
      </c>
      <c r="AF2448" s="4"/>
      <c r="AG2448" s="3" t="s">
        <v>292</v>
      </c>
      <c r="AH2448" s="3" t="s">
        <v>275</v>
      </c>
      <c r="AI2448" s="3" t="s">
        <v>1988</v>
      </c>
      <c r="AJ2448" s="3" t="s">
        <v>276</v>
      </c>
      <c r="AK2448" s="3" t="s">
        <v>65</v>
      </c>
      <c r="AL2448" s="3" t="s">
        <v>309</v>
      </c>
      <c r="AM2448" s="3" t="s">
        <v>310</v>
      </c>
      <c r="AN2448" s="3">
        <v>9.1062700000000003</v>
      </c>
      <c r="AO2448" s="3" t="s">
        <v>68</v>
      </c>
      <c r="AP2448" s="3"/>
      <c r="AQ2448" s="3"/>
      <c r="AR2448" s="3" t="s">
        <v>68</v>
      </c>
      <c r="AS2448" s="3"/>
      <c r="AT2448" s="3"/>
      <c r="AU2448" s="3" t="s">
        <v>277</v>
      </c>
      <c r="AV2448" s="3" t="s">
        <v>278</v>
      </c>
      <c r="AW2448" s="3">
        <v>19.914960000000001</v>
      </c>
      <c r="AX2448" s="3" t="s">
        <v>1989</v>
      </c>
      <c r="AY2448" s="3" t="s">
        <v>1990</v>
      </c>
      <c r="AZ2448" s="3">
        <v>303</v>
      </c>
      <c r="BA2448" s="3" t="s">
        <v>60</v>
      </c>
      <c r="BB2448" s="3">
        <v>303</v>
      </c>
      <c r="BC2448" s="3" t="s">
        <v>60</v>
      </c>
      <c r="BD2448" s="3" t="s">
        <v>60</v>
      </c>
      <c r="BE2448" s="3" t="s">
        <v>60</v>
      </c>
      <c r="BF2448" s="3" t="str">
        <f>IFERROR(VLOOKUP(Data_Power_app[[#This Row],[PRO ODER]],'Result'!H:J,3,0),"")</f>
        <v>LAMINATION 7</v>
      </c>
      <c r="BG2448" s="13" t="str">
        <f>IFERROR(VLOOKUP(Data_Power_app[[#This Row],[PRO ODER]]&amp;"LAM",'Real Time'!A:E,4,0),"")</f>
        <v>ML-01</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6111</v>
      </c>
      <c r="B2449" s="3" t="s">
        <v>8712</v>
      </c>
      <c r="C2449" s="3" t="s">
        <v>8713</v>
      </c>
      <c r="D2449" s="3" t="s">
        <v>255</v>
      </c>
      <c r="E2449" s="3" t="s">
        <v>256</v>
      </c>
      <c r="F2449" s="3" t="s">
        <v>59</v>
      </c>
      <c r="G2449" s="3">
        <v>44</v>
      </c>
      <c r="H2449" s="4">
        <v>45843</v>
      </c>
      <c r="I2449" s="4">
        <v>45820</v>
      </c>
      <c r="J2449" s="4">
        <v>45821</v>
      </c>
      <c r="K2449" s="4">
        <v>45844</v>
      </c>
      <c r="L2449" s="4">
        <v>45820.856863425928</v>
      </c>
      <c r="M2449" s="4">
        <v>45845</v>
      </c>
      <c r="N2449" s="4">
        <v>45821.358356481483</v>
      </c>
      <c r="O2449" s="4" t="s">
        <v>60</v>
      </c>
      <c r="P2449" s="4" t="s">
        <v>60</v>
      </c>
      <c r="Q2449" s="4" t="s">
        <v>60</v>
      </c>
      <c r="R2449" s="4" t="s">
        <v>60</v>
      </c>
      <c r="S2449" s="4" t="s">
        <v>60</v>
      </c>
      <c r="T2449" s="4">
        <v>45846</v>
      </c>
      <c r="U2449" s="4">
        <v>45821.401585648149</v>
      </c>
      <c r="V2449" s="4"/>
      <c r="W2449" s="4">
        <v>45847</v>
      </c>
      <c r="X2449" s="4"/>
      <c r="Y2449" s="4" t="s">
        <v>60</v>
      </c>
      <c r="Z2449" s="4">
        <v>45848</v>
      </c>
      <c r="AA2449" s="4"/>
      <c r="AB2449" s="4" t="s">
        <v>60</v>
      </c>
      <c r="AC2449" s="4">
        <v>45849</v>
      </c>
      <c r="AD2449" s="4">
        <v>45849</v>
      </c>
      <c r="AE2449" s="4">
        <v>45851</v>
      </c>
      <c r="AF2449" s="4"/>
      <c r="AG2449" s="3" t="s">
        <v>225</v>
      </c>
      <c r="AH2449" s="3" t="s">
        <v>456</v>
      </c>
      <c r="AI2449" s="3" t="s">
        <v>8714</v>
      </c>
      <c r="AJ2449" s="3" t="s">
        <v>258</v>
      </c>
      <c r="AK2449" s="3" t="s">
        <v>98</v>
      </c>
      <c r="AL2449" s="3" t="s">
        <v>259</v>
      </c>
      <c r="AM2449" s="3" t="s">
        <v>260</v>
      </c>
      <c r="AN2449" s="3">
        <v>0.94954000000000005</v>
      </c>
      <c r="AO2449" s="3" t="s">
        <v>68</v>
      </c>
      <c r="AP2449" s="3"/>
      <c r="AQ2449" s="3"/>
      <c r="AR2449" s="3" t="s">
        <v>68</v>
      </c>
      <c r="AS2449" s="3"/>
      <c r="AT2449" s="3"/>
      <c r="AU2449" s="3" t="s">
        <v>2640</v>
      </c>
      <c r="AV2449" s="3" t="s">
        <v>2641</v>
      </c>
      <c r="AW2449" s="3">
        <v>3.5651199999999998</v>
      </c>
      <c r="AX2449" s="3" t="s">
        <v>8715</v>
      </c>
      <c r="AY2449" s="3" t="s">
        <v>8716</v>
      </c>
      <c r="AZ2449" s="3">
        <v>44</v>
      </c>
      <c r="BA2449" s="3" t="s">
        <v>60</v>
      </c>
      <c r="BB2449" s="3">
        <v>44</v>
      </c>
      <c r="BC2449" s="3" t="s">
        <v>60</v>
      </c>
      <c r="BD2449" s="3" t="s">
        <v>60</v>
      </c>
      <c r="BE2449" s="3" t="s">
        <v>60</v>
      </c>
      <c r="BF2449" s="3" t="str">
        <f>IFERROR(VLOOKUP(Data_Power_app[[#This Row],[PRO ODER]],'Result'!H:J,3,0),"")</f>
        <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row>
    <row r="2450" spans="1:61" x14ac:dyDescent="0.25">
      <c r="A2450" s="12">
        <v>6112</v>
      </c>
      <c r="B2450" s="3" t="s">
        <v>8717</v>
      </c>
      <c r="C2450" s="3" t="s">
        <v>8718</v>
      </c>
      <c r="D2450" s="3" t="s">
        <v>255</v>
      </c>
      <c r="E2450" s="3" t="s">
        <v>256</v>
      </c>
      <c r="F2450" s="3" t="s">
        <v>59</v>
      </c>
      <c r="G2450" s="3">
        <v>44</v>
      </c>
      <c r="H2450" s="4">
        <v>45843</v>
      </c>
      <c r="I2450" s="4">
        <v>45820</v>
      </c>
      <c r="J2450" s="4">
        <v>45821</v>
      </c>
      <c r="K2450" s="4">
        <v>45844</v>
      </c>
      <c r="L2450" s="4">
        <v>45820.856805555559</v>
      </c>
      <c r="M2450" s="4">
        <v>45845</v>
      </c>
      <c r="N2450" s="4">
        <v>45821.358310185184</v>
      </c>
      <c r="O2450" s="4" t="s">
        <v>60</v>
      </c>
      <c r="P2450" s="4" t="s">
        <v>60</v>
      </c>
      <c r="Q2450" s="4" t="s">
        <v>60</v>
      </c>
      <c r="R2450" s="4" t="s">
        <v>60</v>
      </c>
      <c r="S2450" s="4" t="s">
        <v>60</v>
      </c>
      <c r="T2450" s="4">
        <v>45846</v>
      </c>
      <c r="U2450" s="4">
        <v>45821.401539351849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8714</v>
      </c>
      <c r="AJ2450" s="3" t="s">
        <v>258</v>
      </c>
      <c r="AK2450" s="3" t="s">
        <v>98</v>
      </c>
      <c r="AL2450" s="3" t="s">
        <v>259</v>
      </c>
      <c r="AM2450" s="3" t="s">
        <v>260</v>
      </c>
      <c r="AN2450" s="3">
        <v>0.95357000000000003</v>
      </c>
      <c r="AO2450" s="3" t="s">
        <v>68</v>
      </c>
      <c r="AP2450" s="3"/>
      <c r="AQ2450" s="3"/>
      <c r="AR2450" s="3" t="s">
        <v>68</v>
      </c>
      <c r="AS2450" s="3"/>
      <c r="AT2450" s="3"/>
      <c r="AU2450" s="3" t="s">
        <v>2640</v>
      </c>
      <c r="AV2450" s="3" t="s">
        <v>2641</v>
      </c>
      <c r="AW2450" s="3">
        <v>3.5803199999999999</v>
      </c>
      <c r="AX2450" s="3" t="s">
        <v>8715</v>
      </c>
      <c r="AY2450" s="3" t="s">
        <v>8716</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6502</v>
      </c>
      <c r="B2451" s="3" t="s">
        <v>9664</v>
      </c>
      <c r="C2451" s="3" t="s">
        <v>9665</v>
      </c>
      <c r="D2451" s="3" t="s">
        <v>84</v>
      </c>
      <c r="E2451" s="3" t="s">
        <v>519</v>
      </c>
      <c r="F2451" s="3" t="s">
        <v>72</v>
      </c>
      <c r="G2451" s="3">
        <v>14003</v>
      </c>
      <c r="H2451" s="4">
        <v>45844</v>
      </c>
      <c r="I2451" s="4">
        <v>45821</v>
      </c>
      <c r="J2451" s="4">
        <v>45821</v>
      </c>
      <c r="K2451" s="4">
        <v>45845</v>
      </c>
      <c r="L2451" s="4">
        <v>45824.526365740741</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45850</v>
      </c>
      <c r="AE2451" s="4">
        <v>45853</v>
      </c>
      <c r="AF2451" s="4"/>
      <c r="AG2451" s="3" t="s">
        <v>138</v>
      </c>
      <c r="AH2451" s="3" t="s">
        <v>530</v>
      </c>
      <c r="AI2451" s="3" t="s">
        <v>9666</v>
      </c>
      <c r="AJ2451" s="3" t="s">
        <v>74</v>
      </c>
      <c r="AK2451" s="3" t="s">
        <v>98</v>
      </c>
      <c r="AL2451" s="3" t="s">
        <v>301</v>
      </c>
      <c r="AM2451" s="3" t="s">
        <v>302</v>
      </c>
      <c r="AN2451" s="3">
        <v>332.82519000000002</v>
      </c>
      <c r="AO2451" s="3" t="s">
        <v>68</v>
      </c>
      <c r="AP2451" s="3"/>
      <c r="AQ2451" s="3"/>
      <c r="AR2451" s="3" t="s">
        <v>68</v>
      </c>
      <c r="AS2451" s="3"/>
      <c r="AT2451" s="3"/>
      <c r="AU2451" s="3" t="s">
        <v>496</v>
      </c>
      <c r="AV2451" s="3" t="s">
        <v>497</v>
      </c>
      <c r="AW2451" s="3">
        <v>727.90581999999995</v>
      </c>
      <c r="AX2451" s="3" t="s">
        <v>9667</v>
      </c>
      <c r="AY2451" s="3" t="s">
        <v>9668</v>
      </c>
      <c r="AZ2451" s="3">
        <v>14003</v>
      </c>
      <c r="BA2451" s="3" t="s">
        <v>60</v>
      </c>
      <c r="BB2451" s="3">
        <v>14003</v>
      </c>
      <c r="BC2451" s="3" t="s">
        <v>60</v>
      </c>
      <c r="BD2451" s="3" t="s">
        <v>60</v>
      </c>
      <c r="BE2451" s="3" t="s">
        <v>60</v>
      </c>
      <c r="BF2451" s="3" t="str">
        <f>IFERROR(VLOOKUP(Data_Power_app[[#This Row],[PRO ODER]],'Result'!H:J,3,0),"")</f>
        <v>LAMINATION 3</v>
      </c>
      <c r="BG2451" s="13" t="str">
        <f>IFERROR(VLOOKUP(Data_Power_app[[#This Row],[PRO ODER]]&amp;"LAM",'Real Time'!A:E,4,0),"")</f>
        <v>ML-03</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12">
        <v>6956</v>
      </c>
      <c r="B2452" s="3" t="s">
        <v>8637</v>
      </c>
      <c r="C2452" s="3" t="s">
        <v>8638</v>
      </c>
      <c r="D2452" s="3" t="s">
        <v>84</v>
      </c>
      <c r="E2452" s="3" t="s">
        <v>218</v>
      </c>
      <c r="F2452" s="3" t="s">
        <v>72</v>
      </c>
      <c r="G2452" s="3">
        <v>870</v>
      </c>
      <c r="H2452" s="4">
        <v>45848</v>
      </c>
      <c r="I2452" s="4">
        <v>45820</v>
      </c>
      <c r="J2452" s="4" t="s">
        <v>60</v>
      </c>
      <c r="K2452" s="4">
        <v>45849</v>
      </c>
      <c r="L2452" s="4">
        <v>45824.042488425926</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45854</v>
      </c>
      <c r="AE2452" s="4">
        <v>45856</v>
      </c>
      <c r="AF2452" s="4"/>
      <c r="AG2452" s="3" t="s">
        <v>1272</v>
      </c>
      <c r="AH2452" s="3" t="s">
        <v>379</v>
      </c>
      <c r="AI2452" s="3" t="s">
        <v>8289</v>
      </c>
      <c r="AJ2452" s="3" t="s">
        <v>74</v>
      </c>
      <c r="AK2452" s="3" t="s">
        <v>65</v>
      </c>
      <c r="AL2452" s="3" t="s">
        <v>8290</v>
      </c>
      <c r="AM2452" s="3" t="s">
        <v>8291</v>
      </c>
      <c r="AN2452" s="3">
        <v>24.893660000000001</v>
      </c>
      <c r="AO2452" s="3" t="s">
        <v>91</v>
      </c>
      <c r="AP2452" s="3" t="s">
        <v>92</v>
      </c>
      <c r="AQ2452" s="3">
        <v>24.893660000000001</v>
      </c>
      <c r="AR2452" s="3" t="s">
        <v>68</v>
      </c>
      <c r="AS2452" s="3"/>
      <c r="AT2452" s="3"/>
      <c r="AU2452" s="3" t="s">
        <v>1668</v>
      </c>
      <c r="AV2452" s="3" t="s">
        <v>1669</v>
      </c>
      <c r="AW2452" s="3">
        <v>46.2746</v>
      </c>
      <c r="AX2452" s="3" t="s">
        <v>8292</v>
      </c>
      <c r="AY2452" s="3" t="s">
        <v>8293</v>
      </c>
      <c r="AZ2452" s="3">
        <v>870</v>
      </c>
      <c r="BA2452" s="3" t="s">
        <v>196</v>
      </c>
      <c r="BB2452" s="3">
        <v>870</v>
      </c>
      <c r="BC2452" s="3" t="s">
        <v>60</v>
      </c>
      <c r="BD2452" s="3" t="s">
        <v>60</v>
      </c>
      <c r="BE2452" s="3" t="s">
        <v>8294</v>
      </c>
      <c r="BF2452" s="3" t="str">
        <f>IFERROR(VLOOKUP(Data_Power_app[[#This Row],[PRO ODER]],'Result'!H:J,3,0),"")</f>
        <v>LAMINATION 1</v>
      </c>
      <c r="BG2452" s="13" t="str">
        <f>IFERROR(VLOOKUP(Data_Power_app[[#This Row],[PRO ODER]]&amp;"LAM",'Real Time'!A:E,4,0),"")</f>
        <v>ML-01</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6959</v>
      </c>
      <c r="B2453" s="3" t="s">
        <v>8639</v>
      </c>
      <c r="C2453" s="3" t="s">
        <v>8640</v>
      </c>
      <c r="D2453" s="3" t="s">
        <v>84</v>
      </c>
      <c r="E2453" s="3" t="s">
        <v>218</v>
      </c>
      <c r="F2453" s="3" t="s">
        <v>72</v>
      </c>
      <c r="G2453" s="3">
        <v>1402</v>
      </c>
      <c r="H2453" s="4">
        <v>45848</v>
      </c>
      <c r="I2453" s="4">
        <v>45820</v>
      </c>
      <c r="J2453" s="4" t="s">
        <v>60</v>
      </c>
      <c r="K2453" s="4">
        <v>45849</v>
      </c>
      <c r="L2453" s="4">
        <v>45824.042581018519</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8289</v>
      </c>
      <c r="AJ2453" s="3" t="s">
        <v>74</v>
      </c>
      <c r="AK2453" s="3" t="s">
        <v>65</v>
      </c>
      <c r="AL2453" s="3" t="s">
        <v>8290</v>
      </c>
      <c r="AM2453" s="3" t="s">
        <v>8291</v>
      </c>
      <c r="AN2453" s="3">
        <v>33.588839999999998</v>
      </c>
      <c r="AO2453" s="3" t="s">
        <v>91</v>
      </c>
      <c r="AP2453" s="3" t="s">
        <v>92</v>
      </c>
      <c r="AQ2453" s="3">
        <v>33.588839999999998</v>
      </c>
      <c r="AR2453" s="3" t="s">
        <v>68</v>
      </c>
      <c r="AS2453" s="3"/>
      <c r="AT2453" s="3"/>
      <c r="AU2453" s="3" t="s">
        <v>1668</v>
      </c>
      <c r="AV2453" s="3" t="s">
        <v>1669</v>
      </c>
      <c r="AW2453" s="3">
        <v>62.42671</v>
      </c>
      <c r="AX2453" s="3" t="s">
        <v>8292</v>
      </c>
      <c r="AY2453" s="3" t="s">
        <v>8293</v>
      </c>
      <c r="AZ2453" s="3">
        <v>1402</v>
      </c>
      <c r="BA2453" s="3" t="s">
        <v>196</v>
      </c>
      <c r="BB2453" s="3">
        <v>1402</v>
      </c>
      <c r="BC2453" s="3" t="s">
        <v>60</v>
      </c>
      <c r="BD2453" s="3" t="s">
        <v>60</v>
      </c>
      <c r="BE2453" s="3" t="s">
        <v>8294</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7197</v>
      </c>
      <c r="B2454" s="3" t="s">
        <v>7348</v>
      </c>
      <c r="C2454" s="3" t="s">
        <v>7349</v>
      </c>
      <c r="D2454" s="3" t="s">
        <v>84</v>
      </c>
      <c r="E2454" s="3" t="s">
        <v>303</v>
      </c>
      <c r="F2454" s="3" t="s">
        <v>72</v>
      </c>
      <c r="G2454" s="3">
        <v>4763</v>
      </c>
      <c r="H2454" s="4">
        <v>45846</v>
      </c>
      <c r="I2454" s="4">
        <v>45819</v>
      </c>
      <c r="J2454" s="4">
        <v>45819</v>
      </c>
      <c r="K2454" s="4">
        <v>45847</v>
      </c>
      <c r="L2454" s="4">
        <v>45820.49596064815</v>
      </c>
      <c r="M2454" s="4" t="s">
        <v>60</v>
      </c>
      <c r="N2454" s="4"/>
      <c r="O2454" s="4" t="s">
        <v>60</v>
      </c>
      <c r="P2454" s="4" t="s">
        <v>60</v>
      </c>
      <c r="Q2454" s="4" t="s">
        <v>60</v>
      </c>
      <c r="R2454" s="4" t="s">
        <v>60</v>
      </c>
      <c r="S2454" s="4" t="s">
        <v>60</v>
      </c>
      <c r="T2454" s="4" t="s">
        <v>60</v>
      </c>
      <c r="U2454" s="4"/>
      <c r="V2454" s="4"/>
      <c r="W2454" s="4"/>
      <c r="X2454" s="4">
        <v>45822.954594907409</v>
      </c>
      <c r="Y2454" s="4" t="s">
        <v>229</v>
      </c>
      <c r="Z2454" s="4" t="s">
        <v>60</v>
      </c>
      <c r="AA2454" s="4">
        <v>45822.053240740737</v>
      </c>
      <c r="AB2454" s="4">
        <v>45825</v>
      </c>
      <c r="AC2454" s="4" t="s">
        <v>60</v>
      </c>
      <c r="AD2454" s="4">
        <v>45852</v>
      </c>
      <c r="AE2454" s="4">
        <v>45858</v>
      </c>
      <c r="AF2454" s="4"/>
      <c r="AG2454" s="3" t="s">
        <v>944</v>
      </c>
      <c r="AH2454" s="3" t="s">
        <v>546</v>
      </c>
      <c r="AI2454" s="3" t="s">
        <v>7350</v>
      </c>
      <c r="AJ2454" s="3" t="s">
        <v>74</v>
      </c>
      <c r="AK2454" s="3" t="s">
        <v>65</v>
      </c>
      <c r="AL2454" s="3" t="s">
        <v>231</v>
      </c>
      <c r="AM2454" s="3" t="s">
        <v>232</v>
      </c>
      <c r="AN2454" s="3">
        <v>99.909260000000003</v>
      </c>
      <c r="AO2454" s="3" t="s">
        <v>68</v>
      </c>
      <c r="AP2454" s="3"/>
      <c r="AQ2454" s="3"/>
      <c r="AR2454" s="3" t="s">
        <v>68</v>
      </c>
      <c r="AS2454" s="3"/>
      <c r="AT2454" s="3"/>
      <c r="AU2454" s="3" t="s">
        <v>7351</v>
      </c>
      <c r="AV2454" s="3" t="s">
        <v>7352</v>
      </c>
      <c r="AW2454" s="3">
        <v>218.49180000000001</v>
      </c>
      <c r="AX2454" s="3" t="s">
        <v>194</v>
      </c>
      <c r="AY2454" s="3" t="s">
        <v>195</v>
      </c>
      <c r="AZ2454" s="3">
        <v>4763</v>
      </c>
      <c r="BA2454" s="3" t="s">
        <v>60</v>
      </c>
      <c r="BB2454" s="3">
        <v>4763</v>
      </c>
      <c r="BC2454" s="3" t="s">
        <v>60</v>
      </c>
      <c r="BD2454" s="3" t="s">
        <v>60</v>
      </c>
      <c r="BE2454" s="3" t="s">
        <v>60</v>
      </c>
      <c r="BF2454" s="3" t="str">
        <f>IFERROR(VLOOKUP(Data_Power_app[[#This Row],[PRO ODER]],'Result'!H:J,3,0),"")</f>
        <v>LAMINATION 4</v>
      </c>
      <c r="BG2454" s="13" t="str">
        <f>IFERROR(VLOOKUP(Data_Power_app[[#This Row],[PRO ODER]]&amp;"LAM",'Real Time'!A:E,4,0),"")</f>
        <v>ML-04</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7198</v>
      </c>
      <c r="B2455" s="3" t="s">
        <v>7353</v>
      </c>
      <c r="C2455" s="3" t="s">
        <v>7354</v>
      </c>
      <c r="D2455" s="3" t="s">
        <v>84</v>
      </c>
      <c r="E2455" s="3" t="s">
        <v>303</v>
      </c>
      <c r="F2455" s="3" t="s">
        <v>72</v>
      </c>
      <c r="G2455" s="3">
        <v>1235</v>
      </c>
      <c r="H2455" s="4">
        <v>45846</v>
      </c>
      <c r="I2455" s="4">
        <v>45819</v>
      </c>
      <c r="J2455" s="4">
        <v>45819</v>
      </c>
      <c r="K2455" s="4">
        <v>45847</v>
      </c>
      <c r="L2455" s="4">
        <v>45820.495995370373</v>
      </c>
      <c r="M2455" s="4" t="s">
        <v>60</v>
      </c>
      <c r="N2455" s="4"/>
      <c r="O2455" s="4" t="s">
        <v>60</v>
      </c>
      <c r="P2455" s="4" t="s">
        <v>60</v>
      </c>
      <c r="Q2455" s="4" t="s">
        <v>60</v>
      </c>
      <c r="R2455" s="4" t="s">
        <v>60</v>
      </c>
      <c r="S2455" s="4" t="s">
        <v>60</v>
      </c>
      <c r="T2455" s="4" t="s">
        <v>60</v>
      </c>
      <c r="U2455" s="4"/>
      <c r="V2455" s="4"/>
      <c r="W2455" s="4"/>
      <c r="X2455" s="4">
        <v>45822.954687500001</v>
      </c>
      <c r="Y2455" s="4" t="s">
        <v>229</v>
      </c>
      <c r="Z2455" s="4" t="s">
        <v>60</v>
      </c>
      <c r="AA2455" s="4">
        <v>45822.053287037037</v>
      </c>
      <c r="AB2455" s="4">
        <v>45825</v>
      </c>
      <c r="AC2455" s="4" t="s">
        <v>60</v>
      </c>
      <c r="AD2455" s="4">
        <v>45852</v>
      </c>
      <c r="AE2455" s="4">
        <v>45858</v>
      </c>
      <c r="AF2455" s="4"/>
      <c r="AG2455" s="3" t="s">
        <v>944</v>
      </c>
      <c r="AH2455" s="3" t="s">
        <v>546</v>
      </c>
      <c r="AI2455" s="3" t="s">
        <v>7350</v>
      </c>
      <c r="AJ2455" s="3" t="s">
        <v>74</v>
      </c>
      <c r="AK2455" s="3" t="s">
        <v>65</v>
      </c>
      <c r="AL2455" s="3" t="s">
        <v>231</v>
      </c>
      <c r="AM2455" s="3" t="s">
        <v>232</v>
      </c>
      <c r="AN2455" s="3">
        <v>24.340710000000001</v>
      </c>
      <c r="AO2455" s="3" t="s">
        <v>68</v>
      </c>
      <c r="AP2455" s="3"/>
      <c r="AQ2455" s="3"/>
      <c r="AR2455" s="3" t="s">
        <v>68</v>
      </c>
      <c r="AS2455" s="3"/>
      <c r="AT2455" s="3"/>
      <c r="AU2455" s="3" t="s">
        <v>7351</v>
      </c>
      <c r="AV2455" s="3" t="s">
        <v>7352</v>
      </c>
      <c r="AW2455" s="3">
        <v>53.227269999999997</v>
      </c>
      <c r="AX2455" s="3" t="s">
        <v>194</v>
      </c>
      <c r="AY2455" s="3" t="s">
        <v>195</v>
      </c>
      <c r="AZ2455" s="3">
        <v>1235</v>
      </c>
      <c r="BA2455" s="3" t="s">
        <v>60</v>
      </c>
      <c r="BB2455" s="3">
        <v>1235</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10228</v>
      </c>
      <c r="B2456" s="3" t="s">
        <v>8387</v>
      </c>
      <c r="C2456" s="3" t="s">
        <v>8388</v>
      </c>
      <c r="D2456" s="3" t="s">
        <v>255</v>
      </c>
      <c r="E2456" s="3" t="s">
        <v>320</v>
      </c>
      <c r="F2456" s="3" t="s">
        <v>59</v>
      </c>
      <c r="G2456" s="3">
        <v>566</v>
      </c>
      <c r="H2456" s="4">
        <v>45821</v>
      </c>
      <c r="I2456" s="4">
        <v>45820</v>
      </c>
      <c r="J2456" s="4">
        <v>45820</v>
      </c>
      <c r="K2456" s="4">
        <v>45825</v>
      </c>
      <c r="L2456" s="4">
        <v>45820.16306712963</v>
      </c>
      <c r="M2456" s="4">
        <v>45826</v>
      </c>
      <c r="N2456" s="4">
        <v>45822.136793981481</v>
      </c>
      <c r="O2456" s="4" t="s">
        <v>60</v>
      </c>
      <c r="P2456" s="4" t="s">
        <v>60</v>
      </c>
      <c r="Q2456" s="4" t="s">
        <v>60</v>
      </c>
      <c r="R2456" s="4" t="s">
        <v>60</v>
      </c>
      <c r="S2456" s="4" t="s">
        <v>60</v>
      </c>
      <c r="T2456" s="4">
        <v>45827</v>
      </c>
      <c r="U2456" s="4">
        <v>45824.352256944447</v>
      </c>
      <c r="V2456" s="4"/>
      <c r="W2456" s="4">
        <v>45828</v>
      </c>
      <c r="X2456" s="4"/>
      <c r="Y2456" s="4" t="s">
        <v>60</v>
      </c>
      <c r="Z2456" s="4">
        <v>45830</v>
      </c>
      <c r="AA2456" s="4"/>
      <c r="AB2456" s="4" t="s">
        <v>60</v>
      </c>
      <c r="AC2456" s="4">
        <v>45831</v>
      </c>
      <c r="AD2456" s="4">
        <v>45832</v>
      </c>
      <c r="AE2456" s="4" t="s">
        <v>4271</v>
      </c>
      <c r="AF2456" s="4"/>
      <c r="AG2456" s="3" t="s">
        <v>225</v>
      </c>
      <c r="AH2456" s="3" t="s">
        <v>1018</v>
      </c>
      <c r="AI2456" s="3" t="s">
        <v>8389</v>
      </c>
      <c r="AJ2456" s="3" t="s">
        <v>1019</v>
      </c>
      <c r="AK2456" s="3" t="s">
        <v>98</v>
      </c>
      <c r="AL2456" s="3" t="s">
        <v>326</v>
      </c>
      <c r="AM2456" s="3" t="s">
        <v>327</v>
      </c>
      <c r="AN2456" s="3">
        <v>10.223979999999999</v>
      </c>
      <c r="AO2456" s="3" t="s">
        <v>68</v>
      </c>
      <c r="AP2456" s="3"/>
      <c r="AQ2456" s="3"/>
      <c r="AR2456" s="3" t="s">
        <v>68</v>
      </c>
      <c r="AS2456" s="3"/>
      <c r="AT2456" s="3"/>
      <c r="AU2456" s="3" t="s">
        <v>666</v>
      </c>
      <c r="AV2456" s="3" t="s">
        <v>667</v>
      </c>
      <c r="AW2456" s="3">
        <v>44.713940000000001</v>
      </c>
      <c r="AX2456" s="3" t="s">
        <v>8390</v>
      </c>
      <c r="AY2456" s="3" t="s">
        <v>8391</v>
      </c>
      <c r="AZ2456" s="3">
        <v>566</v>
      </c>
      <c r="BA2456" s="3" t="s">
        <v>60</v>
      </c>
      <c r="BB2456" s="3">
        <v>566</v>
      </c>
      <c r="BC2456" s="3" t="s">
        <v>60</v>
      </c>
      <c r="BD2456" s="3" t="s">
        <v>60</v>
      </c>
      <c r="BE2456" s="3" t="s">
        <v>60</v>
      </c>
      <c r="BF2456" s="3" t="str">
        <f>IFERROR(VLOOKUP(Data_Power_app[[#This Row],[PRO ODER]],'Result'!H:J,3,0),"")</f>
        <v>LAMINATION 5</v>
      </c>
      <c r="BG2456" s="13" t="str">
        <f>IFERROR(VLOOKUP(Data_Power_app[[#This Row],[PRO ODER]]&amp;"LAM",'Real Time'!A:E,4,0),"")</f>
        <v>ML-05</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3"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13687</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7409</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7403</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7403</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9905</v>
      </c>
      <c r="B7" t="s">
        <v>10305</v>
      </c>
      <c r="C7" t="s">
        <v>923</v>
      </c>
      <c r="D7" s="1">
        <v>45821</v>
      </c>
      <c r="E7" t="str">
        <f>IFERROR(VLOOKUP(Result[[#This Row],[RPRO]],H:H,1,0),"")</f>
        <v>RPRO-250604-0577</v>
      </c>
      <c r="H7" t="s">
        <v>6644</v>
      </c>
      <c r="I7" t="s">
        <v>7403</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9907</v>
      </c>
      <c r="B8" t="s">
        <v>10305</v>
      </c>
      <c r="C8" t="s">
        <v>923</v>
      </c>
      <c r="D8" s="1">
        <v>45821</v>
      </c>
      <c r="E8" t="str">
        <f>IFERROR(VLOOKUP(Result[[#This Row],[RPRO]],H:H,1,0),"")</f>
        <v>RPRO-250604-0581</v>
      </c>
      <c r="H8" t="s">
        <v>9578</v>
      </c>
      <c r="I8" t="s">
        <v>10307</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9914</v>
      </c>
      <c r="B9" t="s">
        <v>10305</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9557</v>
      </c>
      <c r="B10" t="s">
        <v>10308</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9470</v>
      </c>
      <c r="B11" t="s">
        <v>10304</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9472</v>
      </c>
      <c r="B12" t="s">
        <v>10304</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9477</v>
      </c>
      <c r="B13" t="s">
        <v>10304</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9463</v>
      </c>
      <c r="B14" t="s">
        <v>10304</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9555</v>
      </c>
      <c r="B15" t="s">
        <v>10305</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9531</v>
      </c>
      <c r="B16" t="s">
        <v>10305</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9535</v>
      </c>
      <c r="B17" t="s">
        <v>10305</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9638</v>
      </c>
      <c r="B18" t="s">
        <v>10305</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9640</v>
      </c>
      <c r="B19" t="s">
        <v>10305</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9642</v>
      </c>
      <c r="B20" t="s">
        <v>10304</v>
      </c>
      <c r="C20" t="s">
        <v>924</v>
      </c>
      <c r="D20" s="1">
        <v>45821</v>
      </c>
      <c r="E20" t="str">
        <f>IFERROR(VLOOKUP(Result[[#This Row],[RPRO]],H:H,1,0),"")</f>
        <v>RPRO-250512-0172</v>
      </c>
      <c r="H20" t="s">
        <v>6481</v>
      </c>
      <c r="I20" t="s">
        <v>7405</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9644</v>
      </c>
      <c r="B21" t="s">
        <v>10304</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9648</v>
      </c>
      <c r="B22" t="s">
        <v>10305</v>
      </c>
      <c r="C22" t="s">
        <v>923</v>
      </c>
      <c r="D22" s="1">
        <v>45821</v>
      </c>
      <c r="E22" t="str">
        <f>IFERROR(VLOOKUP(Result[[#This Row],[RPRO]],H:H,1,0),"")</f>
        <v>RPRO-250514-0126</v>
      </c>
      <c r="H22" t="s">
        <v>6482</v>
      </c>
      <c r="I22" t="s">
        <v>7405</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9650</v>
      </c>
      <c r="B23" t="s">
        <v>10305</v>
      </c>
      <c r="C23" t="s">
        <v>923</v>
      </c>
      <c r="D23" s="1">
        <v>45821</v>
      </c>
      <c r="E23" t="str">
        <f>IFERROR(VLOOKUP(Result[[#This Row],[RPRO]],H:H,1,0),"")</f>
        <v>RPRO-250514-0128</v>
      </c>
      <c r="H23" t="s">
        <v>6483</v>
      </c>
      <c r="I23" t="s">
        <v>7405</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9580</v>
      </c>
      <c r="B24" t="s">
        <v>10308</v>
      </c>
      <c r="C24" t="s">
        <v>919</v>
      </c>
      <c r="D24" s="1">
        <v>45821</v>
      </c>
      <c r="E24" t="str">
        <f>IFERROR(VLOOKUP(Result[[#This Row],[RPRO]],H:H,1,0),"")</f>
        <v>RPRO-250408-0184</v>
      </c>
      <c r="H24" t="s">
        <v>6484</v>
      </c>
      <c r="I24" t="s">
        <v>7405</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9681</v>
      </c>
      <c r="B25" t="s">
        <v>10308</v>
      </c>
      <c r="C25" t="s">
        <v>919</v>
      </c>
      <c r="D25" s="1">
        <v>45821</v>
      </c>
      <c r="E25" t="str">
        <f>IFERROR(VLOOKUP(Result[[#This Row],[RPRO]],H:H,1,0),"")</f>
        <v>RPRO-250417-0113</v>
      </c>
      <c r="H25" t="s">
        <v>6485</v>
      </c>
      <c r="I25" t="s">
        <v>7405</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9771</v>
      </c>
      <c r="B26" t="s">
        <v>10304</v>
      </c>
      <c r="C26" t="s">
        <v>924</v>
      </c>
      <c r="D26" s="1">
        <v>45821</v>
      </c>
      <c r="E26" t="str">
        <f>IFERROR(VLOOKUP(Result[[#This Row],[RPRO]],H:H,1,0),"")</f>
        <v>RPRO-250429-0379</v>
      </c>
      <c r="H26" t="s">
        <v>9675</v>
      </c>
      <c r="I26" t="s">
        <v>10307</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9761</v>
      </c>
      <c r="B27" t="s">
        <v>10305</v>
      </c>
      <c r="C27" t="s">
        <v>923</v>
      </c>
      <c r="D27" s="1">
        <v>45821</v>
      </c>
      <c r="E27" t="str">
        <f>IFERROR(VLOOKUP(Result[[#This Row],[RPRO]],H:H,1,0),"")</f>
        <v>RPRO-250428-0624</v>
      </c>
      <c r="H27" t="s">
        <v>9677</v>
      </c>
      <c r="I27" t="s">
        <v>10307</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9715</v>
      </c>
      <c r="B28" t="s">
        <v>10304</v>
      </c>
      <c r="C28" t="s">
        <v>924</v>
      </c>
      <c r="D28" s="1">
        <v>45821</v>
      </c>
      <c r="E28" t="str">
        <f>IFERROR(VLOOKUP(Result[[#This Row],[RPRO]],H:H,1,0),"")</f>
        <v>RPRO-250426-0176</v>
      </c>
      <c r="H28" t="s">
        <v>9679</v>
      </c>
      <c r="I28" t="s">
        <v>10307</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9763</v>
      </c>
      <c r="B29" t="s">
        <v>10305</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9765</v>
      </c>
      <c r="B30" t="s">
        <v>10305</v>
      </c>
      <c r="C30" t="s">
        <v>923</v>
      </c>
      <c r="D30" s="1">
        <v>45821</v>
      </c>
      <c r="E30" t="str">
        <f>IFERROR(VLOOKUP(Result[[#This Row],[RPRO]],H:H,1,0),"")</f>
        <v>RPRO-250428-0628</v>
      </c>
      <c r="H30" t="s">
        <v>6448</v>
      </c>
      <c r="I30" t="s">
        <v>7403</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9767</v>
      </c>
      <c r="B31" t="s">
        <v>10305</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9769</v>
      </c>
      <c r="B32" t="s">
        <v>10305</v>
      </c>
      <c r="C32" t="s">
        <v>923</v>
      </c>
      <c r="D32" s="1">
        <v>45821</v>
      </c>
      <c r="E32" t="str">
        <f>IFERROR(VLOOKUP(Result[[#This Row],[RPRO]],H:H,1,0),"")</f>
        <v>RPRO-250428-0633</v>
      </c>
      <c r="H32" t="s">
        <v>6645</v>
      </c>
      <c r="I32" t="s">
        <v>7406</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9817</v>
      </c>
      <c r="B33" t="s">
        <v>10305</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9819</v>
      </c>
      <c r="B34" t="s">
        <v>10305</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9803</v>
      </c>
      <c r="B35" t="s">
        <v>10305</v>
      </c>
      <c r="C35" t="s">
        <v>923</v>
      </c>
      <c r="D35" s="1">
        <v>45821</v>
      </c>
      <c r="E35" t="str">
        <f>IFERROR(VLOOKUP(Result[[#This Row],[RPRO]],H:H,1,0),"")</f>
        <v>RPRO-250513-0112</v>
      </c>
      <c r="H35" t="s">
        <v>12126</v>
      </c>
      <c r="I35" t="s">
        <v>12141</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9805</v>
      </c>
      <c r="B36" t="s">
        <v>10305</v>
      </c>
      <c r="C36" t="s">
        <v>923</v>
      </c>
      <c r="D36" s="1">
        <v>45821</v>
      </c>
      <c r="E36" t="str">
        <f>IFERROR(VLOOKUP(Result[[#This Row],[RPRO]],H:H,1,0),"")</f>
        <v>RPRO-250513-0113</v>
      </c>
      <c r="H36" t="s">
        <v>12128</v>
      </c>
      <c r="I36" t="s">
        <v>12141</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9807</v>
      </c>
      <c r="B37" t="s">
        <v>10305</v>
      </c>
      <c r="C37" t="s">
        <v>923</v>
      </c>
      <c r="D37" s="1">
        <v>45821</v>
      </c>
      <c r="E37" t="str">
        <f>IFERROR(VLOOKUP(Result[[#This Row],[RPRO]],H:H,1,0),"")</f>
        <v>RPRO-250513-0114</v>
      </c>
      <c r="H37" t="s">
        <v>9580</v>
      </c>
      <c r="I37" t="s">
        <v>10308</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9809</v>
      </c>
      <c r="B38" t="s">
        <v>10305</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9811</v>
      </c>
      <c r="B39" t="s">
        <v>10305</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9813</v>
      </c>
      <c r="B40" t="s">
        <v>10305</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9815</v>
      </c>
      <c r="B41" t="s">
        <v>10305</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9821</v>
      </c>
      <c r="B42" t="s">
        <v>10305</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9823</v>
      </c>
      <c r="B43" t="s">
        <v>10305</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9825</v>
      </c>
      <c r="B44" t="s">
        <v>10305</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9827</v>
      </c>
      <c r="B45" t="s">
        <v>10305</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9855</v>
      </c>
      <c r="B46" t="s">
        <v>10308</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9870</v>
      </c>
      <c r="B47" t="s">
        <v>10308</v>
      </c>
      <c r="C47" t="s">
        <v>919</v>
      </c>
      <c r="D47" s="1">
        <v>45821</v>
      </c>
      <c r="E47" t="str">
        <f>IFERROR(VLOOKUP(Result[[#This Row],[RPRO]],H:H,1,0),"")</f>
        <v>RPRO-250514-0378</v>
      </c>
      <c r="H47" t="s">
        <v>6421</v>
      </c>
      <c r="I47" t="s">
        <v>7409</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9874</v>
      </c>
      <c r="B48" t="s">
        <v>10308</v>
      </c>
      <c r="C48" t="s">
        <v>919</v>
      </c>
      <c r="D48" s="1">
        <v>45821</v>
      </c>
      <c r="E48" t="str">
        <f>IFERROR(VLOOKUP(Result[[#This Row],[RPRO]],H:H,1,0),"")</f>
        <v>RPRO-250514-0382</v>
      </c>
      <c r="H48" t="s">
        <v>6422</v>
      </c>
      <c r="I48" t="s">
        <v>7409</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9876</v>
      </c>
      <c r="B49" t="s">
        <v>10308</v>
      </c>
      <c r="C49" t="s">
        <v>919</v>
      </c>
      <c r="D49" s="1">
        <v>45821</v>
      </c>
      <c r="E49" t="str">
        <f>IFERROR(VLOOKUP(Result[[#This Row],[RPRO]],H:H,1,0),"")</f>
        <v>RPRO-250514-0384</v>
      </c>
      <c r="H49" t="s">
        <v>6423</v>
      </c>
      <c r="I49" t="s">
        <v>7409</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9883</v>
      </c>
      <c r="B50" t="s">
        <v>10308</v>
      </c>
      <c r="C50" t="s">
        <v>919</v>
      </c>
      <c r="D50" s="1">
        <v>45821</v>
      </c>
      <c r="E50" t="str">
        <f>IFERROR(VLOOKUP(Result[[#This Row],[RPRO]],H:H,1,0),"")</f>
        <v>RPRO-250514-0405</v>
      </c>
      <c r="H50" t="s">
        <v>6424</v>
      </c>
      <c r="I50" t="s">
        <v>7409</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9835</v>
      </c>
      <c r="B51" t="s">
        <v>10308</v>
      </c>
      <c r="C51" t="s">
        <v>919</v>
      </c>
      <c r="D51" s="1">
        <v>45821</v>
      </c>
      <c r="E51" t="str">
        <f>IFERROR(VLOOKUP(Result[[#This Row],[RPRO]],H:H,1,0),"")</f>
        <v>RPRO-250514-0137</v>
      </c>
      <c r="H51" t="s">
        <v>6425</v>
      </c>
      <c r="I51" t="s">
        <v>7409</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9840</v>
      </c>
      <c r="B52" t="s">
        <v>10308</v>
      </c>
      <c r="C52" t="s">
        <v>919</v>
      </c>
      <c r="D52" s="1">
        <v>45821</v>
      </c>
      <c r="E52" t="str">
        <f>IFERROR(VLOOKUP(Result[[#This Row],[RPRO]],H:H,1,0),"")</f>
        <v>RPRO-250514-0139</v>
      </c>
      <c r="H52" t="s">
        <v>6426</v>
      </c>
      <c r="I52" t="s">
        <v>7409</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9842</v>
      </c>
      <c r="B53" t="s">
        <v>10308</v>
      </c>
      <c r="C53" t="s">
        <v>919</v>
      </c>
      <c r="D53" s="1">
        <v>45821</v>
      </c>
      <c r="E53" t="str">
        <f>IFERROR(VLOOKUP(Result[[#This Row],[RPRO]],H:H,1,0),"")</f>
        <v>RPRO-250514-0158</v>
      </c>
      <c r="H53" t="s">
        <v>6427</v>
      </c>
      <c r="I53" t="s">
        <v>7409</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9844</v>
      </c>
      <c r="B54" t="s">
        <v>10308</v>
      </c>
      <c r="C54" t="s">
        <v>919</v>
      </c>
      <c r="D54" s="1">
        <v>45821</v>
      </c>
      <c r="E54" t="str">
        <f>IFERROR(VLOOKUP(Result[[#This Row],[RPRO]],H:H,1,0),"")</f>
        <v>RPRO-250514-0160</v>
      </c>
      <c r="H54" t="s">
        <v>6428</v>
      </c>
      <c r="I54" t="s">
        <v>7409</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9846</v>
      </c>
      <c r="B55" t="s">
        <v>10308</v>
      </c>
      <c r="C55" t="s">
        <v>919</v>
      </c>
      <c r="D55" s="1">
        <v>45821</v>
      </c>
      <c r="E55" t="str">
        <f>IFERROR(VLOOKUP(Result[[#This Row],[RPRO]],H:H,1,0),"")</f>
        <v>RPRO-250514-0162</v>
      </c>
      <c r="H55" t="s">
        <v>6429</v>
      </c>
      <c r="I55" t="s">
        <v>7409</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9829</v>
      </c>
      <c r="B56" t="s">
        <v>10305</v>
      </c>
      <c r="C56" t="s">
        <v>923</v>
      </c>
      <c r="D56" s="1">
        <v>45821</v>
      </c>
      <c r="E56" t="str">
        <f>IFERROR(VLOOKUP(Result[[#This Row],[RPRO]],H:H,1,0),"")</f>
        <v>RPRO-250513-0125</v>
      </c>
      <c r="H56" t="s">
        <v>6430</v>
      </c>
      <c r="I56" t="s">
        <v>7409</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9831</v>
      </c>
      <c r="B57" t="s">
        <v>10305</v>
      </c>
      <c r="C57" t="s">
        <v>923</v>
      </c>
      <c r="D57" s="1">
        <v>45821</v>
      </c>
      <c r="E57" t="str">
        <f>IFERROR(VLOOKUP(Result[[#This Row],[RPRO]],H:H,1,0),"")</f>
        <v>RPRO-250513-0126</v>
      </c>
      <c r="H57" t="s">
        <v>6431</v>
      </c>
      <c r="I57" t="s">
        <v>7409</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9833</v>
      </c>
      <c r="B58" t="s">
        <v>10305</v>
      </c>
      <c r="C58" t="s">
        <v>923</v>
      </c>
      <c r="D58" s="1">
        <v>45821</v>
      </c>
      <c r="E58" t="str">
        <f>IFERROR(VLOOKUP(Result[[#This Row],[RPRO]],H:H,1,0),"")</f>
        <v>RPRO-250513-0127</v>
      </c>
      <c r="H58" t="s">
        <v>6432</v>
      </c>
      <c r="I58" t="s">
        <v>7409</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8322</v>
      </c>
      <c r="B59" t="s">
        <v>8665</v>
      </c>
      <c r="C59" t="s">
        <v>925</v>
      </c>
      <c r="D59" s="1">
        <v>45820</v>
      </c>
      <c r="E59" t="str">
        <f>IFERROR(VLOOKUP(Result[[#This Row],[RPRO]],H:H,1,0),"")</f>
        <v>RPRO-250515-0209</v>
      </c>
      <c r="H59" t="s">
        <v>6433</v>
      </c>
      <c r="I59" t="s">
        <v>7409</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8324</v>
      </c>
      <c r="B60" t="s">
        <v>8665</v>
      </c>
      <c r="C60" t="s">
        <v>925</v>
      </c>
      <c r="D60" s="1">
        <v>45820</v>
      </c>
      <c r="E60" t="str">
        <f>IFERROR(VLOOKUP(Result[[#This Row],[RPRO]],H:H,1,0),"")</f>
        <v>RPRO-250515-0210</v>
      </c>
      <c r="H60" t="s">
        <v>6434</v>
      </c>
      <c r="I60" t="s">
        <v>7409</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10278</v>
      </c>
      <c r="B61" t="s">
        <v>10305</v>
      </c>
      <c r="C61" t="s">
        <v>923</v>
      </c>
      <c r="D61" s="1">
        <v>45821</v>
      </c>
      <c r="E61" t="str">
        <f>IFERROR(VLOOKUP(Result[[#This Row],[RPRO]],H:H,1,0),"")</f>
        <v>RPRO-250528-0311</v>
      </c>
      <c r="H61" t="s">
        <v>6435</v>
      </c>
      <c r="I61" t="s">
        <v>7409</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10309</v>
      </c>
      <c r="B62" t="s">
        <v>10307</v>
      </c>
      <c r="C62" t="s">
        <v>920</v>
      </c>
      <c r="D62" s="1">
        <v>45821</v>
      </c>
      <c r="E62" t="str">
        <f>IFERROR(VLOOKUP(Result[[#This Row],[RPRO]],H:H,1,0),"")</f>
        <v>RPRO-250613-0207</v>
      </c>
      <c r="H62" t="s">
        <v>6436</v>
      </c>
      <c r="I62" t="s">
        <v>7409</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13744</v>
      </c>
      <c r="B63" t="s">
        <v>13895</v>
      </c>
      <c r="C63" t="s">
        <v>925</v>
      </c>
      <c r="D63" s="1">
        <v>45824</v>
      </c>
      <c r="E63" t="str">
        <f>IFERROR(VLOOKUP(Result[[#This Row],[RPRO]],H:H,1,0),"")</f>
        <v/>
      </c>
      <c r="H63" t="s">
        <v>6437</v>
      </c>
      <c r="I63" t="s">
        <v>7409</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13751</v>
      </c>
      <c r="B64" t="s">
        <v>13895</v>
      </c>
      <c r="C64" t="s">
        <v>925</v>
      </c>
      <c r="D64" s="1">
        <v>45824</v>
      </c>
      <c r="E64" t="str">
        <f>IFERROR(VLOOKUP(Result[[#This Row],[RPRO]],H:H,1,0),"")</f>
        <v/>
      </c>
      <c r="H64" t="s">
        <v>6438</v>
      </c>
      <c r="I64" t="s">
        <v>7409</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13066</v>
      </c>
      <c r="B65" t="s">
        <v>13896</v>
      </c>
      <c r="C65" t="s">
        <v>924</v>
      </c>
      <c r="D65" s="1">
        <v>45824</v>
      </c>
      <c r="E65" t="str">
        <f>IFERROR(VLOOKUP(Result[[#This Row],[RPRO]],H:H,1,0),"")</f>
        <v/>
      </c>
      <c r="H65" t="s">
        <v>6439</v>
      </c>
      <c r="I65" t="s">
        <v>7409</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8420</v>
      </c>
      <c r="B66" t="s">
        <v>8660</v>
      </c>
      <c r="C66" t="s">
        <v>921</v>
      </c>
      <c r="D66" s="1">
        <v>45820</v>
      </c>
      <c r="E66" t="str">
        <f>IFERROR(VLOOKUP(Result[[#This Row],[RPRO]],H:H,1,0),"")</f>
        <v>RPRO-250605-0606</v>
      </c>
      <c r="H66" t="s">
        <v>6440</v>
      </c>
      <c r="I66" t="s">
        <v>7409</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8430</v>
      </c>
      <c r="B67" t="s">
        <v>8660</v>
      </c>
      <c r="C67" t="s">
        <v>921</v>
      </c>
      <c r="D67" s="1">
        <v>45820</v>
      </c>
      <c r="E67" t="str">
        <f>IFERROR(VLOOKUP(Result[[#This Row],[RPRO]],H:H,1,0),"")</f>
        <v>RPRO-250605-0607</v>
      </c>
      <c r="H67" t="s">
        <v>6441</v>
      </c>
      <c r="I67" t="s">
        <v>7409</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11189</v>
      </c>
      <c r="B68" t="s">
        <v>12138</v>
      </c>
      <c r="C68" t="s">
        <v>920</v>
      </c>
      <c r="D68" s="1">
        <v>45822</v>
      </c>
      <c r="E68" t="str">
        <f>IFERROR(VLOOKUP(Result[[#This Row],[RPRO]],H:H,1,0),"")</f>
        <v>RPRO-250604-0616</v>
      </c>
      <c r="H68" t="s">
        <v>6442</v>
      </c>
      <c r="I68" t="s">
        <v>7409</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11173</v>
      </c>
      <c r="B69" t="s">
        <v>12138</v>
      </c>
      <c r="C69" t="s">
        <v>920</v>
      </c>
      <c r="D69" s="1">
        <v>45822</v>
      </c>
      <c r="E69" t="str">
        <f>IFERROR(VLOOKUP(Result[[#This Row],[RPRO]],H:H,1,0),"")</f>
        <v>RPRO-250529-0319</v>
      </c>
      <c r="H69" t="s">
        <v>6443</v>
      </c>
      <c r="I69" t="s">
        <v>7409</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11175</v>
      </c>
      <c r="B70" t="s">
        <v>12138</v>
      </c>
      <c r="C70" t="s">
        <v>920</v>
      </c>
      <c r="D70" s="1">
        <v>45822</v>
      </c>
      <c r="E70" t="str">
        <f>IFERROR(VLOOKUP(Result[[#This Row],[RPRO]],H:H,1,0),"")</f>
        <v>RPRO-250530-0058</v>
      </c>
      <c r="H70" t="s">
        <v>6444</v>
      </c>
      <c r="I70" t="s">
        <v>7409</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11638</v>
      </c>
      <c r="B71" t="s">
        <v>12139</v>
      </c>
      <c r="C71" t="s">
        <v>924</v>
      </c>
      <c r="D71" s="1">
        <v>45822</v>
      </c>
      <c r="E71" t="str">
        <f>IFERROR(VLOOKUP(Result[[#This Row],[RPRO]],H:H,1,0),"")</f>
        <v>RPRO-250528-0290</v>
      </c>
      <c r="H71" t="s">
        <v>6445</v>
      </c>
      <c r="I71" t="s">
        <v>7409</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13085</v>
      </c>
      <c r="B72" t="s">
        <v>13896</v>
      </c>
      <c r="C72" t="s">
        <v>924</v>
      </c>
      <c r="D72" s="1">
        <v>45824</v>
      </c>
      <c r="E72" t="str">
        <f>IFERROR(VLOOKUP(Result[[#This Row],[RPRO]],H:H,1,0),"")</f>
        <v/>
      </c>
      <c r="H72" t="s">
        <v>10080</v>
      </c>
      <c r="I72" t="s">
        <v>10304</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11700</v>
      </c>
      <c r="B73" t="s">
        <v>12138</v>
      </c>
      <c r="C73" t="s">
        <v>920</v>
      </c>
      <c r="D73" s="1">
        <v>45822</v>
      </c>
      <c r="E73" t="str">
        <f>IFERROR(VLOOKUP(Result[[#This Row],[RPRO]],H:H,1,0),"")</f>
        <v>RPRO-250528-0477</v>
      </c>
      <c r="H73" t="s">
        <v>9973</v>
      </c>
      <c r="I73" t="s">
        <v>10304</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11702</v>
      </c>
      <c r="B74" t="s">
        <v>12138</v>
      </c>
      <c r="C74" t="s">
        <v>920</v>
      </c>
      <c r="D74" s="1">
        <v>45822</v>
      </c>
      <c r="E74" t="str">
        <f>IFERROR(VLOOKUP(Result[[#This Row],[RPRO]],H:H,1,0),"")</f>
        <v>RPRO-250528-0479</v>
      </c>
      <c r="H74" t="s">
        <v>9975</v>
      </c>
      <c r="I74" t="s">
        <v>10304</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11650</v>
      </c>
      <c r="B75" t="s">
        <v>12139</v>
      </c>
      <c r="C75" t="s">
        <v>924</v>
      </c>
      <c r="D75" s="1">
        <v>45822</v>
      </c>
      <c r="E75" t="str">
        <f>IFERROR(VLOOKUP(Result[[#This Row],[RPRO]],H:H,1,0),"")</f>
        <v>RPRO-250528-0335</v>
      </c>
      <c r="H75" t="s">
        <v>8284</v>
      </c>
      <c r="I75" t="s">
        <v>8665</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11656</v>
      </c>
      <c r="B76" t="s">
        <v>12139</v>
      </c>
      <c r="C76" t="s">
        <v>924</v>
      </c>
      <c r="D76" s="1">
        <v>45822</v>
      </c>
      <c r="E76" t="str">
        <f>IFERROR(VLOOKUP(Result[[#This Row],[RPRO]],H:H,1,0),"")</f>
        <v>RPRO-250528-0337</v>
      </c>
      <c r="H76" t="s">
        <v>9977</v>
      </c>
      <c r="I76" t="s">
        <v>10304</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11660</v>
      </c>
      <c r="B77" t="s">
        <v>12140</v>
      </c>
      <c r="C77" t="s">
        <v>923</v>
      </c>
      <c r="D77" s="1">
        <v>45822</v>
      </c>
      <c r="E77" t="str">
        <f>IFERROR(VLOOKUP(Result[[#This Row],[RPRO]],H:H,1,0),"")</f>
        <v>RPRO-250528-0343</v>
      </c>
      <c r="H77" t="s">
        <v>9979</v>
      </c>
      <c r="I77" t="s">
        <v>10304</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11662</v>
      </c>
      <c r="B78" t="s">
        <v>12140</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11664</v>
      </c>
      <c r="B79" t="s">
        <v>12140</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11668</v>
      </c>
      <c r="B80" t="s">
        <v>12139</v>
      </c>
      <c r="C80" t="s">
        <v>924</v>
      </c>
      <c r="D80" s="1">
        <v>45822</v>
      </c>
      <c r="E80" t="str">
        <f>IFERROR(VLOOKUP(Result[[#This Row],[RPRO]],H:H,1,0),"")</f>
        <v>RPRO-250528-0353</v>
      </c>
      <c r="H80" t="s">
        <v>10085</v>
      </c>
      <c r="I80" t="s">
        <v>10304</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11670</v>
      </c>
      <c r="B81" t="s">
        <v>12139</v>
      </c>
      <c r="C81" t="s">
        <v>924</v>
      </c>
      <c r="D81" s="1">
        <v>45822</v>
      </c>
      <c r="E81" t="str">
        <f>IFERROR(VLOOKUP(Result[[#This Row],[RPRO]],H:H,1,0),"")</f>
        <v>RPRO-250528-0355</v>
      </c>
      <c r="H81" t="s">
        <v>10087</v>
      </c>
      <c r="I81" t="s">
        <v>10304</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11672</v>
      </c>
      <c r="B82" t="s">
        <v>12139</v>
      </c>
      <c r="C82" t="s">
        <v>924</v>
      </c>
      <c r="D82" s="1">
        <v>45822</v>
      </c>
      <c r="E82" t="str">
        <f>IFERROR(VLOOKUP(Result[[#This Row],[RPRO]],H:H,1,0),"")</f>
        <v>RPRO-250528-0357</v>
      </c>
      <c r="H82" t="s">
        <v>11817</v>
      </c>
      <c r="I82" t="s">
        <v>12142</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11674</v>
      </c>
      <c r="B83" t="s">
        <v>12139</v>
      </c>
      <c r="C83" t="s">
        <v>924</v>
      </c>
      <c r="D83" s="1">
        <v>45822</v>
      </c>
      <c r="E83" t="str">
        <f>IFERROR(VLOOKUP(Result[[#This Row],[RPRO]],H:H,1,0),"")</f>
        <v>RPRO-250528-0359</v>
      </c>
      <c r="H83" t="s">
        <v>11793</v>
      </c>
      <c r="I83" t="s">
        <v>12142</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11676</v>
      </c>
      <c r="B84" t="s">
        <v>12139</v>
      </c>
      <c r="C84" t="s">
        <v>924</v>
      </c>
      <c r="D84" s="1">
        <v>45822</v>
      </c>
      <c r="E84" t="str">
        <f>IFERROR(VLOOKUP(Result[[#This Row],[RPRO]],H:H,1,0),"")</f>
        <v>RPRO-250528-0361</v>
      </c>
      <c r="H84" t="s">
        <v>9985</v>
      </c>
      <c r="I84" t="s">
        <v>10304</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11678</v>
      </c>
      <c r="B85" t="s">
        <v>12139</v>
      </c>
      <c r="C85" t="s">
        <v>924</v>
      </c>
      <c r="D85" s="1">
        <v>45822</v>
      </c>
      <c r="E85" t="str">
        <f>IFERROR(VLOOKUP(Result[[#This Row],[RPRO]],H:H,1,0),"")</f>
        <v>RPRO-250528-0363</v>
      </c>
      <c r="H85" t="s">
        <v>8228</v>
      </c>
      <c r="I85" t="s">
        <v>8663</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11696</v>
      </c>
      <c r="B86" t="s">
        <v>12139</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11698</v>
      </c>
      <c r="B87" t="s">
        <v>12139</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11682</v>
      </c>
      <c r="B88" t="s">
        <v>12138</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11453</v>
      </c>
      <c r="B89" t="s">
        <v>12139</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11455</v>
      </c>
      <c r="B90" t="s">
        <v>12139</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11457</v>
      </c>
      <c r="B91" t="s">
        <v>12139</v>
      </c>
      <c r="C91" t="s">
        <v>924</v>
      </c>
      <c r="D91" s="1">
        <v>45822</v>
      </c>
      <c r="E91" t="str">
        <f>IFERROR(VLOOKUP(Result[[#This Row],[RPRO]],H:H,1,0),"")</f>
        <v>RPRO-250422-0352</v>
      </c>
      <c r="H91" t="s">
        <v>8233</v>
      </c>
      <c r="I91" t="s">
        <v>8665</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11459</v>
      </c>
      <c r="B92" t="s">
        <v>12139</v>
      </c>
      <c r="C92" t="s">
        <v>924</v>
      </c>
      <c r="D92" s="1">
        <v>45822</v>
      </c>
      <c r="E92" t="str">
        <f>IFERROR(VLOOKUP(Result[[#This Row],[RPRO]],H:H,1,0),"")</f>
        <v>RPRO-250422-0353</v>
      </c>
      <c r="H92" t="s">
        <v>8286</v>
      </c>
      <c r="I92" t="s">
        <v>8665</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11461</v>
      </c>
      <c r="B93" t="s">
        <v>12139</v>
      </c>
      <c r="C93" t="s">
        <v>924</v>
      </c>
      <c r="D93" s="1">
        <v>45822</v>
      </c>
      <c r="E93" t="str">
        <f>IFERROR(VLOOKUP(Result[[#This Row],[RPRO]],H:H,1,0),"")</f>
        <v>RPRO-250422-0354</v>
      </c>
      <c r="H93" t="s">
        <v>8288</v>
      </c>
      <c r="I93" t="s">
        <v>8665</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11463</v>
      </c>
      <c r="B94" t="s">
        <v>12139</v>
      </c>
      <c r="C94" t="s">
        <v>924</v>
      </c>
      <c r="D94" s="1">
        <v>45822</v>
      </c>
      <c r="E94" t="str">
        <f>IFERROR(VLOOKUP(Result[[#This Row],[RPRO]],H:H,1,0),"")</f>
        <v>RPRO-250422-0355</v>
      </c>
      <c r="H94" t="s">
        <v>11733</v>
      </c>
      <c r="I94" t="s">
        <v>12142</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11465</v>
      </c>
      <c r="B95" t="s">
        <v>12139</v>
      </c>
      <c r="C95" t="s">
        <v>924</v>
      </c>
      <c r="D95" s="1">
        <v>45822</v>
      </c>
      <c r="E95" t="str">
        <f>IFERROR(VLOOKUP(Result[[#This Row],[RPRO]],H:H,1,0),"")</f>
        <v>RPRO-250422-0356</v>
      </c>
      <c r="H95" t="s">
        <v>9988</v>
      </c>
      <c r="I95" t="s">
        <v>10304</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11467</v>
      </c>
      <c r="B96" t="s">
        <v>12139</v>
      </c>
      <c r="C96" t="s">
        <v>924</v>
      </c>
      <c r="D96" s="1">
        <v>45822</v>
      </c>
      <c r="E96" t="str">
        <f>IFERROR(VLOOKUP(Result[[#This Row],[RPRO]],H:H,1,0),"")</f>
        <v>RPRO-250422-0357</v>
      </c>
      <c r="H96" t="s">
        <v>9993</v>
      </c>
      <c r="I96" t="s">
        <v>10304</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11469</v>
      </c>
      <c r="B97" t="s">
        <v>12139</v>
      </c>
      <c r="C97" t="s">
        <v>924</v>
      </c>
      <c r="D97" s="1">
        <v>45822</v>
      </c>
      <c r="E97" t="str">
        <f>IFERROR(VLOOKUP(Result[[#This Row],[RPRO]],H:H,1,0),"")</f>
        <v>RPRO-250422-0358</v>
      </c>
      <c r="H97" t="s">
        <v>9998</v>
      </c>
      <c r="I97" t="s">
        <v>10304</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11471</v>
      </c>
      <c r="B98" t="s">
        <v>12139</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11473</v>
      </c>
      <c r="B99" t="s">
        <v>12139</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11536</v>
      </c>
      <c r="B100" t="s">
        <v>12140</v>
      </c>
      <c r="C100" t="s">
        <v>923</v>
      </c>
      <c r="D100" s="1">
        <v>45822</v>
      </c>
      <c r="E100" t="str">
        <f>IFERROR(VLOOKUP(Result[[#This Row],[RPRO]],H:H,1,0),"")</f>
        <v>RPRO-250522-0165</v>
      </c>
      <c r="H100" t="s">
        <v>10089</v>
      </c>
      <c r="I100" t="s">
        <v>10304</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11538</v>
      </c>
      <c r="B101" t="s">
        <v>12140</v>
      </c>
      <c r="C101" t="s">
        <v>923</v>
      </c>
      <c r="D101" s="1">
        <v>45822</v>
      </c>
      <c r="E101" t="str">
        <f>IFERROR(VLOOKUP(Result[[#This Row],[RPRO]],H:H,1,0),"")</f>
        <v>RPRO-250522-0166</v>
      </c>
      <c r="H101" t="s">
        <v>10091</v>
      </c>
      <c r="I101" t="s">
        <v>10304</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11540</v>
      </c>
      <c r="B102" t="s">
        <v>12140</v>
      </c>
      <c r="C102" t="s">
        <v>923</v>
      </c>
      <c r="D102" s="1">
        <v>45822</v>
      </c>
      <c r="E102" t="str">
        <f>IFERROR(VLOOKUP(Result[[#This Row],[RPRO]],H:H,1,0),"")</f>
        <v>RPRO-250522-0167</v>
      </c>
      <c r="H102" t="s">
        <v>11751</v>
      </c>
      <c r="I102" t="s">
        <v>12142</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11542</v>
      </c>
      <c r="B103" t="s">
        <v>12140</v>
      </c>
      <c r="C103" t="s">
        <v>923</v>
      </c>
      <c r="D103" s="1">
        <v>45822</v>
      </c>
      <c r="E103" t="str">
        <f>IFERROR(VLOOKUP(Result[[#This Row],[RPRO]],H:H,1,0),"")</f>
        <v>RPRO-250522-0168</v>
      </c>
      <c r="H103" t="s">
        <v>11449</v>
      </c>
      <c r="I103" t="s">
        <v>12138</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11544</v>
      </c>
      <c r="B104" t="s">
        <v>12140</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11546</v>
      </c>
      <c r="B105" t="s">
        <v>12140</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11548</v>
      </c>
      <c r="B106" t="s">
        <v>12140</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11550</v>
      </c>
      <c r="B107" t="s">
        <v>12140</v>
      </c>
      <c r="C107" t="s">
        <v>923</v>
      </c>
      <c r="D107" s="1">
        <v>45822</v>
      </c>
      <c r="E107" t="str">
        <f>IFERROR(VLOOKUP(Result[[#This Row],[RPRO]],H:H,1,0),"")</f>
        <v>RPRO-250522-0172</v>
      </c>
      <c r="H107" t="s">
        <v>8225</v>
      </c>
      <c r="I107" t="s">
        <v>8663</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11552</v>
      </c>
      <c r="B108" t="s">
        <v>12140</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11554</v>
      </c>
      <c r="B109" t="s">
        <v>12140</v>
      </c>
      <c r="C109" t="s">
        <v>923</v>
      </c>
      <c r="D109" s="1">
        <v>45822</v>
      </c>
      <c r="E109" t="str">
        <f>IFERROR(VLOOKUP(Result[[#This Row],[RPRO]],H:H,1,0),"")</f>
        <v>RPRO-250522-0174</v>
      </c>
      <c r="H109" t="s">
        <v>10000</v>
      </c>
      <c r="I109" t="s">
        <v>10304</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11556</v>
      </c>
      <c r="B110" t="s">
        <v>12140</v>
      </c>
      <c r="C110" t="s">
        <v>923</v>
      </c>
      <c r="D110" s="1">
        <v>45822</v>
      </c>
      <c r="E110" t="str">
        <f>IFERROR(VLOOKUP(Result[[#This Row],[RPRO]],H:H,1,0),"")</f>
        <v>RPRO-250522-0175</v>
      </c>
      <c r="H110" t="s">
        <v>9585</v>
      </c>
      <c r="I110" t="s">
        <v>10304</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11160</v>
      </c>
      <c r="B111" t="s">
        <v>12138</v>
      </c>
      <c r="C111" t="s">
        <v>920</v>
      </c>
      <c r="D111" s="1">
        <v>45822</v>
      </c>
      <c r="E111" t="str">
        <f>IFERROR(VLOOKUP(Result[[#This Row],[RPRO]],H:H,1,0),"")</f>
        <v>RPRO-250516-0034</v>
      </c>
      <c r="H111" t="s">
        <v>9969</v>
      </c>
      <c r="I111" t="s">
        <v>10304</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11171</v>
      </c>
      <c r="B112" t="s">
        <v>12138</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11156</v>
      </c>
      <c r="B113" t="s">
        <v>12138</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11134</v>
      </c>
      <c r="B114" t="s">
        <v>12140</v>
      </c>
      <c r="C114" t="s">
        <v>923</v>
      </c>
      <c r="D114" s="1">
        <v>45822</v>
      </c>
      <c r="E114" t="str">
        <f>IFERROR(VLOOKUP(Result[[#This Row],[RPRO]],H:H,1,0),"")</f>
        <v>RPRO-250505-0207</v>
      </c>
      <c r="H114" t="s">
        <v>9681</v>
      </c>
      <c r="I114" t="s">
        <v>10308</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11136</v>
      </c>
      <c r="B115" t="s">
        <v>12140</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11138</v>
      </c>
      <c r="B116" t="s">
        <v>12140</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11140</v>
      </c>
      <c r="B117" t="s">
        <v>12140</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11142</v>
      </c>
      <c r="B118" t="s">
        <v>12140</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11144</v>
      </c>
      <c r="B119" t="s">
        <v>12140</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11146</v>
      </c>
      <c r="B120" t="s">
        <v>12140</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11148</v>
      </c>
      <c r="B121" t="s">
        <v>12140</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11150</v>
      </c>
      <c r="B122" t="s">
        <v>12140</v>
      </c>
      <c r="C122" t="s">
        <v>923</v>
      </c>
      <c r="D122" s="1">
        <v>45822</v>
      </c>
      <c r="E122" t="str">
        <f>IFERROR(VLOOKUP(Result[[#This Row],[RPRO]],H:H,1,0),"")</f>
        <v>RPRO-250505-0215</v>
      </c>
      <c r="H122" t="s">
        <v>6646</v>
      </c>
      <c r="I122" t="s">
        <v>7406</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11152</v>
      </c>
      <c r="B123" t="s">
        <v>12140</v>
      </c>
      <c r="C123" t="s">
        <v>923</v>
      </c>
      <c r="D123" s="1">
        <v>45822</v>
      </c>
      <c r="E123" t="str">
        <f>IFERROR(VLOOKUP(Result[[#This Row],[RPRO]],H:H,1,0),"")</f>
        <v>RPRO-250508-0558</v>
      </c>
      <c r="H123" t="s">
        <v>7862</v>
      </c>
      <c r="I123" t="s">
        <v>8661</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11154</v>
      </c>
      <c r="B124" t="s">
        <v>12140</v>
      </c>
      <c r="C124" t="s">
        <v>923</v>
      </c>
      <c r="D124" s="1">
        <v>45822</v>
      </c>
      <c r="E124" t="str">
        <f>IFERROR(VLOOKUP(Result[[#This Row],[RPRO]],H:H,1,0),"")</f>
        <v>RPRO-250508-0559</v>
      </c>
      <c r="H124" t="s">
        <v>6649</v>
      </c>
      <c r="I124" t="s">
        <v>7406</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11127</v>
      </c>
      <c r="B125" t="s">
        <v>12140</v>
      </c>
      <c r="C125" t="s">
        <v>923</v>
      </c>
      <c r="D125" s="1">
        <v>45822</v>
      </c>
      <c r="E125" t="str">
        <f>IFERROR(VLOOKUP(Result[[#This Row],[RPRO]],H:H,1,0),"")</f>
        <v>RPRO-250515-0289</v>
      </c>
      <c r="H125" t="s">
        <v>9463</v>
      </c>
      <c r="I125" t="s">
        <v>10304</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11132</v>
      </c>
      <c r="B126" t="s">
        <v>12140</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11158</v>
      </c>
      <c r="B127" t="s">
        <v>12140</v>
      </c>
      <c r="C127" t="s">
        <v>923</v>
      </c>
      <c r="D127" s="1">
        <v>45822</v>
      </c>
      <c r="E127" t="str">
        <f>IFERROR(VLOOKUP(Result[[#This Row],[RPRO]],H:H,1,0),"")</f>
        <v>RPRO-250515-0291</v>
      </c>
      <c r="H127" t="s">
        <v>6446</v>
      </c>
      <c r="I127" t="s">
        <v>7404</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11532</v>
      </c>
      <c r="B128" t="s">
        <v>12141</v>
      </c>
      <c r="C128" t="s">
        <v>919</v>
      </c>
      <c r="D128" s="1">
        <v>45822</v>
      </c>
      <c r="E128" t="str">
        <f>IFERROR(VLOOKUP(Result[[#This Row],[RPRO]],H:H,1,0),"")</f>
        <v>RPRO-250519-0575</v>
      </c>
      <c r="H128" t="s">
        <v>8623</v>
      </c>
      <c r="I128" t="s">
        <v>8660</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11210</v>
      </c>
      <c r="B129" t="s">
        <v>12139</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11212</v>
      </c>
      <c r="B130" t="s">
        <v>12140</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11214</v>
      </c>
      <c r="B131" t="s">
        <v>12140</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11216</v>
      </c>
      <c r="B132" t="s">
        <v>12140</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11218</v>
      </c>
      <c r="B133" t="s">
        <v>12140</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11220</v>
      </c>
      <c r="B134" t="s">
        <v>12140</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11222</v>
      </c>
      <c r="B135" t="s">
        <v>12140</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11224</v>
      </c>
      <c r="B136" t="s">
        <v>12140</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11226</v>
      </c>
      <c r="B137" t="s">
        <v>12140</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11228</v>
      </c>
      <c r="B138" t="s">
        <v>12140</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11230</v>
      </c>
      <c r="B139" t="s">
        <v>12140</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11232</v>
      </c>
      <c r="B140" t="s">
        <v>12140</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11234</v>
      </c>
      <c r="B141" t="s">
        <v>12140</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11236</v>
      </c>
      <c r="B142" t="s">
        <v>12140</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11238</v>
      </c>
      <c r="B143" t="s">
        <v>12140</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11240</v>
      </c>
      <c r="B144" t="s">
        <v>12140</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11208</v>
      </c>
      <c r="B145" t="s">
        <v>12139</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11242</v>
      </c>
      <c r="B146" t="s">
        <v>12139</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11206</v>
      </c>
      <c r="B147" t="s">
        <v>12139</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11534</v>
      </c>
      <c r="B148" t="s">
        <v>12141</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11162</v>
      </c>
      <c r="B149" t="s">
        <v>12140</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11169</v>
      </c>
      <c r="B150" t="s">
        <v>12140</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11177</v>
      </c>
      <c r="B151" t="s">
        <v>12138</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11179</v>
      </c>
      <c r="B152" t="s">
        <v>12138</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11181</v>
      </c>
      <c r="B153" t="s">
        <v>12138</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11183</v>
      </c>
      <c r="B154" t="s">
        <v>12138</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11185</v>
      </c>
      <c r="B155" t="s">
        <v>12138</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11187</v>
      </c>
      <c r="B156" t="s">
        <v>12138</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11287</v>
      </c>
      <c r="B157" t="s">
        <v>12140</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11289</v>
      </c>
      <c r="B158" t="s">
        <v>12140</v>
      </c>
      <c r="C158" t="s">
        <v>923</v>
      </c>
      <c r="D158" s="1">
        <v>45822</v>
      </c>
      <c r="E158" t="str">
        <f>IFERROR(VLOOKUP(Result[[#This Row],[RPRO]],H:H,1,0),"")</f>
        <v>RPRO-250508-0338</v>
      </c>
      <c r="H158" t="s">
        <v>11451</v>
      </c>
      <c r="I158" t="s">
        <v>12138</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11291</v>
      </c>
      <c r="B159" t="s">
        <v>12140</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11293</v>
      </c>
      <c r="B160" t="s">
        <v>12140</v>
      </c>
      <c r="C160" t="s">
        <v>923</v>
      </c>
      <c r="D160" s="1">
        <v>45822</v>
      </c>
      <c r="E160" t="str">
        <f>IFERROR(VLOOKUP(Result[[#This Row],[RPRO]],H:H,1,0),"")</f>
        <v>RPRO-250508-0340</v>
      </c>
      <c r="H160" t="s">
        <v>11244</v>
      </c>
      <c r="I160" t="s">
        <v>12141</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11295</v>
      </c>
      <c r="B161" t="s">
        <v>12140</v>
      </c>
      <c r="C161" t="s">
        <v>923</v>
      </c>
      <c r="D161" s="1">
        <v>45822</v>
      </c>
      <c r="E161" t="str">
        <f>IFERROR(VLOOKUP(Result[[#This Row],[RPRO]],H:H,1,0),"")</f>
        <v>RPRO-250508-0341</v>
      </c>
      <c r="H161" t="s">
        <v>11201</v>
      </c>
      <c r="I161" t="s">
        <v>12141</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11297</v>
      </c>
      <c r="B162" t="s">
        <v>12140</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11299</v>
      </c>
      <c r="B163" t="s">
        <v>12140</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11244</v>
      </c>
      <c r="B164" t="s">
        <v>12141</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11201</v>
      </c>
      <c r="B165" t="s">
        <v>12141</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11258</v>
      </c>
      <c r="B166" t="s">
        <v>12141</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11260</v>
      </c>
      <c r="B167" t="s">
        <v>12141</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11301</v>
      </c>
      <c r="B168" t="s">
        <v>12140</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11270</v>
      </c>
      <c r="B169" t="s">
        <v>12141</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11275</v>
      </c>
      <c r="B170" t="s">
        <v>12141</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11279</v>
      </c>
      <c r="B171" t="s">
        <v>12141</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11283</v>
      </c>
      <c r="B172" t="s">
        <v>12141</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11250</v>
      </c>
      <c r="B173" t="s">
        <v>12141</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11252</v>
      </c>
      <c r="B174" t="s">
        <v>12141</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11254</v>
      </c>
      <c r="B175" t="s">
        <v>12141</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11256</v>
      </c>
      <c r="B176" t="s">
        <v>12141</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11285</v>
      </c>
      <c r="B177" t="s">
        <v>12141</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11321</v>
      </c>
      <c r="B178" t="s">
        <v>12141</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11327</v>
      </c>
      <c r="B179" t="s">
        <v>12141</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11329</v>
      </c>
      <c r="B180" t="s">
        <v>12141</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11334</v>
      </c>
      <c r="B181" t="s">
        <v>12141</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11339</v>
      </c>
      <c r="B182" t="s">
        <v>12141</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11341</v>
      </c>
      <c r="B183" t="s">
        <v>12141</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11343</v>
      </c>
      <c r="B184" t="s">
        <v>12141</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11345</v>
      </c>
      <c r="B185" t="s">
        <v>12141</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11347</v>
      </c>
      <c r="B186" t="s">
        <v>12141</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11349</v>
      </c>
      <c r="B187" t="s">
        <v>12141</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11351</v>
      </c>
      <c r="B188" t="s">
        <v>12141</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11353</v>
      </c>
      <c r="B189" t="s">
        <v>12141</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11355</v>
      </c>
      <c r="B190" t="s">
        <v>12141</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11357</v>
      </c>
      <c r="B191" t="s">
        <v>12141</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11359</v>
      </c>
      <c r="B192" t="s">
        <v>12141</v>
      </c>
      <c r="C192" t="s">
        <v>919</v>
      </c>
      <c r="D192" s="1">
        <v>45822</v>
      </c>
      <c r="E192" t="str">
        <f>IFERROR(VLOOKUP(Result[[#This Row],[RPRO]],H:H,1,0),"")</f>
        <v>RPRO-250521-0117</v>
      </c>
      <c r="H192" t="s">
        <v>6487</v>
      </c>
      <c r="I192" t="s">
        <v>7404</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11361</v>
      </c>
      <c r="B193" t="s">
        <v>12141</v>
      </c>
      <c r="C193" t="s">
        <v>919</v>
      </c>
      <c r="D193" s="1">
        <v>45822</v>
      </c>
      <c r="E193" t="str">
        <f>IFERROR(VLOOKUP(Result[[#This Row],[RPRO]],H:H,1,0),"")</f>
        <v>RPRO-250521-0118</v>
      </c>
      <c r="H193" t="s">
        <v>6489</v>
      </c>
      <c r="I193" t="s">
        <v>7404</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11363</v>
      </c>
      <c r="B194" t="s">
        <v>12141</v>
      </c>
      <c r="C194" t="s">
        <v>919</v>
      </c>
      <c r="D194" s="1">
        <v>45822</v>
      </c>
      <c r="E194" t="str">
        <f>IFERROR(VLOOKUP(Result[[#This Row],[RPRO]],H:H,1,0),"")</f>
        <v>RPRO-250521-0119</v>
      </c>
      <c r="H194" t="s">
        <v>6491</v>
      </c>
      <c r="I194" t="s">
        <v>7404</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11365</v>
      </c>
      <c r="B195" t="s">
        <v>12141</v>
      </c>
      <c r="C195" t="s">
        <v>919</v>
      </c>
      <c r="D195" s="1">
        <v>45822</v>
      </c>
      <c r="E195" t="str">
        <f>IFERROR(VLOOKUP(Result[[#This Row],[RPRO]],H:H,1,0),"")</f>
        <v>RPRO-250521-0120</v>
      </c>
      <c r="H195" t="s">
        <v>6493</v>
      </c>
      <c r="I195" t="s">
        <v>7404</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11367</v>
      </c>
      <c r="B196" t="s">
        <v>12141</v>
      </c>
      <c r="C196" t="s">
        <v>919</v>
      </c>
      <c r="D196" s="1">
        <v>45822</v>
      </c>
      <c r="E196" t="str">
        <f>IFERROR(VLOOKUP(Result[[#This Row],[RPRO]],H:H,1,0),"")</f>
        <v>RPRO-250521-0123</v>
      </c>
      <c r="H196" t="s">
        <v>6495</v>
      </c>
      <c r="I196" t="s">
        <v>7404</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11369</v>
      </c>
      <c r="B197" t="s">
        <v>12141</v>
      </c>
      <c r="C197" t="s">
        <v>919</v>
      </c>
      <c r="D197" s="1">
        <v>45822</v>
      </c>
      <c r="E197" t="str">
        <f>IFERROR(VLOOKUP(Result[[#This Row],[RPRO]],H:H,1,0),"")</f>
        <v>RPRO-250521-0124</v>
      </c>
      <c r="H197" t="s">
        <v>6497</v>
      </c>
      <c r="I197" t="s">
        <v>7404</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11371</v>
      </c>
      <c r="B198" t="s">
        <v>12141</v>
      </c>
      <c r="C198" t="s">
        <v>919</v>
      </c>
      <c r="D198" s="1">
        <v>45822</v>
      </c>
      <c r="E198" t="str">
        <f>IFERROR(VLOOKUP(Result[[#This Row],[RPRO]],H:H,1,0),"")</f>
        <v>RPRO-250521-0125</v>
      </c>
      <c r="H198" t="s">
        <v>6499</v>
      </c>
      <c r="I198" t="s">
        <v>7404</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11373</v>
      </c>
      <c r="B199" t="s">
        <v>12141</v>
      </c>
      <c r="C199" t="s">
        <v>919</v>
      </c>
      <c r="D199" s="1">
        <v>45822</v>
      </c>
      <c r="E199" t="str">
        <f>IFERROR(VLOOKUP(Result[[#This Row],[RPRO]],H:H,1,0),"")</f>
        <v>RPRO-250521-0126</v>
      </c>
      <c r="H199" t="s">
        <v>6501</v>
      </c>
      <c r="I199" t="s">
        <v>7404</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11375</v>
      </c>
      <c r="B200" t="s">
        <v>12141</v>
      </c>
      <c r="C200" t="s">
        <v>919</v>
      </c>
      <c r="D200" s="1">
        <v>45822</v>
      </c>
      <c r="E200" t="str">
        <f>IFERROR(VLOOKUP(Result[[#This Row],[RPRO]],H:H,1,0),"")</f>
        <v>RPRO-250521-0127</v>
      </c>
      <c r="H200" t="s">
        <v>7864</v>
      </c>
      <c r="I200" t="s">
        <v>8664</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11377</v>
      </c>
      <c r="B201" t="s">
        <v>12141</v>
      </c>
      <c r="C201" t="s">
        <v>919</v>
      </c>
      <c r="D201" s="1">
        <v>45822</v>
      </c>
      <c r="E201" t="str">
        <f>IFERROR(VLOOKUP(Result[[#This Row],[RPRO]],H:H,1,0),"")</f>
        <v>RPRO-250521-0131</v>
      </c>
      <c r="H201" t="s">
        <v>7866</v>
      </c>
      <c r="I201" t="s">
        <v>8664</v>
      </c>
      <c r="J201" t="s">
        <v>923</v>
      </c>
      <c r="K201" s="1">
        <v>45820</v>
      </c>
      <c r="L201" t="str">
        <f>IFERROR(VLOOKUP(Result5[[#This Row],[RPRO]],'Data Power app'!C:C,1,0),"Xoa")</f>
        <v>RPRO-250422-0321</v>
      </c>
    </row>
    <row r="202" spans="1:20" x14ac:dyDescent="0.25">
      <c r="A202" t="s">
        <v>11379</v>
      </c>
      <c r="B202" t="s">
        <v>12141</v>
      </c>
      <c r="C202" t="s">
        <v>919</v>
      </c>
      <c r="D202" s="1">
        <v>45822</v>
      </c>
      <c r="E202" t="str">
        <f>IFERROR(VLOOKUP(Result[[#This Row],[RPRO]],H:H,1,0),"")</f>
        <v>RPRO-250521-0132</v>
      </c>
      <c r="H202" t="s">
        <v>7868</v>
      </c>
      <c r="I202" t="s">
        <v>8664</v>
      </c>
      <c r="J202" t="s">
        <v>923</v>
      </c>
      <c r="K202" s="1">
        <v>45820</v>
      </c>
      <c r="L202" t="str">
        <f>IFERROR(VLOOKUP(Result5[[#This Row],[RPRO]],'Data Power app'!C:C,1,0),"Xoa")</f>
        <v>RPRO-250422-0322</v>
      </c>
    </row>
    <row r="203" spans="1:20" x14ac:dyDescent="0.25">
      <c r="A203" t="s">
        <v>11381</v>
      </c>
      <c r="B203" t="s">
        <v>12141</v>
      </c>
      <c r="C203" t="s">
        <v>919</v>
      </c>
      <c r="D203" s="1">
        <v>45822</v>
      </c>
      <c r="E203" t="str">
        <f>IFERROR(VLOOKUP(Result[[#This Row],[RPRO]],H:H,1,0),"")</f>
        <v>RPRO-250521-0134</v>
      </c>
      <c r="H203" t="s">
        <v>7870</v>
      </c>
      <c r="I203" t="s">
        <v>8664</v>
      </c>
      <c r="J203" t="s">
        <v>923</v>
      </c>
      <c r="K203" s="1">
        <v>45820</v>
      </c>
      <c r="L203" t="str">
        <f>IFERROR(VLOOKUP(Result5[[#This Row],[RPRO]],'Data Power app'!C:C,1,0),"Xoa")</f>
        <v>RPRO-250422-0323</v>
      </c>
    </row>
    <row r="204" spans="1:20" x14ac:dyDescent="0.25">
      <c r="A204" t="s">
        <v>11383</v>
      </c>
      <c r="B204" t="s">
        <v>12141</v>
      </c>
      <c r="C204" t="s">
        <v>919</v>
      </c>
      <c r="D204" s="1">
        <v>45822</v>
      </c>
      <c r="E204" t="str">
        <f>IFERROR(VLOOKUP(Result[[#This Row],[RPRO]],H:H,1,0),"")</f>
        <v>RPRO-250521-0135</v>
      </c>
      <c r="H204" t="s">
        <v>7872</v>
      </c>
      <c r="I204" t="s">
        <v>8664</v>
      </c>
      <c r="J204" t="s">
        <v>923</v>
      </c>
      <c r="K204" s="1">
        <v>45820</v>
      </c>
      <c r="L204" t="str">
        <f>IFERROR(VLOOKUP(Result5[[#This Row],[RPRO]],'Data Power app'!C:C,1,0),"Xoa")</f>
        <v>RPRO-250422-0324</v>
      </c>
    </row>
    <row r="205" spans="1:20" x14ac:dyDescent="0.25">
      <c r="A205" t="s">
        <v>11385</v>
      </c>
      <c r="B205" t="s">
        <v>12141</v>
      </c>
      <c r="C205" t="s">
        <v>919</v>
      </c>
      <c r="D205" s="1">
        <v>45822</v>
      </c>
      <c r="E205" t="str">
        <f>IFERROR(VLOOKUP(Result[[#This Row],[RPRO]],H:H,1,0),"")</f>
        <v>RPRO-250521-0136</v>
      </c>
      <c r="H205" t="s">
        <v>7874</v>
      </c>
      <c r="I205" t="s">
        <v>8664</v>
      </c>
      <c r="J205" t="s">
        <v>923</v>
      </c>
      <c r="K205" s="1">
        <v>45820</v>
      </c>
      <c r="L205" t="str">
        <f>IFERROR(VLOOKUP(Result5[[#This Row],[RPRO]],'Data Power app'!C:C,1,0),"Xoa")</f>
        <v>RPRO-250422-0325</v>
      </c>
    </row>
    <row r="206" spans="1:20" x14ac:dyDescent="0.25">
      <c r="A206" t="s">
        <v>11387</v>
      </c>
      <c r="B206" t="s">
        <v>12141</v>
      </c>
      <c r="C206" t="s">
        <v>919</v>
      </c>
      <c r="D206" s="1">
        <v>45822</v>
      </c>
      <c r="E206" t="str">
        <f>IFERROR(VLOOKUP(Result[[#This Row],[RPRO]],H:H,1,0),"")</f>
        <v>RPRO-250521-0137</v>
      </c>
      <c r="H206" t="s">
        <v>7876</v>
      </c>
      <c r="I206" t="s">
        <v>8664</v>
      </c>
      <c r="J206" t="s">
        <v>923</v>
      </c>
      <c r="K206" s="1">
        <v>45820</v>
      </c>
      <c r="L206" t="str">
        <f>IFERROR(VLOOKUP(Result5[[#This Row],[RPRO]],'Data Power app'!C:C,1,0),"Xoa")</f>
        <v>RPRO-250422-0326</v>
      </c>
    </row>
    <row r="207" spans="1:20" x14ac:dyDescent="0.25">
      <c r="A207" t="s">
        <v>11389</v>
      </c>
      <c r="B207" t="s">
        <v>12141</v>
      </c>
      <c r="C207" t="s">
        <v>919</v>
      </c>
      <c r="D207" s="1">
        <v>45822</v>
      </c>
      <c r="E207" t="str">
        <f>IFERROR(VLOOKUP(Result[[#This Row],[RPRO]],H:H,1,0),"")</f>
        <v>RPRO-250521-0138</v>
      </c>
      <c r="H207" t="s">
        <v>7878</v>
      </c>
      <c r="I207" t="s">
        <v>8664</v>
      </c>
      <c r="J207" t="s">
        <v>923</v>
      </c>
      <c r="K207" s="1">
        <v>45820</v>
      </c>
      <c r="L207" t="str">
        <f>IFERROR(VLOOKUP(Result5[[#This Row],[RPRO]],'Data Power app'!C:C,1,0),"Xoa")</f>
        <v>RPRO-250422-0327</v>
      </c>
    </row>
    <row r="208" spans="1:20" x14ac:dyDescent="0.25">
      <c r="A208" t="s">
        <v>11391</v>
      </c>
      <c r="B208" t="s">
        <v>12141</v>
      </c>
      <c r="C208" t="s">
        <v>919</v>
      </c>
      <c r="D208" s="1">
        <v>45822</v>
      </c>
      <c r="E208" t="str">
        <f>IFERROR(VLOOKUP(Result[[#This Row],[RPRO]],H:H,1,0),"")</f>
        <v>RPRO-250521-0140</v>
      </c>
      <c r="H208" t="s">
        <v>7880</v>
      </c>
      <c r="I208" t="s">
        <v>8664</v>
      </c>
      <c r="J208" t="s">
        <v>923</v>
      </c>
      <c r="K208" s="1">
        <v>45820</v>
      </c>
      <c r="L208" t="str">
        <f>IFERROR(VLOOKUP(Result5[[#This Row],[RPRO]],'Data Power app'!C:C,1,0),"Xoa")</f>
        <v>RPRO-250422-0328</v>
      </c>
    </row>
    <row r="209" spans="1:12" x14ac:dyDescent="0.25">
      <c r="A209" t="s">
        <v>13126</v>
      </c>
      <c r="B209" t="s">
        <v>13896</v>
      </c>
      <c r="C209" t="s">
        <v>924</v>
      </c>
      <c r="D209" s="1">
        <v>45824</v>
      </c>
      <c r="E209" t="str">
        <f>IFERROR(VLOOKUP(Result[[#This Row],[RPRO]],H:H,1,0),"")</f>
        <v/>
      </c>
      <c r="H209" t="s">
        <v>7882</v>
      </c>
      <c r="I209" t="s">
        <v>8664</v>
      </c>
      <c r="J209" t="s">
        <v>923</v>
      </c>
      <c r="K209" s="1">
        <v>45820</v>
      </c>
      <c r="L209" t="str">
        <f>IFERROR(VLOOKUP(Result5[[#This Row],[RPRO]],'Data Power app'!C:C,1,0),"Xoa")</f>
        <v>RPRO-250422-0329</v>
      </c>
    </row>
    <row r="210" spans="1:12" x14ac:dyDescent="0.25">
      <c r="A210" t="s">
        <v>11393</v>
      </c>
      <c r="B210" t="s">
        <v>12141</v>
      </c>
      <c r="C210" t="s">
        <v>919</v>
      </c>
      <c r="D210" s="1">
        <v>45822</v>
      </c>
      <c r="E210" t="str">
        <f>IFERROR(VLOOKUP(Result[[#This Row],[RPRO]],H:H,1,0),"")</f>
        <v>RPRO-250521-0144</v>
      </c>
      <c r="H210" t="s">
        <v>7884</v>
      </c>
      <c r="I210" t="s">
        <v>8664</v>
      </c>
      <c r="J210" t="s">
        <v>923</v>
      </c>
      <c r="K210" s="1">
        <v>45820</v>
      </c>
      <c r="L210" t="str">
        <f>IFERROR(VLOOKUP(Result5[[#This Row],[RPRO]],'Data Power app'!C:C,1,0),"Xoa")</f>
        <v>RPRO-250422-0330</v>
      </c>
    </row>
    <row r="211" spans="1:12" x14ac:dyDescent="0.25">
      <c r="A211" t="s">
        <v>11395</v>
      </c>
      <c r="B211" t="s">
        <v>12141</v>
      </c>
      <c r="C211" t="s">
        <v>919</v>
      </c>
      <c r="D211" s="1">
        <v>45822</v>
      </c>
      <c r="E211" t="str">
        <f>IFERROR(VLOOKUP(Result[[#This Row],[RPRO]],H:H,1,0),"")</f>
        <v>RPRO-250521-0145</v>
      </c>
      <c r="H211" t="s">
        <v>7886</v>
      </c>
      <c r="I211" t="s">
        <v>8664</v>
      </c>
      <c r="J211" t="s">
        <v>923</v>
      </c>
      <c r="K211" s="1">
        <v>45820</v>
      </c>
      <c r="L211" t="str">
        <f>IFERROR(VLOOKUP(Result5[[#This Row],[RPRO]],'Data Power app'!C:C,1,0),"Xoa")</f>
        <v>RPRO-250422-0331</v>
      </c>
    </row>
    <row r="212" spans="1:12" x14ac:dyDescent="0.25">
      <c r="A212" t="s">
        <v>11397</v>
      </c>
      <c r="B212" t="s">
        <v>12141</v>
      </c>
      <c r="C212" t="s">
        <v>919</v>
      </c>
      <c r="D212" s="1">
        <v>45822</v>
      </c>
      <c r="E212" t="str">
        <f>IFERROR(VLOOKUP(Result[[#This Row],[RPRO]],H:H,1,0),"")</f>
        <v>RPRO-250521-0148</v>
      </c>
      <c r="H212" t="s">
        <v>7888</v>
      </c>
      <c r="I212" t="s">
        <v>8664</v>
      </c>
      <c r="J212" t="s">
        <v>923</v>
      </c>
      <c r="K212" s="1">
        <v>45820</v>
      </c>
      <c r="L212" t="str">
        <f>IFERROR(VLOOKUP(Result5[[#This Row],[RPRO]],'Data Power app'!C:C,1,0),"Xoa")</f>
        <v>RPRO-250422-0332</v>
      </c>
    </row>
    <row r="213" spans="1:12" x14ac:dyDescent="0.25">
      <c r="A213" t="s">
        <v>11399</v>
      </c>
      <c r="B213" t="s">
        <v>12141</v>
      </c>
      <c r="C213" t="s">
        <v>919</v>
      </c>
      <c r="D213" s="1">
        <v>45822</v>
      </c>
      <c r="E213" t="str">
        <f>IFERROR(VLOOKUP(Result[[#This Row],[RPRO]],H:H,1,0),"")</f>
        <v>RPRO-250521-0149</v>
      </c>
      <c r="H213" t="s">
        <v>7890</v>
      </c>
      <c r="I213" t="s">
        <v>8664</v>
      </c>
      <c r="J213" t="s">
        <v>923</v>
      </c>
      <c r="K213" s="1">
        <v>45820</v>
      </c>
      <c r="L213" t="str">
        <f>IFERROR(VLOOKUP(Result5[[#This Row],[RPRO]],'Data Power app'!C:C,1,0),"Xoa")</f>
        <v>RPRO-250422-0333</v>
      </c>
    </row>
    <row r="214" spans="1:12" x14ac:dyDescent="0.25">
      <c r="A214" t="s">
        <v>11401</v>
      </c>
      <c r="B214" t="s">
        <v>12141</v>
      </c>
      <c r="C214" t="s">
        <v>919</v>
      </c>
      <c r="D214" s="1">
        <v>45822</v>
      </c>
      <c r="E214" t="str">
        <f>IFERROR(VLOOKUP(Result[[#This Row],[RPRO]],H:H,1,0),"")</f>
        <v>RPRO-250521-0154</v>
      </c>
      <c r="H214" t="s">
        <v>7892</v>
      </c>
      <c r="I214" t="s">
        <v>8664</v>
      </c>
      <c r="J214" t="s">
        <v>923</v>
      </c>
      <c r="K214" s="1">
        <v>45820</v>
      </c>
      <c r="L214" t="str">
        <f>IFERROR(VLOOKUP(Result5[[#This Row],[RPRO]],'Data Power app'!C:C,1,0),"Xoa")</f>
        <v>RPRO-250422-0334</v>
      </c>
    </row>
    <row r="215" spans="1:12" x14ac:dyDescent="0.25">
      <c r="A215" t="s">
        <v>11403</v>
      </c>
      <c r="B215" t="s">
        <v>12141</v>
      </c>
      <c r="C215" t="s">
        <v>919</v>
      </c>
      <c r="D215" s="1">
        <v>45822</v>
      </c>
      <c r="E215" t="str">
        <f>IFERROR(VLOOKUP(Result[[#This Row],[RPRO]],H:H,1,0),"")</f>
        <v>RPRO-250521-0155</v>
      </c>
      <c r="H215" t="s">
        <v>9683</v>
      </c>
      <c r="I215" t="s">
        <v>10304</v>
      </c>
      <c r="J215" t="s">
        <v>924</v>
      </c>
      <c r="K215" s="1">
        <v>45821</v>
      </c>
      <c r="L215" t="str">
        <f>IFERROR(VLOOKUP(Result5[[#This Row],[RPRO]],'Data Power app'!C:C,1,0),"Xoa")</f>
        <v>RPRO-250422-0335</v>
      </c>
    </row>
    <row r="216" spans="1:12" x14ac:dyDescent="0.25">
      <c r="A216" t="s">
        <v>11405</v>
      </c>
      <c r="B216" t="s">
        <v>12141</v>
      </c>
      <c r="C216" t="s">
        <v>919</v>
      </c>
      <c r="D216" s="1">
        <v>45822</v>
      </c>
      <c r="E216" t="str">
        <f>IFERROR(VLOOKUP(Result[[#This Row],[RPRO]],H:H,1,0),"")</f>
        <v>RPRO-250521-0159</v>
      </c>
      <c r="H216" t="s">
        <v>9685</v>
      </c>
      <c r="I216" t="s">
        <v>10304</v>
      </c>
      <c r="J216" t="s">
        <v>924</v>
      </c>
      <c r="K216" s="1">
        <v>45821</v>
      </c>
      <c r="L216" t="str">
        <f>IFERROR(VLOOKUP(Result5[[#This Row],[RPRO]],'Data Power app'!C:C,1,0),"Xoa")</f>
        <v>RPRO-250422-0336</v>
      </c>
    </row>
    <row r="217" spans="1:12" x14ac:dyDescent="0.25">
      <c r="A217" t="s">
        <v>11449</v>
      </c>
      <c r="B217" t="s">
        <v>12138</v>
      </c>
      <c r="C217" t="s">
        <v>920</v>
      </c>
      <c r="D217" s="1">
        <v>45822</v>
      </c>
      <c r="E217" t="str">
        <f>IFERROR(VLOOKUP(Result[[#This Row],[RPRO]],H:H,1,0),"")</f>
        <v>RPRO-250414-0138</v>
      </c>
      <c r="H217" t="s">
        <v>9687</v>
      </c>
      <c r="I217" t="s">
        <v>10304</v>
      </c>
      <c r="J217" t="s">
        <v>924</v>
      </c>
      <c r="K217" s="1">
        <v>45821</v>
      </c>
      <c r="L217" t="str">
        <f>IFERROR(VLOOKUP(Result5[[#This Row],[RPRO]],'Data Power app'!C:C,1,0),"Xoa")</f>
        <v>RPRO-250422-0337</v>
      </c>
    </row>
    <row r="218" spans="1:12" x14ac:dyDescent="0.25">
      <c r="A218" t="s">
        <v>11451</v>
      </c>
      <c r="B218" t="s">
        <v>12138</v>
      </c>
      <c r="C218" t="s">
        <v>920</v>
      </c>
      <c r="D218" s="1">
        <v>45822</v>
      </c>
      <c r="E218" t="str">
        <f>IFERROR(VLOOKUP(Result[[#This Row],[RPRO]],H:H,1,0),"")</f>
        <v>RPRO-250422-0061</v>
      </c>
      <c r="H218" t="s">
        <v>9689</v>
      </c>
      <c r="I218" t="s">
        <v>10304</v>
      </c>
      <c r="J218" t="s">
        <v>924</v>
      </c>
      <c r="K218" s="1">
        <v>45821</v>
      </c>
      <c r="L218" t="str">
        <f>IFERROR(VLOOKUP(Result5[[#This Row],[RPRO]],'Data Power app'!C:C,1,0),"Xoa")</f>
        <v>RPRO-250422-0338</v>
      </c>
    </row>
    <row r="219" spans="1:12" x14ac:dyDescent="0.25">
      <c r="A219" t="s">
        <v>11480</v>
      </c>
      <c r="B219" t="s">
        <v>12140</v>
      </c>
      <c r="C219" t="s">
        <v>923</v>
      </c>
      <c r="D219" s="1">
        <v>45822</v>
      </c>
      <c r="E219" t="str">
        <f>IFERROR(VLOOKUP(Result[[#This Row],[RPRO]],H:H,1,0),"")</f>
        <v>RPRO-250508-0315</v>
      </c>
      <c r="H219" t="s">
        <v>9691</v>
      </c>
      <c r="I219" t="s">
        <v>10304</v>
      </c>
      <c r="J219" t="s">
        <v>924</v>
      </c>
      <c r="K219" s="1">
        <v>45821</v>
      </c>
      <c r="L219" t="str">
        <f>IFERROR(VLOOKUP(Result5[[#This Row],[RPRO]],'Data Power app'!C:C,1,0),"Xoa")</f>
        <v>RPRO-250422-0339</v>
      </c>
    </row>
    <row r="220" spans="1:12" x14ac:dyDescent="0.25">
      <c r="A220" t="s">
        <v>11475</v>
      </c>
      <c r="B220" t="s">
        <v>12141</v>
      </c>
      <c r="C220" t="s">
        <v>919</v>
      </c>
      <c r="D220" s="1">
        <v>45822</v>
      </c>
      <c r="E220" t="str">
        <f>IFERROR(VLOOKUP(Result[[#This Row],[RPRO]],H:H,1,0),"")</f>
        <v>RPRO-250423-1357</v>
      </c>
      <c r="H220" t="s">
        <v>9693</v>
      </c>
      <c r="I220" t="s">
        <v>10304</v>
      </c>
      <c r="J220" t="s">
        <v>924</v>
      </c>
      <c r="K220" s="1">
        <v>45821</v>
      </c>
      <c r="L220" t="str">
        <f>IFERROR(VLOOKUP(Result5[[#This Row],[RPRO]],'Data Power app'!C:C,1,0),"Xoa")</f>
        <v>RPRO-250422-0340</v>
      </c>
    </row>
    <row r="221" spans="1:12" x14ac:dyDescent="0.25">
      <c r="A221" t="s">
        <v>11277</v>
      </c>
      <c r="B221" t="s">
        <v>12141</v>
      </c>
      <c r="C221" t="s">
        <v>919</v>
      </c>
      <c r="D221" s="1">
        <v>45822</v>
      </c>
      <c r="E221" t="str">
        <f>IFERROR(VLOOKUP(Result[[#This Row],[RPRO]],H:H,1,0),"")</f>
        <v>RPRO-250423-0944</v>
      </c>
      <c r="H221" t="s">
        <v>9695</v>
      </c>
      <c r="I221" t="s">
        <v>10304</v>
      </c>
      <c r="J221" t="s">
        <v>924</v>
      </c>
      <c r="K221" s="1">
        <v>45821</v>
      </c>
      <c r="L221" t="str">
        <f>IFERROR(VLOOKUP(Result5[[#This Row],[RPRO]],'Data Power app'!C:C,1,0),"Xoa")</f>
        <v>RPRO-250422-0341</v>
      </c>
    </row>
    <row r="222" spans="1:12" x14ac:dyDescent="0.25">
      <c r="A222" t="s">
        <v>11484</v>
      </c>
      <c r="B222" t="s">
        <v>12140</v>
      </c>
      <c r="C222" t="s">
        <v>923</v>
      </c>
      <c r="D222" s="1">
        <v>45822</v>
      </c>
      <c r="E222" t="str">
        <f>IFERROR(VLOOKUP(Result[[#This Row],[RPRO]],H:H,1,0),"")</f>
        <v>RPRO-250513-0128</v>
      </c>
      <c r="H222" t="s">
        <v>9697</v>
      </c>
      <c r="I222" t="s">
        <v>10304</v>
      </c>
      <c r="J222" t="s">
        <v>924</v>
      </c>
      <c r="K222" s="1">
        <v>45821</v>
      </c>
      <c r="L222" t="str">
        <f>IFERROR(VLOOKUP(Result5[[#This Row],[RPRO]],'Data Power app'!C:C,1,0),"Xoa")</f>
        <v>RPRO-250422-0342</v>
      </c>
    </row>
    <row r="223" spans="1:12" x14ac:dyDescent="0.25">
      <c r="A223" t="s">
        <v>11486</v>
      </c>
      <c r="B223" t="s">
        <v>12140</v>
      </c>
      <c r="C223" t="s">
        <v>923</v>
      </c>
      <c r="D223" s="1">
        <v>45822</v>
      </c>
      <c r="E223" t="str">
        <f>IFERROR(VLOOKUP(Result[[#This Row],[RPRO]],H:H,1,0),"")</f>
        <v>RPRO-250513-0129</v>
      </c>
      <c r="H223" t="s">
        <v>9699</v>
      </c>
      <c r="I223" t="s">
        <v>10304</v>
      </c>
      <c r="J223" t="s">
        <v>924</v>
      </c>
      <c r="K223" s="1">
        <v>45821</v>
      </c>
      <c r="L223" t="str">
        <f>IFERROR(VLOOKUP(Result5[[#This Row],[RPRO]],'Data Power app'!C:C,1,0),"Xoa")</f>
        <v>RPRO-250422-0343</v>
      </c>
    </row>
    <row r="224" spans="1:12" x14ac:dyDescent="0.25">
      <c r="A224" t="s">
        <v>11488</v>
      </c>
      <c r="B224" t="s">
        <v>12140</v>
      </c>
      <c r="C224" t="s">
        <v>923</v>
      </c>
      <c r="D224" s="1">
        <v>45822</v>
      </c>
      <c r="E224" t="str">
        <f>IFERROR(VLOOKUP(Result[[#This Row],[RPRO]],H:H,1,0),"")</f>
        <v>RPRO-250513-0130</v>
      </c>
      <c r="H224" t="s">
        <v>9701</v>
      </c>
      <c r="I224" t="s">
        <v>10304</v>
      </c>
      <c r="J224" t="s">
        <v>924</v>
      </c>
      <c r="K224" s="1">
        <v>45821</v>
      </c>
      <c r="L224" t="str">
        <f>IFERROR(VLOOKUP(Result5[[#This Row],[RPRO]],'Data Power app'!C:C,1,0),"Xoa")</f>
        <v>RPRO-250422-0344</v>
      </c>
    </row>
    <row r="225" spans="1:12" x14ac:dyDescent="0.25">
      <c r="A225" t="s">
        <v>11490</v>
      </c>
      <c r="B225" t="s">
        <v>12140</v>
      </c>
      <c r="C225" t="s">
        <v>923</v>
      </c>
      <c r="D225" s="1">
        <v>45822</v>
      </c>
      <c r="E225" t="str">
        <f>IFERROR(VLOOKUP(Result[[#This Row],[RPRO]],H:H,1,0),"")</f>
        <v>RPRO-250513-0131</v>
      </c>
      <c r="H225" t="s">
        <v>9703</v>
      </c>
      <c r="I225" t="s">
        <v>10304</v>
      </c>
      <c r="J225" t="s">
        <v>924</v>
      </c>
      <c r="K225" s="1">
        <v>45821</v>
      </c>
      <c r="L225" t="str">
        <f>IFERROR(VLOOKUP(Result5[[#This Row],[RPRO]],'Data Power app'!C:C,1,0),"Xoa")</f>
        <v>RPRO-250422-0345</v>
      </c>
    </row>
    <row r="226" spans="1:12" x14ac:dyDescent="0.25">
      <c r="A226" t="s">
        <v>11492</v>
      </c>
      <c r="B226" t="s">
        <v>12140</v>
      </c>
      <c r="C226" t="s">
        <v>923</v>
      </c>
      <c r="D226" s="1">
        <v>45822</v>
      </c>
      <c r="E226" t="str">
        <f>IFERROR(VLOOKUP(Result[[#This Row],[RPRO]],H:H,1,0),"")</f>
        <v>RPRO-250513-0132</v>
      </c>
      <c r="H226" t="s">
        <v>9705</v>
      </c>
      <c r="I226" t="s">
        <v>10304</v>
      </c>
      <c r="J226" t="s">
        <v>924</v>
      </c>
      <c r="K226" s="1">
        <v>45821</v>
      </c>
      <c r="L226" t="str">
        <f>IFERROR(VLOOKUP(Result5[[#This Row],[RPRO]],'Data Power app'!C:C,1,0),"Xoa")</f>
        <v>RPRO-250422-0346</v>
      </c>
    </row>
    <row r="227" spans="1:12" x14ac:dyDescent="0.25">
      <c r="A227" t="s">
        <v>11494</v>
      </c>
      <c r="B227" t="s">
        <v>12140</v>
      </c>
      <c r="C227" t="s">
        <v>923</v>
      </c>
      <c r="D227" s="1">
        <v>45822</v>
      </c>
      <c r="E227" t="str">
        <f>IFERROR(VLOOKUP(Result[[#This Row],[RPRO]],H:H,1,0),"")</f>
        <v>RPRO-250513-0133</v>
      </c>
      <c r="H227" t="s">
        <v>9707</v>
      </c>
      <c r="I227" t="s">
        <v>10304</v>
      </c>
      <c r="J227" t="s">
        <v>924</v>
      </c>
      <c r="K227" s="1">
        <v>45821</v>
      </c>
      <c r="L227" t="str">
        <f>IFERROR(VLOOKUP(Result5[[#This Row],[RPRO]],'Data Power app'!C:C,1,0),"Xoa")</f>
        <v>RPRO-250422-0347</v>
      </c>
    </row>
    <row r="228" spans="1:12" x14ac:dyDescent="0.25">
      <c r="A228" t="s">
        <v>11498</v>
      </c>
      <c r="B228" t="s">
        <v>12140</v>
      </c>
      <c r="C228" t="s">
        <v>923</v>
      </c>
      <c r="D228" s="1">
        <v>45822</v>
      </c>
      <c r="E228" t="str">
        <f>IFERROR(VLOOKUP(Result[[#This Row],[RPRO]],H:H,1,0),"")</f>
        <v>RPRO-250513-0135</v>
      </c>
      <c r="H228" t="s">
        <v>9709</v>
      </c>
      <c r="I228" t="s">
        <v>10304</v>
      </c>
      <c r="J228" t="s">
        <v>924</v>
      </c>
      <c r="K228" s="1">
        <v>45821</v>
      </c>
      <c r="L228" t="str">
        <f>IFERROR(VLOOKUP(Result5[[#This Row],[RPRO]],'Data Power app'!C:C,1,0),"Xoa")</f>
        <v>RPRO-250422-0348</v>
      </c>
    </row>
    <row r="229" spans="1:12" x14ac:dyDescent="0.25">
      <c r="A229" t="s">
        <v>11500</v>
      </c>
      <c r="B229" t="s">
        <v>12140</v>
      </c>
      <c r="C229" t="s">
        <v>923</v>
      </c>
      <c r="D229" s="1">
        <v>45822</v>
      </c>
      <c r="E229" t="str">
        <f>IFERROR(VLOOKUP(Result[[#This Row],[RPRO]],H:H,1,0),"")</f>
        <v>RPRO-250513-0136</v>
      </c>
      <c r="H229" t="s">
        <v>9711</v>
      </c>
      <c r="I229" t="s">
        <v>10304</v>
      </c>
      <c r="J229" t="s">
        <v>924</v>
      </c>
      <c r="K229" s="1">
        <v>45821</v>
      </c>
      <c r="L229" t="str">
        <f>IFERROR(VLOOKUP(Result5[[#This Row],[RPRO]],'Data Power app'!C:C,1,0),"Xoa")</f>
        <v>RPRO-250422-0349</v>
      </c>
    </row>
    <row r="230" spans="1:12" x14ac:dyDescent="0.25">
      <c r="A230" t="s">
        <v>11502</v>
      </c>
      <c r="B230" t="s">
        <v>12140</v>
      </c>
      <c r="C230" t="s">
        <v>923</v>
      </c>
      <c r="D230" s="1">
        <v>45822</v>
      </c>
      <c r="E230" t="str">
        <f>IFERROR(VLOOKUP(Result[[#This Row],[RPRO]],H:H,1,0),"")</f>
        <v>RPRO-250513-0137</v>
      </c>
      <c r="H230" t="s">
        <v>11453</v>
      </c>
      <c r="I230" t="s">
        <v>12139</v>
      </c>
      <c r="J230" t="s">
        <v>924</v>
      </c>
      <c r="K230" s="1">
        <v>45822</v>
      </c>
      <c r="L230" t="str">
        <f>IFERROR(VLOOKUP(Result5[[#This Row],[RPRO]],'Data Power app'!C:C,1,0),"Xoa")</f>
        <v>RPRO-250422-0350</v>
      </c>
    </row>
    <row r="231" spans="1:12" x14ac:dyDescent="0.25">
      <c r="A231" t="s">
        <v>11504</v>
      </c>
      <c r="B231" t="s">
        <v>12140</v>
      </c>
      <c r="C231" t="s">
        <v>923</v>
      </c>
      <c r="D231" s="1">
        <v>45822</v>
      </c>
      <c r="E231" t="str">
        <f>IFERROR(VLOOKUP(Result[[#This Row],[RPRO]],H:H,1,0),"")</f>
        <v>RPRO-250513-0138</v>
      </c>
      <c r="H231" t="s">
        <v>11455</v>
      </c>
      <c r="I231" t="s">
        <v>12139</v>
      </c>
      <c r="J231" t="s">
        <v>924</v>
      </c>
      <c r="K231" s="1">
        <v>45822</v>
      </c>
      <c r="L231" t="str">
        <f>IFERROR(VLOOKUP(Result5[[#This Row],[RPRO]],'Data Power app'!C:C,1,0),"Xoa")</f>
        <v>RPRO-250422-0351</v>
      </c>
    </row>
    <row r="232" spans="1:12" x14ac:dyDescent="0.25">
      <c r="A232" t="s">
        <v>11506</v>
      </c>
      <c r="B232" t="s">
        <v>12140</v>
      </c>
      <c r="C232" t="s">
        <v>923</v>
      </c>
      <c r="D232" s="1">
        <v>45822</v>
      </c>
      <c r="E232" t="str">
        <f>IFERROR(VLOOKUP(Result[[#This Row],[RPRO]],H:H,1,0),"")</f>
        <v>RPRO-250513-0139</v>
      </c>
      <c r="H232" t="s">
        <v>11457</v>
      </c>
      <c r="I232" t="s">
        <v>12139</v>
      </c>
      <c r="J232" t="s">
        <v>924</v>
      </c>
      <c r="K232" s="1">
        <v>45822</v>
      </c>
      <c r="L232" t="str">
        <f>IFERROR(VLOOKUP(Result5[[#This Row],[RPRO]],'Data Power app'!C:C,1,0),"Xoa")</f>
        <v>RPRO-250422-0352</v>
      </c>
    </row>
    <row r="233" spans="1:12" x14ac:dyDescent="0.25">
      <c r="A233" t="s">
        <v>11508</v>
      </c>
      <c r="B233" t="s">
        <v>12140</v>
      </c>
      <c r="C233" t="s">
        <v>923</v>
      </c>
      <c r="D233" s="1">
        <v>45822</v>
      </c>
      <c r="E233" t="str">
        <f>IFERROR(VLOOKUP(Result[[#This Row],[RPRO]],H:H,1,0),"")</f>
        <v>RPRO-250513-0140</v>
      </c>
      <c r="H233" t="s">
        <v>11459</v>
      </c>
      <c r="I233" t="s">
        <v>12139</v>
      </c>
      <c r="J233" t="s">
        <v>924</v>
      </c>
      <c r="K233" s="1">
        <v>45822</v>
      </c>
      <c r="L233" t="str">
        <f>IFERROR(VLOOKUP(Result5[[#This Row],[RPRO]],'Data Power app'!C:C,1,0),"Xoa")</f>
        <v>RPRO-250422-0353</v>
      </c>
    </row>
    <row r="234" spans="1:12" x14ac:dyDescent="0.25">
      <c r="A234" t="s">
        <v>11482</v>
      </c>
      <c r="B234" t="s">
        <v>12138</v>
      </c>
      <c r="C234" t="s">
        <v>920</v>
      </c>
      <c r="D234" s="1">
        <v>45822</v>
      </c>
      <c r="E234" t="str">
        <f>IFERROR(VLOOKUP(Result[[#This Row],[RPRO]],H:H,1,0),"")</f>
        <v>RPRO-250512-0191</v>
      </c>
      <c r="H234" t="s">
        <v>11461</v>
      </c>
      <c r="I234" t="s">
        <v>12139</v>
      </c>
      <c r="J234" t="s">
        <v>924</v>
      </c>
      <c r="K234" s="1">
        <v>45822</v>
      </c>
      <c r="L234" t="str">
        <f>IFERROR(VLOOKUP(Result5[[#This Row],[RPRO]],'Data Power app'!C:C,1,0),"Xoa")</f>
        <v>RPRO-250422-0354</v>
      </c>
    </row>
    <row r="235" spans="1:12" x14ac:dyDescent="0.25">
      <c r="A235" t="s">
        <v>11510</v>
      </c>
      <c r="B235" t="s">
        <v>12140</v>
      </c>
      <c r="C235" t="s">
        <v>923</v>
      </c>
      <c r="D235" s="1">
        <v>45822</v>
      </c>
      <c r="E235" t="str">
        <f>IFERROR(VLOOKUP(Result[[#This Row],[RPRO]],H:H,1,0),"")</f>
        <v>RPRO-250513-0141</v>
      </c>
      <c r="H235" t="s">
        <v>11463</v>
      </c>
      <c r="I235" t="s">
        <v>12139</v>
      </c>
      <c r="J235" t="s">
        <v>924</v>
      </c>
      <c r="K235" s="1">
        <v>45822</v>
      </c>
      <c r="L235" t="str">
        <f>IFERROR(VLOOKUP(Result5[[#This Row],[RPRO]],'Data Power app'!C:C,1,0),"Xoa")</f>
        <v>RPRO-250422-0355</v>
      </c>
    </row>
    <row r="236" spans="1:12" x14ac:dyDescent="0.25">
      <c r="A236" t="s">
        <v>11512</v>
      </c>
      <c r="B236" t="s">
        <v>12140</v>
      </c>
      <c r="C236" t="s">
        <v>923</v>
      </c>
      <c r="D236" s="1">
        <v>45822</v>
      </c>
      <c r="E236" t="str">
        <f>IFERROR(VLOOKUP(Result[[#This Row],[RPRO]],H:H,1,0),"")</f>
        <v>RPRO-250513-0142</v>
      </c>
      <c r="H236" t="s">
        <v>11465</v>
      </c>
      <c r="I236" t="s">
        <v>12139</v>
      </c>
      <c r="J236" t="s">
        <v>924</v>
      </c>
      <c r="K236" s="1">
        <v>45822</v>
      </c>
      <c r="L236" t="str">
        <f>IFERROR(VLOOKUP(Result5[[#This Row],[RPRO]],'Data Power app'!C:C,1,0),"Xoa")</f>
        <v>RPRO-250422-0356</v>
      </c>
    </row>
    <row r="237" spans="1:12" x14ac:dyDescent="0.25">
      <c r="A237" t="s">
        <v>11516</v>
      </c>
      <c r="B237" t="s">
        <v>12140</v>
      </c>
      <c r="C237" t="s">
        <v>923</v>
      </c>
      <c r="D237" s="1">
        <v>45822</v>
      </c>
      <c r="E237" t="str">
        <f>IFERROR(VLOOKUP(Result[[#This Row],[RPRO]],H:H,1,0),"")</f>
        <v>RPRO-250513-0144</v>
      </c>
      <c r="H237" t="s">
        <v>11467</v>
      </c>
      <c r="I237" t="s">
        <v>12139</v>
      </c>
      <c r="J237" t="s">
        <v>924</v>
      </c>
      <c r="K237" s="1">
        <v>45822</v>
      </c>
      <c r="L237" t="str">
        <f>IFERROR(VLOOKUP(Result5[[#This Row],[RPRO]],'Data Power app'!C:C,1,0),"Xoa")</f>
        <v>RPRO-250422-0357</v>
      </c>
    </row>
    <row r="238" spans="1:12" x14ac:dyDescent="0.25">
      <c r="A238" t="s">
        <v>11518</v>
      </c>
      <c r="B238" t="s">
        <v>12140</v>
      </c>
      <c r="C238" t="s">
        <v>923</v>
      </c>
      <c r="D238" s="1">
        <v>45822</v>
      </c>
      <c r="E238" t="str">
        <f>IFERROR(VLOOKUP(Result[[#This Row],[RPRO]],H:H,1,0),"")</f>
        <v>RPRO-250513-0145</v>
      </c>
      <c r="H238" t="s">
        <v>11469</v>
      </c>
      <c r="I238" t="s">
        <v>12139</v>
      </c>
      <c r="J238" t="s">
        <v>924</v>
      </c>
      <c r="K238" s="1">
        <v>45822</v>
      </c>
      <c r="L238" t="str">
        <f>IFERROR(VLOOKUP(Result5[[#This Row],[RPRO]],'Data Power app'!C:C,1,0),"Xoa")</f>
        <v>RPRO-250422-0358</v>
      </c>
    </row>
    <row r="239" spans="1:12" x14ac:dyDescent="0.25">
      <c r="A239" t="s">
        <v>11520</v>
      </c>
      <c r="B239" t="s">
        <v>12140</v>
      </c>
      <c r="C239" t="s">
        <v>923</v>
      </c>
      <c r="D239" s="1">
        <v>45822</v>
      </c>
      <c r="E239" t="str">
        <f>IFERROR(VLOOKUP(Result[[#This Row],[RPRO]],H:H,1,0),"")</f>
        <v>RPRO-250513-0146</v>
      </c>
      <c r="H239" t="s">
        <v>11471</v>
      </c>
      <c r="I239" t="s">
        <v>12139</v>
      </c>
      <c r="J239" t="s">
        <v>924</v>
      </c>
      <c r="K239" s="1">
        <v>45822</v>
      </c>
      <c r="L239" t="str">
        <f>IFERROR(VLOOKUP(Result5[[#This Row],[RPRO]],'Data Power app'!C:C,1,0),"Xoa")</f>
        <v>RPRO-250422-0359</v>
      </c>
    </row>
    <row r="240" spans="1:12" x14ac:dyDescent="0.25">
      <c r="A240" t="s">
        <v>11496</v>
      </c>
      <c r="B240" t="s">
        <v>12140</v>
      </c>
      <c r="C240" t="s">
        <v>923</v>
      </c>
      <c r="D240" s="1">
        <v>45822</v>
      </c>
      <c r="E240" t="str">
        <f>IFERROR(VLOOKUP(Result[[#This Row],[RPRO]],H:H,1,0),"")</f>
        <v>RPRO-250513-0134</v>
      </c>
      <c r="H240" t="s">
        <v>11473</v>
      </c>
      <c r="I240" t="s">
        <v>12139</v>
      </c>
      <c r="J240" t="s">
        <v>924</v>
      </c>
      <c r="K240" s="1">
        <v>45822</v>
      </c>
      <c r="L240" t="str">
        <f>IFERROR(VLOOKUP(Result5[[#This Row],[RPRO]],'Data Power app'!C:C,1,0),"Xoa")</f>
        <v>RPRO-250422-0360</v>
      </c>
    </row>
    <row r="241" spans="1:12" x14ac:dyDescent="0.25">
      <c r="A241" t="s">
        <v>11514</v>
      </c>
      <c r="B241" t="s">
        <v>12140</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11530</v>
      </c>
      <c r="B242" t="s">
        <v>12138</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11522</v>
      </c>
      <c r="B243" t="s">
        <v>12140</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11524</v>
      </c>
      <c r="B244" t="s">
        <v>12140</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11526</v>
      </c>
      <c r="B245" t="s">
        <v>12140</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11420</v>
      </c>
      <c r="B246" t="s">
        <v>12139</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11422</v>
      </c>
      <c r="B247" t="s">
        <v>12141</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11427</v>
      </c>
      <c r="B248" t="s">
        <v>12141</v>
      </c>
      <c r="C248" t="s">
        <v>919</v>
      </c>
      <c r="D248" s="1">
        <v>45822</v>
      </c>
      <c r="E248" t="str">
        <f>IFERROR(VLOOKUP(Result[[#This Row],[RPRO]],H:H,1,0),"")</f>
        <v>RPRO-250519-0577</v>
      </c>
      <c r="H248" t="s">
        <v>11250</v>
      </c>
      <c r="I248" t="s">
        <v>12141</v>
      </c>
      <c r="J248" t="s">
        <v>919</v>
      </c>
      <c r="K248" s="1">
        <v>45822</v>
      </c>
      <c r="L248" t="str">
        <f>IFERROR(VLOOKUP(Result5[[#This Row],[RPRO]],'Data Power app'!C:C,1,0),"Xoa")</f>
        <v>RPRO-250422-0437</v>
      </c>
    </row>
    <row r="249" spans="1:12" x14ac:dyDescent="0.25">
      <c r="A249" t="s">
        <v>11429</v>
      </c>
      <c r="B249" t="s">
        <v>12141</v>
      </c>
      <c r="C249" t="s">
        <v>919</v>
      </c>
      <c r="D249" s="1">
        <v>45822</v>
      </c>
      <c r="E249" t="str">
        <f>IFERROR(VLOOKUP(Result[[#This Row],[RPRO]],H:H,1,0),"")</f>
        <v>RPRO-250519-0578</v>
      </c>
      <c r="H249" t="s">
        <v>11252</v>
      </c>
      <c r="I249" t="s">
        <v>12141</v>
      </c>
      <c r="J249" t="s">
        <v>919</v>
      </c>
      <c r="K249" s="1">
        <v>45822</v>
      </c>
      <c r="L249" t="str">
        <f>IFERROR(VLOOKUP(Result5[[#This Row],[RPRO]],'Data Power app'!C:C,1,0),"Xoa")</f>
        <v>RPRO-250422-0438</v>
      </c>
    </row>
    <row r="250" spans="1:12" x14ac:dyDescent="0.25">
      <c r="A250" t="s">
        <v>11528</v>
      </c>
      <c r="B250" t="s">
        <v>12140</v>
      </c>
      <c r="C250" t="s">
        <v>923</v>
      </c>
      <c r="D250" s="1">
        <v>45822</v>
      </c>
      <c r="E250" t="str">
        <f>IFERROR(VLOOKUP(Result[[#This Row],[RPRO]],H:H,1,0),"")</f>
        <v>RPRO-250515-0131</v>
      </c>
      <c r="H250" t="s">
        <v>11254</v>
      </c>
      <c r="I250" t="s">
        <v>12141</v>
      </c>
      <c r="J250" t="s">
        <v>919</v>
      </c>
      <c r="K250" s="1">
        <v>45822</v>
      </c>
      <c r="L250" t="str">
        <f>IFERROR(VLOOKUP(Result5[[#This Row],[RPRO]],'Data Power app'!C:C,1,0),"Xoa")</f>
        <v>RPRO-250422-0441</v>
      </c>
    </row>
    <row r="251" spans="1:12" x14ac:dyDescent="0.25">
      <c r="A251" t="s">
        <v>11558</v>
      </c>
      <c r="B251" t="s">
        <v>12140</v>
      </c>
      <c r="C251" t="s">
        <v>923</v>
      </c>
      <c r="D251" s="1">
        <v>45822</v>
      </c>
      <c r="E251" t="str">
        <f>IFERROR(VLOOKUP(Result[[#This Row],[RPRO]],H:H,1,0),"")</f>
        <v>RPRO-250522-0176</v>
      </c>
      <c r="H251" t="s">
        <v>11256</v>
      </c>
      <c r="I251" t="s">
        <v>12141</v>
      </c>
      <c r="J251" t="s">
        <v>919</v>
      </c>
      <c r="K251" s="1">
        <v>45822</v>
      </c>
      <c r="L251" t="str">
        <f>IFERROR(VLOOKUP(Result5[[#This Row],[RPRO]],'Data Power app'!C:C,1,0),"Xoa")</f>
        <v>RPRO-250422-0442</v>
      </c>
    </row>
    <row r="252" spans="1:12" x14ac:dyDescent="0.25">
      <c r="A252" t="s">
        <v>11560</v>
      </c>
      <c r="B252" t="s">
        <v>12140</v>
      </c>
      <c r="C252" t="s">
        <v>923</v>
      </c>
      <c r="D252" s="1">
        <v>45822</v>
      </c>
      <c r="E252" t="str">
        <f>IFERROR(VLOOKUP(Result[[#This Row],[RPRO]],H:H,1,0),"")</f>
        <v>RPRO-250522-0177</v>
      </c>
      <c r="H252" t="s">
        <v>11258</v>
      </c>
      <c r="I252" t="s">
        <v>12141</v>
      </c>
      <c r="J252" t="s">
        <v>919</v>
      </c>
      <c r="K252" s="1">
        <v>45822</v>
      </c>
      <c r="L252" t="str">
        <f>IFERROR(VLOOKUP(Result5[[#This Row],[RPRO]],'Data Power app'!C:C,1,0),"Xoa")</f>
        <v>RPRO-250422-0528</v>
      </c>
    </row>
    <row r="253" spans="1:12" x14ac:dyDescent="0.25">
      <c r="A253" t="s">
        <v>11562</v>
      </c>
      <c r="B253" t="s">
        <v>12140</v>
      </c>
      <c r="C253" t="s">
        <v>923</v>
      </c>
      <c r="D253" s="1">
        <v>45822</v>
      </c>
      <c r="E253" t="str">
        <f>IFERROR(VLOOKUP(Result[[#This Row],[RPRO]],H:H,1,0),"")</f>
        <v>RPRO-250522-0178</v>
      </c>
      <c r="H253" t="s">
        <v>11260</v>
      </c>
      <c r="I253" t="s">
        <v>12141</v>
      </c>
      <c r="J253" t="s">
        <v>919</v>
      </c>
      <c r="K253" s="1">
        <v>45822</v>
      </c>
      <c r="L253" t="str">
        <f>IFERROR(VLOOKUP(Result5[[#This Row],[RPRO]],'Data Power app'!C:C,1,0),"Xoa")</f>
        <v>RPRO-250422-0529</v>
      </c>
    </row>
    <row r="254" spans="1:12" x14ac:dyDescent="0.25">
      <c r="A254" t="s">
        <v>11564</v>
      </c>
      <c r="B254" t="s">
        <v>12140</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11566</v>
      </c>
      <c r="B255" t="s">
        <v>12140</v>
      </c>
      <c r="C255" t="s">
        <v>923</v>
      </c>
      <c r="D255" s="1">
        <v>45822</v>
      </c>
      <c r="E255" t="str">
        <f>IFERROR(VLOOKUP(Result[[#This Row],[RPRO]],H:H,1,0),"")</f>
        <v>RPRO-250522-0180</v>
      </c>
      <c r="H255" t="s">
        <v>7894</v>
      </c>
      <c r="I255" t="s">
        <v>8661</v>
      </c>
      <c r="J255" t="s">
        <v>920</v>
      </c>
      <c r="K255" s="1">
        <v>45820</v>
      </c>
      <c r="L255" t="str">
        <f>IFERROR(VLOOKUP(Result5[[#This Row],[RPRO]],'Data Power app'!C:C,1,0),"Xoa")</f>
        <v>RPRO-250422-0533</v>
      </c>
    </row>
    <row r="256" spans="1:12" x14ac:dyDescent="0.25">
      <c r="A256" t="s">
        <v>11568</v>
      </c>
      <c r="B256" t="s">
        <v>12140</v>
      </c>
      <c r="C256" t="s">
        <v>923</v>
      </c>
      <c r="D256" s="1">
        <v>45822</v>
      </c>
      <c r="E256" t="str">
        <f>IFERROR(VLOOKUP(Result[[#This Row],[RPRO]],H:H,1,0),"")</f>
        <v>RPRO-250522-0181</v>
      </c>
      <c r="H256" t="s">
        <v>11262</v>
      </c>
      <c r="I256" t="s">
        <v>12141</v>
      </c>
      <c r="J256" t="s">
        <v>919</v>
      </c>
      <c r="K256" s="1">
        <v>45822</v>
      </c>
      <c r="L256" t="str">
        <f>IFERROR(VLOOKUP(Result5[[#This Row],[RPRO]],'Data Power app'!C:C,1,0),"Xoa")</f>
        <v>RPRO-250422-0536</v>
      </c>
    </row>
    <row r="257" spans="1:12" x14ac:dyDescent="0.25">
      <c r="A257" t="s">
        <v>11570</v>
      </c>
      <c r="B257" t="s">
        <v>12140</v>
      </c>
      <c r="C257" t="s">
        <v>923</v>
      </c>
      <c r="D257" s="1">
        <v>45822</v>
      </c>
      <c r="E257" t="str">
        <f>IFERROR(VLOOKUP(Result[[#This Row],[RPRO]],H:H,1,0),"")</f>
        <v>RPRO-250522-0182</v>
      </c>
      <c r="H257" t="s">
        <v>11270</v>
      </c>
      <c r="I257" t="s">
        <v>12141</v>
      </c>
      <c r="J257" t="s">
        <v>919</v>
      </c>
      <c r="K257" s="1">
        <v>45822</v>
      </c>
      <c r="L257" t="str">
        <f>IFERROR(VLOOKUP(Result5[[#This Row],[RPRO]],'Data Power app'!C:C,1,0),"Xoa")</f>
        <v>RPRO-250422-0538</v>
      </c>
    </row>
    <row r="258" spans="1:12" x14ac:dyDescent="0.25">
      <c r="A258" t="s">
        <v>11572</v>
      </c>
      <c r="B258" t="s">
        <v>12140</v>
      </c>
      <c r="C258" t="s">
        <v>923</v>
      </c>
      <c r="D258" s="1">
        <v>45822</v>
      </c>
      <c r="E258" t="str">
        <f>IFERROR(VLOOKUP(Result[[#This Row],[RPRO]],H:H,1,0),"")</f>
        <v>RPRO-250522-0183</v>
      </c>
      <c r="H258" t="s">
        <v>9589</v>
      </c>
      <c r="I258" t="s">
        <v>10308</v>
      </c>
      <c r="J258" t="s">
        <v>919</v>
      </c>
      <c r="K258" s="1">
        <v>45821</v>
      </c>
      <c r="L258" t="str">
        <f>IFERROR(VLOOKUP(Result5[[#This Row],[RPRO]],'Data Power app'!C:C,1,0),"Xoa")</f>
        <v>RPRO-250422-0568</v>
      </c>
    </row>
    <row r="259" spans="1:12" x14ac:dyDescent="0.25">
      <c r="A259" t="s">
        <v>11574</v>
      </c>
      <c r="B259" t="s">
        <v>12140</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11576</v>
      </c>
      <c r="B260" t="s">
        <v>12140</v>
      </c>
      <c r="C260" t="s">
        <v>923</v>
      </c>
      <c r="D260" s="1">
        <v>45822</v>
      </c>
      <c r="E260" t="str">
        <f>IFERROR(VLOOKUP(Result[[#This Row],[RPRO]],H:H,1,0),"")</f>
        <v>RPRO-250522-0185</v>
      </c>
      <c r="H260" t="s">
        <v>6650</v>
      </c>
      <c r="I260" t="s">
        <v>7406</v>
      </c>
      <c r="J260" t="s">
        <v>919</v>
      </c>
      <c r="K260" s="1">
        <v>45819</v>
      </c>
      <c r="L260" t="str">
        <f>IFERROR(VLOOKUP(Result5[[#This Row],[RPRO]],'Data Power app'!C:C,1,0),"Xoa")</f>
        <v>Xoa</v>
      </c>
    </row>
    <row r="261" spans="1:12" x14ac:dyDescent="0.25">
      <c r="A261" t="s">
        <v>11439</v>
      </c>
      <c r="B261" t="s">
        <v>12138</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11441</v>
      </c>
      <c r="B262" t="s">
        <v>12138</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11443</v>
      </c>
      <c r="B263" t="s">
        <v>12138</v>
      </c>
      <c r="C263" t="s">
        <v>920</v>
      </c>
      <c r="D263" s="1">
        <v>45822</v>
      </c>
      <c r="E263" t="str">
        <f>IFERROR(VLOOKUP(Result[[#This Row],[RPRO]],H:H,1,0),"")</f>
        <v>RPRO-250604-0500</v>
      </c>
      <c r="H263" t="s">
        <v>11275</v>
      </c>
      <c r="I263" t="s">
        <v>12141</v>
      </c>
      <c r="J263" t="s">
        <v>919</v>
      </c>
      <c r="K263" s="1">
        <v>45822</v>
      </c>
      <c r="L263" t="str">
        <f>IFERROR(VLOOKUP(Result5[[#This Row],[RPRO]],'Data Power app'!C:C,1,0),"Xoa")</f>
        <v>RPRO-250422-0619</v>
      </c>
    </row>
    <row r="264" spans="1:12" x14ac:dyDescent="0.25">
      <c r="A264" t="s">
        <v>11445</v>
      </c>
      <c r="B264" t="s">
        <v>12138</v>
      </c>
      <c r="C264" t="s">
        <v>920</v>
      </c>
      <c r="D264" s="1">
        <v>45822</v>
      </c>
      <c r="E264" t="str">
        <f>IFERROR(VLOOKUP(Result[[#This Row],[RPRO]],H:H,1,0),"")</f>
        <v>RPRO-250604-0501</v>
      </c>
      <c r="H264" t="s">
        <v>7896</v>
      </c>
      <c r="I264" t="s">
        <v>8664</v>
      </c>
      <c r="J264" t="s">
        <v>923</v>
      </c>
      <c r="K264" s="1">
        <v>45820</v>
      </c>
      <c r="L264" t="str">
        <f>IFERROR(VLOOKUP(Result5[[#This Row],[RPRO]],'Data Power app'!C:C,1,0),"Xoa")</f>
        <v>RPRO-250422-0639</v>
      </c>
    </row>
    <row r="265" spans="1:12" x14ac:dyDescent="0.25">
      <c r="A265" t="s">
        <v>11447</v>
      </c>
      <c r="B265" t="s">
        <v>12138</v>
      </c>
      <c r="C265" t="s">
        <v>920</v>
      </c>
      <c r="D265" s="1">
        <v>45822</v>
      </c>
      <c r="E265" t="str">
        <f>IFERROR(VLOOKUP(Result[[#This Row],[RPRO]],H:H,1,0),"")</f>
        <v>RPRO-250604-0502</v>
      </c>
      <c r="H265" t="s">
        <v>7898</v>
      </c>
      <c r="I265" t="s">
        <v>8664</v>
      </c>
      <c r="J265" t="s">
        <v>923</v>
      </c>
      <c r="K265" s="1">
        <v>45820</v>
      </c>
      <c r="L265" t="str">
        <f>IFERROR(VLOOKUP(Result5[[#This Row],[RPRO]],'Data Power app'!C:C,1,0),"Xoa")</f>
        <v>RPRO-250422-0640</v>
      </c>
    </row>
    <row r="266" spans="1:12" x14ac:dyDescent="0.25">
      <c r="A266" t="s">
        <v>11578</v>
      </c>
      <c r="B266" t="s">
        <v>12140</v>
      </c>
      <c r="C266" t="s">
        <v>923</v>
      </c>
      <c r="D266" s="1">
        <v>45822</v>
      </c>
      <c r="E266" t="str">
        <f>IFERROR(VLOOKUP(Result[[#This Row],[RPRO]],H:H,1,0),"")</f>
        <v>RPRO-250522-0186</v>
      </c>
      <c r="H266" t="s">
        <v>7900</v>
      </c>
      <c r="I266" t="s">
        <v>8664</v>
      </c>
      <c r="J266" t="s">
        <v>923</v>
      </c>
      <c r="K266" s="1">
        <v>45820</v>
      </c>
      <c r="L266" t="str">
        <f>IFERROR(VLOOKUP(Result5[[#This Row],[RPRO]],'Data Power app'!C:C,1,0),"Xoa")</f>
        <v>RPRO-250422-0641</v>
      </c>
    </row>
    <row r="267" spans="1:12" x14ac:dyDescent="0.25">
      <c r="A267" t="s">
        <v>11580</v>
      </c>
      <c r="B267" t="s">
        <v>12140</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11582</v>
      </c>
      <c r="B268" t="s">
        <v>12140</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11584</v>
      </c>
      <c r="B269" t="s">
        <v>12140</v>
      </c>
      <c r="C269" t="s">
        <v>923</v>
      </c>
      <c r="D269" s="1">
        <v>45822</v>
      </c>
      <c r="E269" t="str">
        <f>IFERROR(VLOOKUP(Result[[#This Row],[RPRO]],H:H,1,0),"")</f>
        <v>RPRO-250522-0189</v>
      </c>
      <c r="H269" t="s">
        <v>7902</v>
      </c>
      <c r="I269" t="s">
        <v>8664</v>
      </c>
      <c r="J269" t="s">
        <v>923</v>
      </c>
      <c r="K269" s="1">
        <v>45820</v>
      </c>
      <c r="L269" t="str">
        <f>IFERROR(VLOOKUP(Result5[[#This Row],[RPRO]],'Data Power app'!C:C,1,0),"Xoa")</f>
        <v>RPRO-250422-0647</v>
      </c>
    </row>
    <row r="270" spans="1:12" x14ac:dyDescent="0.25">
      <c r="A270" t="s">
        <v>11586</v>
      </c>
      <c r="B270" t="s">
        <v>12140</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11588</v>
      </c>
      <c r="B271" t="s">
        <v>12140</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11590</v>
      </c>
      <c r="B272" t="s">
        <v>12140</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11592</v>
      </c>
      <c r="B273" t="s">
        <v>12140</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11594</v>
      </c>
      <c r="B274" t="s">
        <v>12140</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11596</v>
      </c>
      <c r="B275" t="s">
        <v>12140</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11598</v>
      </c>
      <c r="B276" t="s">
        <v>12140</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11600</v>
      </c>
      <c r="B277" t="s">
        <v>12140</v>
      </c>
      <c r="C277" t="s">
        <v>923</v>
      </c>
      <c r="D277" s="1">
        <v>45822</v>
      </c>
      <c r="E277" t="str">
        <f>IFERROR(VLOOKUP(Result[[#This Row],[RPRO]],H:H,1,0),"")</f>
        <v>RPRO-250522-0197</v>
      </c>
      <c r="H277" t="s">
        <v>7258</v>
      </c>
      <c r="I277" t="s">
        <v>7407</v>
      </c>
      <c r="J277" t="s">
        <v>921</v>
      </c>
      <c r="K277" s="1">
        <v>45819</v>
      </c>
      <c r="L277" t="str">
        <f>IFERROR(VLOOKUP(Result5[[#This Row],[RPRO]],'Data Power app'!C:C,1,0),"Xoa")</f>
        <v>RPRO-250423-0158</v>
      </c>
    </row>
    <row r="278" spans="1:12" x14ac:dyDescent="0.25">
      <c r="A278" t="s">
        <v>11602</v>
      </c>
      <c r="B278" t="s">
        <v>12140</v>
      </c>
      <c r="C278" t="s">
        <v>923</v>
      </c>
      <c r="D278" s="1">
        <v>45822</v>
      </c>
      <c r="E278" t="str">
        <f>IFERROR(VLOOKUP(Result[[#This Row],[RPRO]],H:H,1,0),"")</f>
        <v>RPRO-250522-0198</v>
      </c>
      <c r="H278" t="s">
        <v>11098</v>
      </c>
      <c r="I278" t="s">
        <v>12140</v>
      </c>
      <c r="J278" t="s">
        <v>923</v>
      </c>
      <c r="K278" s="1">
        <v>45822</v>
      </c>
      <c r="L278" t="str">
        <f>IFERROR(VLOOKUP(Result5[[#This Row],[RPRO]],'Data Power app'!C:C,1,0),"Xoa")</f>
        <v>RPRO-250423-0317</v>
      </c>
    </row>
    <row r="279" spans="1:12" x14ac:dyDescent="0.25">
      <c r="A279" t="s">
        <v>11604</v>
      </c>
      <c r="B279" t="s">
        <v>12140</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11606</v>
      </c>
      <c r="B280" t="s">
        <v>12140</v>
      </c>
      <c r="C280" t="s">
        <v>923</v>
      </c>
      <c r="D280" s="1">
        <v>45822</v>
      </c>
      <c r="E280" t="str">
        <f>IFERROR(VLOOKUP(Result[[#This Row],[RPRO]],H:H,1,0),"")</f>
        <v>RPRO-250522-0200</v>
      </c>
      <c r="H280" t="s">
        <v>7904</v>
      </c>
      <c r="I280" t="s">
        <v>8661</v>
      </c>
      <c r="J280" t="s">
        <v>920</v>
      </c>
      <c r="K280" s="1">
        <v>45820</v>
      </c>
      <c r="L280" t="str">
        <f>IFERROR(VLOOKUP(Result5[[#This Row],[RPRO]],'Data Power app'!C:C,1,0),"Xoa")</f>
        <v>RPRO-250423-0919</v>
      </c>
    </row>
    <row r="281" spans="1:12" x14ac:dyDescent="0.25">
      <c r="A281" t="s">
        <v>11608</v>
      </c>
      <c r="B281" t="s">
        <v>12140</v>
      </c>
      <c r="C281" t="s">
        <v>923</v>
      </c>
      <c r="D281" s="1">
        <v>45822</v>
      </c>
      <c r="E281" t="str">
        <f>IFERROR(VLOOKUP(Result[[#This Row],[RPRO]],H:H,1,0),"")</f>
        <v>RPRO-250522-0201</v>
      </c>
      <c r="H281" t="s">
        <v>7906</v>
      </c>
      <c r="I281" t="s">
        <v>8661</v>
      </c>
      <c r="J281" t="s">
        <v>920</v>
      </c>
      <c r="K281" s="1">
        <v>45820</v>
      </c>
      <c r="L281" t="str">
        <f>IFERROR(VLOOKUP(Result5[[#This Row],[RPRO]],'Data Power app'!C:C,1,0),"Xoa")</f>
        <v>RPRO-250423-0921</v>
      </c>
    </row>
    <row r="282" spans="1:12" x14ac:dyDescent="0.25">
      <c r="A282" t="s">
        <v>11610</v>
      </c>
      <c r="B282" t="s">
        <v>12140</v>
      </c>
      <c r="C282" t="s">
        <v>923</v>
      </c>
      <c r="D282" s="1">
        <v>45822</v>
      </c>
      <c r="E282" t="str">
        <f>IFERROR(VLOOKUP(Result[[#This Row],[RPRO]],H:H,1,0),"")</f>
        <v>RPRO-250522-0202</v>
      </c>
      <c r="H282" t="s">
        <v>7908</v>
      </c>
      <c r="I282" t="s">
        <v>8661</v>
      </c>
      <c r="J282" t="s">
        <v>920</v>
      </c>
      <c r="K282" s="1">
        <v>45820</v>
      </c>
      <c r="L282" t="str">
        <f>IFERROR(VLOOKUP(Result5[[#This Row],[RPRO]],'Data Power app'!C:C,1,0),"Xoa")</f>
        <v>RPRO-250423-0923</v>
      </c>
    </row>
    <row r="283" spans="1:12" x14ac:dyDescent="0.25">
      <c r="A283" t="s">
        <v>11612</v>
      </c>
      <c r="B283" t="s">
        <v>12140</v>
      </c>
      <c r="C283" t="s">
        <v>923</v>
      </c>
      <c r="D283" s="1">
        <v>45822</v>
      </c>
      <c r="E283" t="str">
        <f>IFERROR(VLOOKUP(Result[[#This Row],[RPRO]],H:H,1,0),"")</f>
        <v>RPRO-250522-0203</v>
      </c>
      <c r="H283" t="s">
        <v>7910</v>
      </c>
      <c r="I283" t="s">
        <v>8661</v>
      </c>
      <c r="J283" t="s">
        <v>920</v>
      </c>
      <c r="K283" s="1">
        <v>45820</v>
      </c>
      <c r="L283" t="str">
        <f>IFERROR(VLOOKUP(Result5[[#This Row],[RPRO]],'Data Power app'!C:C,1,0),"Xoa")</f>
        <v>RPRO-250423-0925</v>
      </c>
    </row>
    <row r="284" spans="1:12" x14ac:dyDescent="0.25">
      <c r="A284" t="s">
        <v>11614</v>
      </c>
      <c r="B284" t="s">
        <v>12140</v>
      </c>
      <c r="C284" t="s">
        <v>923</v>
      </c>
      <c r="D284" s="1">
        <v>45822</v>
      </c>
      <c r="E284" t="str">
        <f>IFERROR(VLOOKUP(Result[[#This Row],[RPRO]],H:H,1,0),"")</f>
        <v>RPRO-250522-0204</v>
      </c>
      <c r="H284" t="s">
        <v>7912</v>
      </c>
      <c r="I284" t="s">
        <v>8661</v>
      </c>
      <c r="J284" t="s">
        <v>920</v>
      </c>
      <c r="K284" s="1">
        <v>45820</v>
      </c>
      <c r="L284" t="str">
        <f>IFERROR(VLOOKUP(Result5[[#This Row],[RPRO]],'Data Power app'!C:C,1,0),"Xoa")</f>
        <v>RPRO-250423-0927</v>
      </c>
    </row>
    <row r="285" spans="1:12" x14ac:dyDescent="0.25">
      <c r="A285" t="s">
        <v>11616</v>
      </c>
      <c r="B285" t="s">
        <v>12140</v>
      </c>
      <c r="C285" t="s">
        <v>923</v>
      </c>
      <c r="D285" s="1">
        <v>45822</v>
      </c>
      <c r="E285" t="str">
        <f>IFERROR(VLOOKUP(Result[[#This Row],[RPRO]],H:H,1,0),"")</f>
        <v>RPRO-250522-0205</v>
      </c>
      <c r="H285" t="s">
        <v>7914</v>
      </c>
      <c r="I285" t="s">
        <v>8661</v>
      </c>
      <c r="J285" t="s">
        <v>920</v>
      </c>
      <c r="K285" s="1">
        <v>45820</v>
      </c>
      <c r="L285" t="str">
        <f>IFERROR(VLOOKUP(Result5[[#This Row],[RPRO]],'Data Power app'!C:C,1,0),"Xoa")</f>
        <v>RPRO-250423-0930</v>
      </c>
    </row>
    <row r="286" spans="1:12" x14ac:dyDescent="0.25">
      <c r="A286" t="s">
        <v>11618</v>
      </c>
      <c r="B286" t="s">
        <v>12140</v>
      </c>
      <c r="C286" t="s">
        <v>923</v>
      </c>
      <c r="D286" s="1">
        <v>45822</v>
      </c>
      <c r="E286" t="str">
        <f>IFERROR(VLOOKUP(Result[[#This Row],[RPRO]],H:H,1,0),"")</f>
        <v>RPRO-250522-0206</v>
      </c>
      <c r="H286" t="s">
        <v>7916</v>
      </c>
      <c r="I286" t="s">
        <v>8661</v>
      </c>
      <c r="J286" t="s">
        <v>920</v>
      </c>
      <c r="K286" s="1">
        <v>45820</v>
      </c>
      <c r="L286" t="str">
        <f>IFERROR(VLOOKUP(Result5[[#This Row],[RPRO]],'Data Power app'!C:C,1,0),"Xoa")</f>
        <v>RPRO-250423-0936</v>
      </c>
    </row>
    <row r="287" spans="1:12" x14ac:dyDescent="0.25">
      <c r="A287" t="s">
        <v>11620</v>
      </c>
      <c r="B287" t="s">
        <v>12140</v>
      </c>
      <c r="C287" t="s">
        <v>923</v>
      </c>
      <c r="D287" s="1">
        <v>45822</v>
      </c>
      <c r="E287" t="str">
        <f>IFERROR(VLOOKUP(Result[[#This Row],[RPRO]],H:H,1,0),"")</f>
        <v>RPRO-250522-0207</v>
      </c>
      <c r="H287" t="s">
        <v>7918</v>
      </c>
      <c r="I287" t="s">
        <v>8661</v>
      </c>
      <c r="J287" t="s">
        <v>920</v>
      </c>
      <c r="K287" s="1">
        <v>45820</v>
      </c>
      <c r="L287" t="str">
        <f>IFERROR(VLOOKUP(Result5[[#This Row],[RPRO]],'Data Power app'!C:C,1,0),"Xoa")</f>
        <v>RPRO-250423-0938</v>
      </c>
    </row>
    <row r="288" spans="1:12" x14ac:dyDescent="0.25">
      <c r="A288" t="s">
        <v>11622</v>
      </c>
      <c r="B288" t="s">
        <v>12140</v>
      </c>
      <c r="C288" t="s">
        <v>923</v>
      </c>
      <c r="D288" s="1">
        <v>45822</v>
      </c>
      <c r="E288" t="str">
        <f>IFERROR(VLOOKUP(Result[[#This Row],[RPRO]],H:H,1,0),"")</f>
        <v>RPRO-250522-0208</v>
      </c>
      <c r="H288" t="s">
        <v>7920</v>
      </c>
      <c r="I288" t="s">
        <v>8661</v>
      </c>
      <c r="J288" t="s">
        <v>920</v>
      </c>
      <c r="K288" s="1">
        <v>45820</v>
      </c>
      <c r="L288" t="str">
        <f>IFERROR(VLOOKUP(Result5[[#This Row],[RPRO]],'Data Power app'!C:C,1,0),"Xoa")</f>
        <v>RPRO-250423-0940</v>
      </c>
    </row>
    <row r="289" spans="1:12" x14ac:dyDescent="0.25">
      <c r="A289" t="s">
        <v>11624</v>
      </c>
      <c r="B289" t="s">
        <v>12140</v>
      </c>
      <c r="C289" t="s">
        <v>923</v>
      </c>
      <c r="D289" s="1">
        <v>45822</v>
      </c>
      <c r="E289" t="str">
        <f>IFERROR(VLOOKUP(Result[[#This Row],[RPRO]],H:H,1,0),"")</f>
        <v>RPRO-250522-0209</v>
      </c>
      <c r="H289" t="s">
        <v>7922</v>
      </c>
      <c r="I289" t="s">
        <v>8661</v>
      </c>
      <c r="J289" t="s">
        <v>920</v>
      </c>
      <c r="K289" s="1">
        <v>45820</v>
      </c>
      <c r="L289" t="str">
        <f>IFERROR(VLOOKUP(Result5[[#This Row],[RPRO]],'Data Power app'!C:C,1,0),"Xoa")</f>
        <v>RPRO-250423-0942</v>
      </c>
    </row>
    <row r="290" spans="1:12" x14ac:dyDescent="0.25">
      <c r="A290" t="s">
        <v>11626</v>
      </c>
      <c r="B290" t="s">
        <v>12140</v>
      </c>
      <c r="C290" t="s">
        <v>923</v>
      </c>
      <c r="D290" s="1">
        <v>45822</v>
      </c>
      <c r="E290" t="str">
        <f>IFERROR(VLOOKUP(Result[[#This Row],[RPRO]],H:H,1,0),"")</f>
        <v>RPRO-250522-0210</v>
      </c>
      <c r="H290" t="s">
        <v>11277</v>
      </c>
      <c r="I290" t="s">
        <v>12141</v>
      </c>
      <c r="J290" t="s">
        <v>919</v>
      </c>
      <c r="K290" s="1">
        <v>45822</v>
      </c>
      <c r="L290" t="str">
        <f>IFERROR(VLOOKUP(Result5[[#This Row],[RPRO]],'Data Power app'!C:C,1,0),"Xoa")</f>
        <v>RPRO-250423-0944</v>
      </c>
    </row>
    <row r="291" spans="1:12" x14ac:dyDescent="0.25">
      <c r="A291" t="s">
        <v>11628</v>
      </c>
      <c r="B291" t="s">
        <v>12140</v>
      </c>
      <c r="C291" t="s">
        <v>923</v>
      </c>
      <c r="D291" s="1">
        <v>45822</v>
      </c>
      <c r="E291" t="str">
        <f>IFERROR(VLOOKUP(Result[[#This Row],[RPRO]],H:H,1,0),"")</f>
        <v>RPRO-250522-0211</v>
      </c>
      <c r="H291" t="s">
        <v>11279</v>
      </c>
      <c r="I291" t="s">
        <v>12141</v>
      </c>
      <c r="J291" t="s">
        <v>919</v>
      </c>
      <c r="K291" s="1">
        <v>45822</v>
      </c>
      <c r="L291" t="str">
        <f>IFERROR(VLOOKUP(Result5[[#This Row],[RPRO]],'Data Power app'!C:C,1,0),"Xoa")</f>
        <v>RPRO-250423-0951</v>
      </c>
    </row>
    <row r="292" spans="1:12" x14ac:dyDescent="0.25">
      <c r="A292" t="s">
        <v>11630</v>
      </c>
      <c r="B292" t="s">
        <v>12140</v>
      </c>
      <c r="C292" t="s">
        <v>923</v>
      </c>
      <c r="D292" s="1">
        <v>45822</v>
      </c>
      <c r="E292" t="str">
        <f>IFERROR(VLOOKUP(Result[[#This Row],[RPRO]],H:H,1,0),"")</f>
        <v>RPRO-250522-0212</v>
      </c>
      <c r="H292" t="s">
        <v>11283</v>
      </c>
      <c r="I292" t="s">
        <v>12141</v>
      </c>
      <c r="J292" t="s">
        <v>919</v>
      </c>
      <c r="K292" s="1">
        <v>45822</v>
      </c>
      <c r="L292" t="str">
        <f>IFERROR(VLOOKUP(Result5[[#This Row],[RPRO]],'Data Power app'!C:C,1,0),"Xoa")</f>
        <v>RPRO-250423-0955</v>
      </c>
    </row>
    <row r="293" spans="1:12" x14ac:dyDescent="0.25">
      <c r="A293" t="s">
        <v>11632</v>
      </c>
      <c r="B293" t="s">
        <v>12140</v>
      </c>
      <c r="C293" t="s">
        <v>923</v>
      </c>
      <c r="D293" s="1">
        <v>45822</v>
      </c>
      <c r="E293" t="str">
        <f>IFERROR(VLOOKUP(Result[[#This Row],[RPRO]],H:H,1,0),"")</f>
        <v>RPRO-250522-0213</v>
      </c>
      <c r="H293" t="s">
        <v>7924</v>
      </c>
      <c r="I293" t="s">
        <v>8661</v>
      </c>
      <c r="J293" t="s">
        <v>920</v>
      </c>
      <c r="K293" s="1">
        <v>45820</v>
      </c>
      <c r="L293" t="str">
        <f>IFERROR(VLOOKUP(Result5[[#This Row],[RPRO]],'Data Power app'!C:C,1,0),"Xoa")</f>
        <v>RPRO-250423-0967</v>
      </c>
    </row>
    <row r="294" spans="1:12" x14ac:dyDescent="0.25">
      <c r="A294" t="s">
        <v>11634</v>
      </c>
      <c r="B294" t="s">
        <v>12140</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11636</v>
      </c>
      <c r="B295" t="s">
        <v>12140</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10002</v>
      </c>
      <c r="B296" t="s">
        <v>10304</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9977</v>
      </c>
      <c r="B297" t="s">
        <v>10304</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10049</v>
      </c>
      <c r="B298" t="s">
        <v>10306</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10051</v>
      </c>
      <c r="B299" t="s">
        <v>10306</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10053</v>
      </c>
      <c r="B300" t="s">
        <v>10306</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10057</v>
      </c>
      <c r="B301" t="s">
        <v>10306</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10026</v>
      </c>
      <c r="B302" t="s">
        <v>10306</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10034</v>
      </c>
      <c r="B303" t="s">
        <v>10305</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10071</v>
      </c>
      <c r="B304" t="s">
        <v>10305</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10073</v>
      </c>
      <c r="B305" t="s">
        <v>10305</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10087</v>
      </c>
      <c r="B306" t="s">
        <v>10304</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10085</v>
      </c>
      <c r="B307" t="s">
        <v>10304</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10080</v>
      </c>
      <c r="B308" t="s">
        <v>10304</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11709</v>
      </c>
      <c r="B309" t="s">
        <v>12142</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11704</v>
      </c>
      <c r="B310" t="s">
        <v>12142</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11711</v>
      </c>
      <c r="B311" t="s">
        <v>12142</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13100</v>
      </c>
      <c r="B312" t="s">
        <v>13895</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13102</v>
      </c>
      <c r="B313" t="s">
        <v>13895</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13282</v>
      </c>
      <c r="B314" t="s">
        <v>13896</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11733</v>
      </c>
      <c r="B315" t="s">
        <v>12142</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11745</v>
      </c>
      <c r="B316" t="s">
        <v>12137</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11747</v>
      </c>
      <c r="B317" t="s">
        <v>12142</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11740</v>
      </c>
      <c r="B318" t="s">
        <v>12142</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11735</v>
      </c>
      <c r="B319" t="s">
        <v>12142</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11749</v>
      </c>
      <c r="B320" t="s">
        <v>12139</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11761</v>
      </c>
      <c r="B321" t="s">
        <v>12137</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11764</v>
      </c>
      <c r="B322" t="s">
        <v>12137</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11418</v>
      </c>
      <c r="B323" t="s">
        <v>12138</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11407</v>
      </c>
      <c r="B324" t="s">
        <v>12140</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11713</v>
      </c>
      <c r="B325" t="s">
        <v>12138</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11303</v>
      </c>
      <c r="B326" t="s">
        <v>12140</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11305</v>
      </c>
      <c r="B327" t="s">
        <v>12140</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11307</v>
      </c>
      <c r="B328" t="s">
        <v>12140</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11309</v>
      </c>
      <c r="B329" t="s">
        <v>12140</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11311</v>
      </c>
      <c r="B330" t="s">
        <v>12140</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11313</v>
      </c>
      <c r="B331" t="s">
        <v>12140</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11315</v>
      </c>
      <c r="B332" t="s">
        <v>12140</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11317</v>
      </c>
      <c r="B333" t="s">
        <v>12140</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11319</v>
      </c>
      <c r="B334" t="s">
        <v>12140</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11262</v>
      </c>
      <c r="B335" t="s">
        <v>12141</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11757</v>
      </c>
      <c r="B336" t="s">
        <v>12137</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11759</v>
      </c>
      <c r="B337" t="s">
        <v>12137</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11766</v>
      </c>
      <c r="B338" t="s">
        <v>12137</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11787</v>
      </c>
      <c r="B339" t="s">
        <v>12137</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11195</v>
      </c>
      <c r="B340" t="s">
        <v>12139</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11197</v>
      </c>
      <c r="B341" t="s">
        <v>12139</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10284</v>
      </c>
      <c r="B342" t="s">
        <v>10305</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11199</v>
      </c>
      <c r="B343" t="s">
        <v>12139</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11098</v>
      </c>
      <c r="B344" t="s">
        <v>12140</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12085</v>
      </c>
      <c r="B345" t="s">
        <v>12141</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12092</v>
      </c>
      <c r="B346" t="s">
        <v>12141</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13746</v>
      </c>
      <c r="B347" t="s">
        <v>13895</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8625</v>
      </c>
      <c r="B348" t="s">
        <v>8662</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13058</v>
      </c>
      <c r="B349" t="s">
        <v>13895</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13060</v>
      </c>
      <c r="B350" t="s">
        <v>13895</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13062</v>
      </c>
      <c r="B351" t="s">
        <v>13895</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13064</v>
      </c>
      <c r="B352" t="s">
        <v>13895</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10265</v>
      </c>
      <c r="B353" t="s">
        <v>10305</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12099</v>
      </c>
      <c r="B354" t="s">
        <v>12139</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13078</v>
      </c>
      <c r="B355" t="s">
        <v>13897</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12103</v>
      </c>
      <c r="B356" t="s">
        <v>12140</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13068</v>
      </c>
      <c r="B357" t="s">
        <v>13898</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12101</v>
      </c>
      <c r="B358" t="s">
        <v>12138</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13083</v>
      </c>
      <c r="B359" t="s">
        <v>13896</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12110</v>
      </c>
      <c r="B360" t="s">
        <v>12140</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12112</v>
      </c>
      <c r="B361" t="s">
        <v>12140</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13092</v>
      </c>
      <c r="B362" t="s">
        <v>13895</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13753</v>
      </c>
      <c r="B363" t="s">
        <v>13897</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13087</v>
      </c>
      <c r="B364" t="s">
        <v>13897</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13763</v>
      </c>
      <c r="B365" t="s">
        <v>13897</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13760</v>
      </c>
      <c r="B366" t="s">
        <v>13897</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13897</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11789</v>
      </c>
      <c r="B368" t="s">
        <v>12137</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11780</v>
      </c>
      <c r="B369" t="s">
        <v>12137</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11783</v>
      </c>
      <c r="B370" t="s">
        <v>12137</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13128</v>
      </c>
      <c r="B371" t="s">
        <v>13896</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12118</v>
      </c>
      <c r="B372" t="s">
        <v>12140</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12120</v>
      </c>
      <c r="B373" t="s">
        <v>12140</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12122</v>
      </c>
      <c r="B374" t="s">
        <v>12140</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12124</v>
      </c>
      <c r="B375" t="s">
        <v>12140</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11751</v>
      </c>
      <c r="B376" t="s">
        <v>12142</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13094</v>
      </c>
      <c r="B377" t="s">
        <v>13895</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13096</v>
      </c>
      <c r="B378" t="s">
        <v>13895</v>
      </c>
      <c r="C378" t="s">
        <v>925</v>
      </c>
      <c r="D378" s="1">
        <v>45824</v>
      </c>
      <c r="E378" t="str">
        <f>IFERROR(VLOOKUP(Result[[#This Row],[RPRO]],H:H,1,0),"")</f>
        <v/>
      </c>
      <c r="H378" t="s">
        <v>8636</v>
      </c>
      <c r="I378" t="s">
        <v>8661</v>
      </c>
      <c r="J378" t="s">
        <v>920</v>
      </c>
      <c r="K378" s="1">
        <v>45820</v>
      </c>
      <c r="L378" t="str">
        <f>IFERROR(VLOOKUP(Result5[[#This Row],[RPRO]],'Data Power app'!C:C,1,0),"Xoa")</f>
        <v>RPRO-250423-1247</v>
      </c>
    </row>
    <row r="379" spans="1:12" x14ac:dyDescent="0.25">
      <c r="A379" t="s">
        <v>13098</v>
      </c>
      <c r="B379" t="s">
        <v>13895</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11791</v>
      </c>
      <c r="B380" t="s">
        <v>12142</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11793</v>
      </c>
      <c r="B381" t="s">
        <v>12142</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13104</v>
      </c>
      <c r="B382" t="s">
        <v>13895</v>
      </c>
      <c r="C382" t="s">
        <v>925</v>
      </c>
      <c r="D382" s="1">
        <v>45824</v>
      </c>
      <c r="E382" t="str">
        <f>IFERROR(VLOOKUP(Result[[#This Row],[RPRO]],H:H,1,0),"")</f>
        <v/>
      </c>
      <c r="H382" t="s">
        <v>11475</v>
      </c>
      <c r="I382" t="s">
        <v>12141</v>
      </c>
      <c r="J382" t="s">
        <v>919</v>
      </c>
      <c r="K382" s="1">
        <v>45822</v>
      </c>
      <c r="L382" t="str">
        <f>IFERROR(VLOOKUP(Result5[[#This Row],[RPRO]],'Data Power app'!C:C,1,0),"Xoa")</f>
        <v>RPRO-250423-1357</v>
      </c>
    </row>
    <row r="383" spans="1:12" x14ac:dyDescent="0.25">
      <c r="A383" t="s">
        <v>13106</v>
      </c>
      <c r="B383" t="s">
        <v>13895</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13108</v>
      </c>
      <c r="B384" t="s">
        <v>13895</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13110</v>
      </c>
      <c r="B385" t="s">
        <v>13895</v>
      </c>
      <c r="C385" t="s">
        <v>925</v>
      </c>
      <c r="D385" s="1">
        <v>45824</v>
      </c>
      <c r="E385" t="str">
        <f>IFERROR(VLOOKUP(Result[[#This Row],[RPRO]],H:H,1,0),"")</f>
        <v/>
      </c>
      <c r="H385" t="s">
        <v>9713</v>
      </c>
      <c r="I385" t="s">
        <v>10308</v>
      </c>
      <c r="J385" t="s">
        <v>919</v>
      </c>
      <c r="K385" s="1">
        <v>45821</v>
      </c>
      <c r="L385" t="str">
        <f>IFERROR(VLOOKUP(Result5[[#This Row],[RPRO]],'Data Power app'!C:C,1,0),"Xoa")</f>
        <v>RPRO-250423-1370</v>
      </c>
    </row>
    <row r="386" spans="1:12" x14ac:dyDescent="0.25">
      <c r="A386" t="s">
        <v>13112</v>
      </c>
      <c r="B386" t="s">
        <v>13895</v>
      </c>
      <c r="C386" t="s">
        <v>925</v>
      </c>
      <c r="D386" s="1">
        <v>45824</v>
      </c>
      <c r="E386" t="str">
        <f>IFERROR(VLOOKUP(Result[[#This Row],[RPRO]],H:H,1,0),"")</f>
        <v/>
      </c>
      <c r="H386" t="s">
        <v>10093</v>
      </c>
      <c r="I386" t="s">
        <v>10306</v>
      </c>
      <c r="J386" t="s">
        <v>925</v>
      </c>
      <c r="K386" s="1">
        <v>45821</v>
      </c>
      <c r="L386" t="str">
        <f>IFERROR(VLOOKUP(Result5[[#This Row],[RPRO]],'Data Power app'!C:C,1,0),"Xoa")</f>
        <v>RPRO-250423-1638</v>
      </c>
    </row>
    <row r="387" spans="1:12" x14ac:dyDescent="0.25">
      <c r="A387" t="s">
        <v>13114</v>
      </c>
      <c r="B387" t="s">
        <v>13895</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13116</v>
      </c>
      <c r="B388" t="s">
        <v>13895</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11801</v>
      </c>
      <c r="B389" t="s">
        <v>12137</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13118</v>
      </c>
      <c r="B390" t="s">
        <v>13899</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13120</v>
      </c>
      <c r="B391" t="s">
        <v>13899</v>
      </c>
      <c r="C391" t="s">
        <v>923</v>
      </c>
      <c r="D391" s="1">
        <v>45824</v>
      </c>
      <c r="E391" t="str">
        <f>IFERROR(VLOOKUP(Result[[#This Row],[RPRO]],H:H,1,0),"")</f>
        <v/>
      </c>
      <c r="H391" t="s">
        <v>7316</v>
      </c>
      <c r="I391" t="s">
        <v>7408</v>
      </c>
      <c r="J391" t="s">
        <v>925</v>
      </c>
      <c r="K391" s="1">
        <v>45819</v>
      </c>
      <c r="L391" t="str">
        <f>IFERROR(VLOOKUP(Result5[[#This Row],[RPRO]],'Data Power app'!C:C,1,0),"Xoa")</f>
        <v>RPRO-250423-1674</v>
      </c>
    </row>
    <row r="392" spans="1:12" x14ac:dyDescent="0.25">
      <c r="A392" t="s">
        <v>13122</v>
      </c>
      <c r="B392" t="s">
        <v>13899</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13124</v>
      </c>
      <c r="B393" t="s">
        <v>13899</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13130</v>
      </c>
      <c r="B394" t="s">
        <v>13899</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13132</v>
      </c>
      <c r="B395" t="s">
        <v>13899</v>
      </c>
      <c r="C395" t="s">
        <v>923</v>
      </c>
      <c r="D395" s="1">
        <v>45824</v>
      </c>
      <c r="E395" t="str">
        <f>IFERROR(VLOOKUP(Result[[#This Row],[RPRO]],H:H,1,0),"")</f>
        <v/>
      </c>
      <c r="H395" t="s">
        <v>10254</v>
      </c>
      <c r="I395" t="s">
        <v>10304</v>
      </c>
      <c r="J395" t="s">
        <v>924</v>
      </c>
      <c r="K395" s="1">
        <v>45821</v>
      </c>
      <c r="L395" t="str">
        <f>IFERROR(VLOOKUP(Result5[[#This Row],[RPRO]],'Data Power app'!C:C,1,0),"Xoa")</f>
        <v>RPRO-250424-0216</v>
      </c>
    </row>
    <row r="396" spans="1:12" x14ac:dyDescent="0.25">
      <c r="A396" t="s">
        <v>13134</v>
      </c>
      <c r="B396" t="s">
        <v>13899</v>
      </c>
      <c r="C396" t="s">
        <v>923</v>
      </c>
      <c r="D396" s="1">
        <v>45824</v>
      </c>
      <c r="E396" t="str">
        <f>IFERROR(VLOOKUP(Result[[#This Row],[RPRO]],H:H,1,0),"")</f>
        <v/>
      </c>
      <c r="H396" t="s">
        <v>6737</v>
      </c>
      <c r="I396" t="s">
        <v>7403</v>
      </c>
      <c r="J396" t="s">
        <v>923</v>
      </c>
      <c r="K396" s="1">
        <v>45819</v>
      </c>
      <c r="L396" t="str">
        <f>IFERROR(VLOOKUP(Result5[[#This Row],[RPRO]],'Data Power app'!C:C,1,0),"Xoa")</f>
        <v>RPRO-250424-0255</v>
      </c>
    </row>
    <row r="397" spans="1:12" x14ac:dyDescent="0.25">
      <c r="A397" t="s">
        <v>13136</v>
      </c>
      <c r="B397" t="s">
        <v>13899</v>
      </c>
      <c r="C397" t="s">
        <v>923</v>
      </c>
      <c r="D397" s="1">
        <v>45824</v>
      </c>
      <c r="E397" t="str">
        <f>IFERROR(VLOOKUP(Result[[#This Row],[RPRO]],H:H,1,0),"")</f>
        <v/>
      </c>
      <c r="H397" t="s">
        <v>6739</v>
      </c>
      <c r="I397" t="s">
        <v>7403</v>
      </c>
      <c r="J397" t="s">
        <v>923</v>
      </c>
      <c r="K397" s="1">
        <v>45819</v>
      </c>
      <c r="L397" t="str">
        <f>IFERROR(VLOOKUP(Result5[[#This Row],[RPRO]],'Data Power app'!C:C,1,0),"Xoa")</f>
        <v>RPRO-250424-0257</v>
      </c>
    </row>
    <row r="398" spans="1:12" x14ac:dyDescent="0.25">
      <c r="A398" t="s">
        <v>13138</v>
      </c>
      <c r="B398" t="s">
        <v>13899</v>
      </c>
      <c r="C398" t="s">
        <v>923</v>
      </c>
      <c r="D398" s="1">
        <v>45824</v>
      </c>
      <c r="E398" t="str">
        <f>IFERROR(VLOOKUP(Result[[#This Row],[RPRO]],H:H,1,0),"")</f>
        <v/>
      </c>
      <c r="H398" t="s">
        <v>6744</v>
      </c>
      <c r="I398" t="s">
        <v>7403</v>
      </c>
      <c r="J398" t="s">
        <v>923</v>
      </c>
      <c r="K398" s="1">
        <v>45819</v>
      </c>
      <c r="L398" t="str">
        <f>IFERROR(VLOOKUP(Result5[[#This Row],[RPRO]],'Data Power app'!C:C,1,0),"Xoa")</f>
        <v>RPRO-250424-0259</v>
      </c>
    </row>
    <row r="399" spans="1:12" x14ac:dyDescent="0.25">
      <c r="A399" t="s">
        <v>13140</v>
      </c>
      <c r="B399" t="s">
        <v>13899</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13142</v>
      </c>
      <c r="B400" t="s">
        <v>13899</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13144</v>
      </c>
      <c r="B401" t="s">
        <v>13899</v>
      </c>
      <c r="C401" t="s">
        <v>923</v>
      </c>
      <c r="D401" s="1">
        <v>45824</v>
      </c>
      <c r="E401" t="str">
        <f>IFERROR(VLOOKUP(Result[[#This Row],[RPRO]],H:H,1,0),"")</f>
        <v/>
      </c>
      <c r="H401" t="s">
        <v>9592</v>
      </c>
      <c r="I401" t="s">
        <v>10307</v>
      </c>
      <c r="J401" t="s">
        <v>920</v>
      </c>
      <c r="K401" s="1">
        <v>45821</v>
      </c>
      <c r="L401" t="str">
        <f>IFERROR(VLOOKUP(Result5[[#This Row],[RPRO]],'Data Power app'!C:C,1,0),"Xoa")</f>
        <v>RPRO-250424-0329</v>
      </c>
    </row>
    <row r="402" spans="1:12" x14ac:dyDescent="0.25">
      <c r="A402" t="s">
        <v>13146</v>
      </c>
      <c r="B402" t="s">
        <v>13899</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13148</v>
      </c>
      <c r="B403" t="s">
        <v>13899</v>
      </c>
      <c r="C403" t="s">
        <v>923</v>
      </c>
      <c r="D403" s="1">
        <v>45824</v>
      </c>
      <c r="E403" t="str">
        <f>IFERROR(VLOOKUP(Result[[#This Row],[RPRO]],H:H,1,0),"")</f>
        <v/>
      </c>
      <c r="H403" t="s">
        <v>10261</v>
      </c>
      <c r="I403" t="s">
        <v>10304</v>
      </c>
      <c r="J403" t="s">
        <v>924</v>
      </c>
      <c r="K403" s="1">
        <v>45821</v>
      </c>
      <c r="L403" t="str">
        <f>IFERROR(VLOOKUP(Result5[[#This Row],[RPRO]],'Data Power app'!C:C,1,0),"Xoa")</f>
        <v>RPRO-250424-0479</v>
      </c>
    </row>
    <row r="404" spans="1:12" x14ac:dyDescent="0.25">
      <c r="A404" t="s">
        <v>13150</v>
      </c>
      <c r="B404" t="s">
        <v>13899</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13152</v>
      </c>
      <c r="B405" t="s">
        <v>13899</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13154</v>
      </c>
      <c r="B406" t="s">
        <v>13899</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13156</v>
      </c>
      <c r="B407" t="s">
        <v>13899</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13158</v>
      </c>
      <c r="B408" t="s">
        <v>13899</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13160</v>
      </c>
      <c r="B409" t="s">
        <v>13899</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13162</v>
      </c>
      <c r="B410" t="s">
        <v>13899</v>
      </c>
      <c r="C410" t="s">
        <v>923</v>
      </c>
      <c r="D410" s="1">
        <v>45824</v>
      </c>
      <c r="E410" t="str">
        <f>IFERROR(VLOOKUP(Result[[#This Row],[RPRO]],H:H,1,0),"")</f>
        <v/>
      </c>
      <c r="H410" t="s">
        <v>11105</v>
      </c>
      <c r="I410" t="s">
        <v>12137</v>
      </c>
      <c r="J410" t="s">
        <v>922</v>
      </c>
      <c r="K410" s="1">
        <v>45822</v>
      </c>
      <c r="L410" t="str">
        <f>IFERROR(VLOOKUP(Result5[[#This Row],[RPRO]],'Data Power app'!C:C,1,0),"Xoa")</f>
        <v>RPRO-250424-0681</v>
      </c>
    </row>
    <row r="411" spans="1:12" x14ac:dyDescent="0.25">
      <c r="A411" t="s">
        <v>13164</v>
      </c>
      <c r="B411" t="s">
        <v>13899</v>
      </c>
      <c r="C411" t="s">
        <v>923</v>
      </c>
      <c r="D411" s="1">
        <v>45824</v>
      </c>
      <c r="E411" t="str">
        <f>IFERROR(VLOOKUP(Result[[#This Row],[RPRO]],H:H,1,0),"")</f>
        <v/>
      </c>
      <c r="H411" t="s">
        <v>11110</v>
      </c>
      <c r="I411" t="s">
        <v>12137</v>
      </c>
      <c r="J411" t="s">
        <v>922</v>
      </c>
      <c r="K411" s="1">
        <v>45822</v>
      </c>
      <c r="L411" t="str">
        <f>IFERROR(VLOOKUP(Result5[[#This Row],[RPRO]],'Data Power app'!C:C,1,0),"Xoa")</f>
        <v>RPRO-250424-0682</v>
      </c>
    </row>
    <row r="412" spans="1:12" x14ac:dyDescent="0.25">
      <c r="A412" t="s">
        <v>13166</v>
      </c>
      <c r="B412" t="s">
        <v>13899</v>
      </c>
      <c r="C412" t="s">
        <v>923</v>
      </c>
      <c r="D412" s="1">
        <v>45824</v>
      </c>
      <c r="E412" t="str">
        <f>IFERROR(VLOOKUP(Result[[#This Row],[RPRO]],H:H,1,0),"")</f>
        <v/>
      </c>
      <c r="H412" t="s">
        <v>11112</v>
      </c>
      <c r="I412" t="s">
        <v>12137</v>
      </c>
      <c r="J412" t="s">
        <v>922</v>
      </c>
      <c r="K412" s="1">
        <v>45822</v>
      </c>
      <c r="L412" t="str">
        <f>IFERROR(VLOOKUP(Result5[[#This Row],[RPRO]],'Data Power app'!C:C,1,0),"Xoa")</f>
        <v>RPRO-250424-0684</v>
      </c>
    </row>
    <row r="413" spans="1:12" x14ac:dyDescent="0.25">
      <c r="A413" t="s">
        <v>13168</v>
      </c>
      <c r="B413" t="s">
        <v>13899</v>
      </c>
      <c r="C413" t="s">
        <v>923</v>
      </c>
      <c r="D413" s="1">
        <v>45824</v>
      </c>
      <c r="E413" t="str">
        <f>IFERROR(VLOOKUP(Result[[#This Row],[RPRO]],H:H,1,0),"")</f>
        <v/>
      </c>
      <c r="H413" t="s">
        <v>11114</v>
      </c>
      <c r="I413" t="s">
        <v>12137</v>
      </c>
      <c r="J413" t="s">
        <v>922</v>
      </c>
      <c r="K413" s="1">
        <v>45822</v>
      </c>
      <c r="L413" t="str">
        <f>IFERROR(VLOOKUP(Result5[[#This Row],[RPRO]],'Data Power app'!C:C,1,0),"Xoa")</f>
        <v>RPRO-250424-0685</v>
      </c>
    </row>
    <row r="414" spans="1:12" x14ac:dyDescent="0.25">
      <c r="A414" t="s">
        <v>13170</v>
      </c>
      <c r="B414" t="s">
        <v>13899</v>
      </c>
      <c r="C414" t="s">
        <v>923</v>
      </c>
      <c r="D414" s="1">
        <v>45824</v>
      </c>
      <c r="E414" t="str">
        <f>IFERROR(VLOOKUP(Result[[#This Row],[RPRO]],H:H,1,0),"")</f>
        <v/>
      </c>
      <c r="H414" t="s">
        <v>11116</v>
      </c>
      <c r="I414" t="s">
        <v>12137</v>
      </c>
      <c r="J414" t="s">
        <v>922</v>
      </c>
      <c r="K414" s="1">
        <v>45822</v>
      </c>
      <c r="L414" t="str">
        <f>IFERROR(VLOOKUP(Result5[[#This Row],[RPRO]],'Data Power app'!C:C,1,0),"Xoa")</f>
        <v>RPRO-250424-0687</v>
      </c>
    </row>
    <row r="415" spans="1:12" x14ac:dyDescent="0.25">
      <c r="A415" t="s">
        <v>13172</v>
      </c>
      <c r="B415" t="s">
        <v>13899</v>
      </c>
      <c r="C415" t="s">
        <v>923</v>
      </c>
      <c r="D415" s="1">
        <v>45824</v>
      </c>
      <c r="E415" t="str">
        <f>IFERROR(VLOOKUP(Result[[#This Row],[RPRO]],H:H,1,0),"")</f>
        <v/>
      </c>
      <c r="H415" t="s">
        <v>11118</v>
      </c>
      <c r="I415" t="s">
        <v>12137</v>
      </c>
      <c r="J415" t="s">
        <v>922</v>
      </c>
      <c r="K415" s="1">
        <v>45822</v>
      </c>
      <c r="L415" t="str">
        <f>IFERROR(VLOOKUP(Result5[[#This Row],[RPRO]],'Data Power app'!C:C,1,0),"Xoa")</f>
        <v>RPRO-250424-0689</v>
      </c>
    </row>
    <row r="416" spans="1:12" x14ac:dyDescent="0.25">
      <c r="A416" t="s">
        <v>13174</v>
      </c>
      <c r="B416" t="s">
        <v>13899</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13176</v>
      </c>
      <c r="B417" t="s">
        <v>13899</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13178</v>
      </c>
      <c r="B418" t="s">
        <v>13899</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13180</v>
      </c>
      <c r="B419" t="s">
        <v>13899</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13182</v>
      </c>
      <c r="B420" t="s">
        <v>13899</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13184</v>
      </c>
      <c r="B421" t="s">
        <v>13899</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13186</v>
      </c>
      <c r="B422" t="s">
        <v>13899</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13188</v>
      </c>
      <c r="B423" t="s">
        <v>13899</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13190</v>
      </c>
      <c r="B424" t="s">
        <v>13899</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13192</v>
      </c>
      <c r="B425" t="s">
        <v>13899</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13194</v>
      </c>
      <c r="B426" t="s">
        <v>13899</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13196</v>
      </c>
      <c r="B427" t="s">
        <v>13899</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13198</v>
      </c>
      <c r="B428" t="s">
        <v>13899</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13200</v>
      </c>
      <c r="B429" t="s">
        <v>13899</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13202</v>
      </c>
      <c r="B430" t="s">
        <v>13899</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13204</v>
      </c>
      <c r="B431" t="s">
        <v>13899</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13206</v>
      </c>
      <c r="B432" t="s">
        <v>13899</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13208</v>
      </c>
      <c r="B433" t="s">
        <v>13899</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13210</v>
      </c>
      <c r="B434" t="s">
        <v>13899</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13212</v>
      </c>
      <c r="B435" t="s">
        <v>13899</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13214</v>
      </c>
      <c r="B436" t="s">
        <v>13899</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13216</v>
      </c>
      <c r="B437" t="s">
        <v>13899</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13218</v>
      </c>
      <c r="B438" t="s">
        <v>13899</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13220</v>
      </c>
      <c r="B439" t="s">
        <v>13899</v>
      </c>
      <c r="C439" t="s">
        <v>923</v>
      </c>
      <c r="D439" s="1">
        <v>45824</v>
      </c>
      <c r="E439" t="str">
        <f>IFERROR(VLOOKUP(Result[[#This Row],[RPRO]],H:H,1,0),"")</f>
        <v/>
      </c>
      <c r="H439" t="s">
        <v>7929</v>
      </c>
      <c r="I439" t="s">
        <v>8661</v>
      </c>
      <c r="J439" t="s">
        <v>920</v>
      </c>
      <c r="K439" s="1">
        <v>45820</v>
      </c>
      <c r="L439" t="str">
        <f>IFERROR(VLOOKUP(Result5[[#This Row],[RPRO]],'Data Power app'!C:C,1,0),"Xoa")</f>
        <v>RPRO-250424-0820</v>
      </c>
    </row>
    <row r="440" spans="1:12" x14ac:dyDescent="0.25">
      <c r="A440" t="s">
        <v>13222</v>
      </c>
      <c r="B440" t="s">
        <v>13899</v>
      </c>
      <c r="C440" t="s">
        <v>923</v>
      </c>
      <c r="D440" s="1">
        <v>45824</v>
      </c>
      <c r="E440" t="str">
        <f>IFERROR(VLOOKUP(Result[[#This Row],[RPRO]],H:H,1,0),"")</f>
        <v/>
      </c>
      <c r="H440" t="s">
        <v>7936</v>
      </c>
      <c r="I440" t="s">
        <v>8661</v>
      </c>
      <c r="J440" t="s">
        <v>920</v>
      </c>
      <c r="K440" s="1">
        <v>45820</v>
      </c>
      <c r="L440" t="str">
        <f>IFERROR(VLOOKUP(Result5[[#This Row],[RPRO]],'Data Power app'!C:C,1,0),"Xoa")</f>
        <v>RPRO-250424-0821</v>
      </c>
    </row>
    <row r="441" spans="1:12" x14ac:dyDescent="0.25">
      <c r="A441" t="s">
        <v>13226</v>
      </c>
      <c r="B441" t="s">
        <v>13899</v>
      </c>
      <c r="C441" t="s">
        <v>923</v>
      </c>
      <c r="D441" s="1">
        <v>45824</v>
      </c>
      <c r="E441" t="str">
        <f>IFERROR(VLOOKUP(Result[[#This Row],[RPRO]],H:H,1,0),"")</f>
        <v/>
      </c>
      <c r="H441" t="s">
        <v>11285</v>
      </c>
      <c r="I441" t="s">
        <v>12141</v>
      </c>
      <c r="J441" t="s">
        <v>919</v>
      </c>
      <c r="K441" s="1">
        <v>45822</v>
      </c>
      <c r="L441" t="str">
        <f>IFERROR(VLOOKUP(Result5[[#This Row],[RPRO]],'Data Power app'!C:C,1,0),"Xoa")</f>
        <v>RPRO-250424-0822</v>
      </c>
    </row>
    <row r="442" spans="1:12" x14ac:dyDescent="0.25">
      <c r="A442" t="s">
        <v>13228</v>
      </c>
      <c r="B442" t="s">
        <v>13899</v>
      </c>
      <c r="C442" t="s">
        <v>923</v>
      </c>
      <c r="D442" s="1">
        <v>45824</v>
      </c>
      <c r="E442" t="str">
        <f>IFERROR(VLOOKUP(Result[[#This Row],[RPRO]],H:H,1,0),"")</f>
        <v/>
      </c>
      <c r="H442" t="s">
        <v>10020</v>
      </c>
      <c r="I442" t="s">
        <v>10304</v>
      </c>
      <c r="J442" t="s">
        <v>924</v>
      </c>
      <c r="K442" s="1">
        <v>45821</v>
      </c>
      <c r="L442" t="str">
        <f>IFERROR(VLOOKUP(Result5[[#This Row],[RPRO]],'Data Power app'!C:C,1,0),"Xoa")</f>
        <v>RPRO-250425-0045</v>
      </c>
    </row>
    <row r="443" spans="1:12" x14ac:dyDescent="0.25">
      <c r="A443" t="s">
        <v>13230</v>
      </c>
      <c r="B443" t="s">
        <v>13899</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13232</v>
      </c>
      <c r="B444" t="s">
        <v>13899</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13234</v>
      </c>
      <c r="B445" t="s">
        <v>13899</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13236</v>
      </c>
      <c r="B446" t="s">
        <v>13899</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13238</v>
      </c>
      <c r="B447" t="s">
        <v>13899</v>
      </c>
      <c r="C447" t="s">
        <v>923</v>
      </c>
      <c r="D447" s="1">
        <v>45824</v>
      </c>
      <c r="E447" t="str">
        <f>IFERROR(VLOOKUP(Result[[#This Row],[RPRO]],H:H,1,0),"")</f>
        <v/>
      </c>
      <c r="H447" t="s">
        <v>8121</v>
      </c>
      <c r="I447" t="s">
        <v>8664</v>
      </c>
      <c r="J447" t="s">
        <v>923</v>
      </c>
      <c r="K447" s="1">
        <v>45820</v>
      </c>
      <c r="L447" t="str">
        <f>IFERROR(VLOOKUP(Result5[[#This Row],[RPRO]],'Data Power app'!C:C,1,0),"Xoa")</f>
        <v>RPRO-250425-0114</v>
      </c>
    </row>
    <row r="448" spans="1:12" x14ac:dyDescent="0.25">
      <c r="A448" t="s">
        <v>13240</v>
      </c>
      <c r="B448" t="s">
        <v>13899</v>
      </c>
      <c r="C448" t="s">
        <v>923</v>
      </c>
      <c r="D448" s="1">
        <v>45824</v>
      </c>
      <c r="E448" t="str">
        <f>IFERROR(VLOOKUP(Result[[#This Row],[RPRO]],H:H,1,0),"")</f>
        <v/>
      </c>
      <c r="H448" t="s">
        <v>9597</v>
      </c>
      <c r="I448" t="s">
        <v>10304</v>
      </c>
      <c r="J448" t="s">
        <v>924</v>
      </c>
      <c r="K448" s="1">
        <v>45821</v>
      </c>
      <c r="L448" t="str">
        <f>IFERROR(VLOOKUP(Result5[[#This Row],[RPRO]],'Data Power app'!C:C,1,0),"Xoa")</f>
        <v>RPRO-250425-0115</v>
      </c>
    </row>
    <row r="449" spans="1:12" x14ac:dyDescent="0.25">
      <c r="A449" t="s">
        <v>13242</v>
      </c>
      <c r="B449" t="s">
        <v>13899</v>
      </c>
      <c r="C449" t="s">
        <v>923</v>
      </c>
      <c r="D449" s="1">
        <v>45824</v>
      </c>
      <c r="E449" t="str">
        <f>IFERROR(VLOOKUP(Result[[#This Row],[RPRO]],H:H,1,0),"")</f>
        <v/>
      </c>
      <c r="H449" t="s">
        <v>9599</v>
      </c>
      <c r="I449" t="s">
        <v>10304</v>
      </c>
      <c r="J449" t="s">
        <v>924</v>
      </c>
      <c r="K449" s="1">
        <v>45821</v>
      </c>
      <c r="L449" t="str">
        <f>IFERROR(VLOOKUP(Result5[[#This Row],[RPRO]],'Data Power app'!C:C,1,0),"Xoa")</f>
        <v>RPRO-250425-0118</v>
      </c>
    </row>
    <row r="450" spans="1:12" x14ac:dyDescent="0.25">
      <c r="A450" t="s">
        <v>13244</v>
      </c>
      <c r="B450" t="s">
        <v>13899</v>
      </c>
      <c r="C450" t="s">
        <v>923</v>
      </c>
      <c r="D450" s="1">
        <v>45824</v>
      </c>
      <c r="E450" t="str">
        <f>IFERROR(VLOOKUP(Result[[#This Row],[RPRO]],H:H,1,0),"")</f>
        <v/>
      </c>
      <c r="H450" t="s">
        <v>6503</v>
      </c>
      <c r="I450" t="s">
        <v>7405</v>
      </c>
      <c r="J450" t="s">
        <v>920</v>
      </c>
      <c r="K450" s="1">
        <v>45819</v>
      </c>
      <c r="L450" t="str">
        <f>IFERROR(VLOOKUP(Result5[[#This Row],[RPRO]],'Data Power app'!C:C,1,0),"Xoa")</f>
        <v>RPRO-250425-0122</v>
      </c>
    </row>
    <row r="451" spans="1:12" x14ac:dyDescent="0.25">
      <c r="A451" t="s">
        <v>13246</v>
      </c>
      <c r="B451" t="s">
        <v>13899</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13248</v>
      </c>
      <c r="B452" t="s">
        <v>13899</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13250</v>
      </c>
      <c r="B453" t="s">
        <v>13899</v>
      </c>
      <c r="C453" t="s">
        <v>923</v>
      </c>
      <c r="D453" s="1">
        <v>45824</v>
      </c>
      <c r="E453" t="str">
        <f>IFERROR(VLOOKUP(Result[[#This Row],[RPRO]],H:H,1,0),"")</f>
        <v/>
      </c>
      <c r="H453" t="s">
        <v>9456</v>
      </c>
      <c r="I453" t="s">
        <v>10304</v>
      </c>
      <c r="J453" t="s">
        <v>924</v>
      </c>
      <c r="K453" s="1">
        <v>45821</v>
      </c>
      <c r="L453" t="str">
        <f>IFERROR(VLOOKUP(Result5[[#This Row],[RPRO]],'Data Power app'!C:C,1,0),"Xoa")</f>
        <v>RPRO-250425-0129</v>
      </c>
    </row>
    <row r="454" spans="1:12" x14ac:dyDescent="0.25">
      <c r="A454" t="s">
        <v>13252</v>
      </c>
      <c r="B454" t="s">
        <v>13899</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13224</v>
      </c>
      <c r="B455" t="s">
        <v>13899</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13254</v>
      </c>
      <c r="B456" t="s">
        <v>13899</v>
      </c>
      <c r="C456" t="s">
        <v>923</v>
      </c>
      <c r="D456" s="1">
        <v>45824</v>
      </c>
      <c r="E456" t="str">
        <f>IFERROR(VLOOKUP(Result[[#This Row],[RPRO]],H:H,1,0),"")</f>
        <v/>
      </c>
      <c r="H456" t="s">
        <v>7938</v>
      </c>
      <c r="I456" t="s">
        <v>8660</v>
      </c>
      <c r="J456" t="s">
        <v>921</v>
      </c>
      <c r="K456" s="1">
        <v>45820</v>
      </c>
      <c r="L456" t="str">
        <f>IFERROR(VLOOKUP(Result5[[#This Row],[RPRO]],'Data Power app'!C:C,1,0),"Xoa")</f>
        <v>RPRO-250426-0096</v>
      </c>
    </row>
    <row r="457" spans="1:12" x14ac:dyDescent="0.25">
      <c r="A457" t="s">
        <v>13256</v>
      </c>
      <c r="B457" t="s">
        <v>13899</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13258</v>
      </c>
      <c r="B458" t="s">
        <v>13899</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13260</v>
      </c>
      <c r="B459" t="s">
        <v>13899</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13262</v>
      </c>
      <c r="B460" t="s">
        <v>13899</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13264</v>
      </c>
      <c r="B461" t="s">
        <v>13899</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13266</v>
      </c>
      <c r="B462" t="s">
        <v>13899</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13268</v>
      </c>
      <c r="B463" t="s">
        <v>13899</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13270</v>
      </c>
      <c r="B464" t="s">
        <v>13899</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13272</v>
      </c>
      <c r="B465" t="s">
        <v>13899</v>
      </c>
      <c r="C465" t="s">
        <v>923</v>
      </c>
      <c r="D465" s="1">
        <v>45824</v>
      </c>
      <c r="E465" t="str">
        <f>IFERROR(VLOOKUP(Result[[#This Row],[RPRO]],H:H,1,0),"")</f>
        <v/>
      </c>
      <c r="H465" t="s">
        <v>7943</v>
      </c>
      <c r="I465" t="s">
        <v>8660</v>
      </c>
      <c r="J465" t="s">
        <v>921</v>
      </c>
      <c r="K465" s="1">
        <v>45820</v>
      </c>
      <c r="L465" t="str">
        <f>IFERROR(VLOOKUP(Result5[[#This Row],[RPRO]],'Data Power app'!C:C,1,0),"Xoa")</f>
        <v>RPRO-250426-0175</v>
      </c>
    </row>
    <row r="466" spans="1:12" x14ac:dyDescent="0.25">
      <c r="A466" t="s">
        <v>13274</v>
      </c>
      <c r="B466" t="s">
        <v>13899</v>
      </c>
      <c r="C466" t="s">
        <v>923</v>
      </c>
      <c r="D466" s="1">
        <v>45824</v>
      </c>
      <c r="E466" t="str">
        <f>IFERROR(VLOOKUP(Result[[#This Row],[RPRO]],H:H,1,0),"")</f>
        <v/>
      </c>
      <c r="H466" t="s">
        <v>9715</v>
      </c>
      <c r="I466" t="s">
        <v>10304</v>
      </c>
      <c r="J466" t="s">
        <v>924</v>
      </c>
      <c r="K466" s="1">
        <v>45821</v>
      </c>
      <c r="L466" t="str">
        <f>IFERROR(VLOOKUP(Result5[[#This Row],[RPRO]],'Data Power app'!C:C,1,0),"Xoa")</f>
        <v>RPRO-250426-0176</v>
      </c>
    </row>
    <row r="467" spans="1:12" x14ac:dyDescent="0.25">
      <c r="A467" t="s">
        <v>13276</v>
      </c>
      <c r="B467" t="s">
        <v>13899</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13278</v>
      </c>
      <c r="B468" t="s">
        <v>13899</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13280</v>
      </c>
      <c r="B469" t="s">
        <v>13899</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13293</v>
      </c>
      <c r="B470" t="s">
        <v>13895</v>
      </c>
      <c r="C470" t="s">
        <v>925</v>
      </c>
      <c r="D470" s="1">
        <v>45824</v>
      </c>
      <c r="E470" t="str">
        <f>IFERROR(VLOOKUP(Result[[#This Row],[RPRO]],H:H,1,0),"")</f>
        <v/>
      </c>
      <c r="H470" t="s">
        <v>9926</v>
      </c>
      <c r="I470" t="s">
        <v>10303</v>
      </c>
      <c r="J470" t="s">
        <v>922</v>
      </c>
      <c r="K470" s="1">
        <v>45821</v>
      </c>
      <c r="L470" t="str">
        <f>IFERROR(VLOOKUP(Result5[[#This Row],[RPRO]],'Data Power app'!C:C,1,0),"Xoa")</f>
        <v>RPRO-250428-0042</v>
      </c>
    </row>
    <row r="471" spans="1:12" x14ac:dyDescent="0.25">
      <c r="A471" t="s">
        <v>13807</v>
      </c>
      <c r="B471" t="s">
        <v>13897</v>
      </c>
      <c r="C471" t="s">
        <v>919</v>
      </c>
      <c r="D471" s="1">
        <v>45824</v>
      </c>
      <c r="E471" t="str">
        <f>IFERROR(VLOOKUP(Result[[#This Row],[RPRO]],H:H,1,0),"")</f>
        <v/>
      </c>
      <c r="H471" t="s">
        <v>11753</v>
      </c>
      <c r="I471" t="s">
        <v>12142</v>
      </c>
      <c r="J471" t="s">
        <v>925</v>
      </c>
      <c r="K471" s="1">
        <v>45822</v>
      </c>
      <c r="L471" t="str">
        <f>IFERROR(VLOOKUP(Result5[[#This Row],[RPRO]],'Data Power app'!C:C,1,0),"Xoa")</f>
        <v>RPRO-250428-0046</v>
      </c>
    </row>
    <row r="472" spans="1:12" x14ac:dyDescent="0.25">
      <c r="A472" t="s">
        <v>13809</v>
      </c>
      <c r="B472" t="s">
        <v>13897</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13817</v>
      </c>
      <c r="B473" t="s">
        <v>13897</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13821</v>
      </c>
      <c r="B474" t="s">
        <v>13897</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13811</v>
      </c>
      <c r="B475" t="s">
        <v>13897</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13813</v>
      </c>
      <c r="B476" t="s">
        <v>13897</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13819</v>
      </c>
      <c r="B477" t="s">
        <v>13897</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13343</v>
      </c>
      <c r="B478" t="s">
        <v>13898</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13345</v>
      </c>
      <c r="B479" t="s">
        <v>13898</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13288</v>
      </c>
      <c r="B480" t="s">
        <v>13898</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13303</v>
      </c>
      <c r="B481" t="s">
        <v>13898</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13312</v>
      </c>
      <c r="B482" t="s">
        <v>13898</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13316</v>
      </c>
      <c r="B483" t="s">
        <v>13898</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13286</v>
      </c>
      <c r="B484" t="s">
        <v>13899</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13320</v>
      </c>
      <c r="B485" t="s">
        <v>13899</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13295</v>
      </c>
      <c r="B486" t="s">
        <v>13898</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13329</v>
      </c>
      <c r="B487" t="s">
        <v>13899</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13331</v>
      </c>
      <c r="B488" t="s">
        <v>13899</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13333</v>
      </c>
      <c r="B489" t="s">
        <v>13899</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13314</v>
      </c>
      <c r="B490" t="s">
        <v>13898</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13284</v>
      </c>
      <c r="B491" t="s">
        <v>13898</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13318</v>
      </c>
      <c r="B492" t="s">
        <v>13898</v>
      </c>
      <c r="C492" t="s">
        <v>920</v>
      </c>
      <c r="D492" s="1">
        <v>45824</v>
      </c>
      <c r="E492" t="str">
        <f>IFERROR(VLOOKUP(Result[[#This Row],[RPRO]],H:H,1,0),"")</f>
        <v/>
      </c>
      <c r="H492" t="s">
        <v>11841</v>
      </c>
      <c r="I492" t="s">
        <v>12142</v>
      </c>
      <c r="J492" t="s">
        <v>925</v>
      </c>
      <c r="K492" s="1">
        <v>45822</v>
      </c>
      <c r="L492" t="str">
        <f>IFERROR(VLOOKUP(Result5[[#This Row],[RPRO]],'Data Power app'!C:C,1,0),"Xoa")</f>
        <v>RPRO-250428-0123</v>
      </c>
    </row>
    <row r="493" spans="1:12" x14ac:dyDescent="0.25">
      <c r="A493" t="s">
        <v>13335</v>
      </c>
      <c r="B493" t="s">
        <v>13899</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13337</v>
      </c>
      <c r="B494" t="s">
        <v>13899</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13339</v>
      </c>
      <c r="B495" t="s">
        <v>13899</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13341</v>
      </c>
      <c r="B496" t="s">
        <v>13899</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13823</v>
      </c>
      <c r="B497" t="s">
        <v>13897</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13825</v>
      </c>
      <c r="B498" t="s">
        <v>13897</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13827</v>
      </c>
      <c r="B499" t="s">
        <v>13897</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13815</v>
      </c>
      <c r="B500" t="s">
        <v>13897</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13803</v>
      </c>
      <c r="B501" t="s">
        <v>13897</v>
      </c>
      <c r="C501" t="s">
        <v>919</v>
      </c>
      <c r="D501" s="1">
        <v>45824</v>
      </c>
      <c r="E501" t="str">
        <f>IFERROR(VLOOKUP(Result[[#This Row],[RPRO]],H:H,1,0),"")</f>
        <v/>
      </c>
      <c r="H501" t="s">
        <v>8733</v>
      </c>
      <c r="I501" t="s">
        <v>10303</v>
      </c>
      <c r="J501" t="s">
        <v>922</v>
      </c>
      <c r="K501" s="1">
        <v>45821</v>
      </c>
      <c r="L501" t="str">
        <f>IFERROR(VLOOKUP(Result5[[#This Row],[RPRO]],'Data Power app'!C:C,1,0),"Xoa")</f>
        <v>RPRO-250428-0155</v>
      </c>
    </row>
    <row r="502" spans="1:12" x14ac:dyDescent="0.25">
      <c r="A502" t="s">
        <v>13347</v>
      </c>
      <c r="B502" t="s">
        <v>13895</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13349</v>
      </c>
      <c r="B503" t="s">
        <v>13895</v>
      </c>
      <c r="C503" t="s">
        <v>925</v>
      </c>
      <c r="D503" s="1">
        <v>45824</v>
      </c>
      <c r="E503" t="str">
        <f>IFERROR(VLOOKUP(Result[[#This Row],[RPRO]],H:H,1,0),"")</f>
        <v/>
      </c>
      <c r="H503" t="s">
        <v>9933</v>
      </c>
      <c r="I503" t="s">
        <v>10303</v>
      </c>
      <c r="J503" t="s">
        <v>922</v>
      </c>
      <c r="K503" s="1">
        <v>45821</v>
      </c>
      <c r="L503" t="str">
        <f>IFERROR(VLOOKUP(Result5[[#This Row],[RPRO]],'Data Power app'!C:C,1,0),"Xoa")</f>
        <v>RPRO-250428-0162</v>
      </c>
    </row>
    <row r="504" spans="1:12" x14ac:dyDescent="0.25">
      <c r="A504" t="s">
        <v>11803</v>
      </c>
      <c r="B504" t="s">
        <v>12137</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13351</v>
      </c>
      <c r="B505" t="s">
        <v>13895</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13353</v>
      </c>
      <c r="B506" t="s">
        <v>13895</v>
      </c>
      <c r="C506" t="s">
        <v>925</v>
      </c>
      <c r="D506" s="1">
        <v>45824</v>
      </c>
      <c r="E506" t="str">
        <f>IFERROR(VLOOKUP(Result[[#This Row],[RPRO]],H:H,1,0),"")</f>
        <v/>
      </c>
      <c r="H506" t="s">
        <v>11755</v>
      </c>
      <c r="I506" t="s">
        <v>12142</v>
      </c>
      <c r="J506" t="s">
        <v>925</v>
      </c>
      <c r="K506" s="1">
        <v>45822</v>
      </c>
      <c r="L506" t="str">
        <f>IFERROR(VLOOKUP(Result5[[#This Row],[RPRO]],'Data Power app'!C:C,1,0),"Xoa")</f>
        <v>RPRO-250428-0173</v>
      </c>
    </row>
    <row r="507" spans="1:12" x14ac:dyDescent="0.25">
      <c r="A507" t="s">
        <v>13355</v>
      </c>
      <c r="B507" t="s">
        <v>13895</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13357</v>
      </c>
      <c r="B508" t="s">
        <v>13895</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13359</v>
      </c>
      <c r="B509" t="s">
        <v>13895</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11810</v>
      </c>
      <c r="B510" t="s">
        <v>12137</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13361</v>
      </c>
      <c r="B511" t="s">
        <v>13895</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11808</v>
      </c>
      <c r="B512" t="s">
        <v>12137</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13363</v>
      </c>
      <c r="B513" t="s">
        <v>13895</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13365</v>
      </c>
      <c r="B514" t="s">
        <v>13895</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13367</v>
      </c>
      <c r="B515" t="s">
        <v>13895</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13369</v>
      </c>
      <c r="B516" t="s">
        <v>13895</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13371</v>
      </c>
      <c r="B517" t="s">
        <v>13895</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11772</v>
      </c>
      <c r="B518" t="s">
        <v>12137</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11774</v>
      </c>
      <c r="B519" t="s">
        <v>12137</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13373</v>
      </c>
      <c r="B520" t="s">
        <v>13899</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13375</v>
      </c>
      <c r="B521" t="s">
        <v>13899</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11776</v>
      </c>
      <c r="B522" t="s">
        <v>12137</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13439</v>
      </c>
      <c r="B523" t="s">
        <v>13897</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13441</v>
      </c>
      <c r="B524" t="s">
        <v>13897</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13780</v>
      </c>
      <c r="B525" t="s">
        <v>13898</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13768</v>
      </c>
      <c r="B526" t="s">
        <v>13899</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13771</v>
      </c>
      <c r="B527" t="s">
        <v>13898</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13776</v>
      </c>
      <c r="B528" t="s">
        <v>13898</v>
      </c>
      <c r="C528" t="s">
        <v>920</v>
      </c>
      <c r="D528" s="1">
        <v>45824</v>
      </c>
      <c r="E528" t="str">
        <f>IFERROR(VLOOKUP(Result[[#This Row],[RPRO]],H:H,1,0),"")</f>
        <v/>
      </c>
      <c r="H528" t="s">
        <v>11757</v>
      </c>
      <c r="I528" t="s">
        <v>12137</v>
      </c>
      <c r="J528" t="s">
        <v>922</v>
      </c>
      <c r="K528" s="1">
        <v>45822</v>
      </c>
      <c r="L528" t="str">
        <f>IFERROR(VLOOKUP(Result5[[#This Row],[RPRO]],'Data Power app'!C:C,1,0),"Xoa")</f>
        <v>RPRO-250428-0211</v>
      </c>
    </row>
    <row r="529" spans="1:12" x14ac:dyDescent="0.25">
      <c r="A529" t="s">
        <v>13778</v>
      </c>
      <c r="B529" t="s">
        <v>13898</v>
      </c>
      <c r="C529" t="s">
        <v>920</v>
      </c>
      <c r="D529" s="1">
        <v>45824</v>
      </c>
      <c r="E529" t="str">
        <f>IFERROR(VLOOKUP(Result[[#This Row],[RPRO]],H:H,1,0),"")</f>
        <v/>
      </c>
      <c r="H529" t="s">
        <v>11759</v>
      </c>
      <c r="I529" t="s">
        <v>12137</v>
      </c>
      <c r="J529" t="s">
        <v>922</v>
      </c>
      <c r="K529" s="1">
        <v>45822</v>
      </c>
      <c r="L529" t="str">
        <f>IFERROR(VLOOKUP(Result5[[#This Row],[RPRO]],'Data Power app'!C:C,1,0),"Xoa")</f>
        <v>RPRO-250428-0213</v>
      </c>
    </row>
    <row r="530" spans="1:12" x14ac:dyDescent="0.25">
      <c r="A530" t="s">
        <v>12116</v>
      </c>
      <c r="B530" t="s">
        <v>12139</v>
      </c>
      <c r="C530" t="s">
        <v>924</v>
      </c>
      <c r="D530" s="1">
        <v>45822</v>
      </c>
      <c r="E530" t="str">
        <f>IFERROR(VLOOKUP(Result[[#This Row],[RPRO]],H:H,1,0),"")</f>
        <v>RPRO-250429-0460</v>
      </c>
      <c r="H530" t="s">
        <v>9939</v>
      </c>
      <c r="I530" t="s">
        <v>10303</v>
      </c>
      <c r="J530" t="s">
        <v>922</v>
      </c>
      <c r="K530" s="1">
        <v>45821</v>
      </c>
      <c r="L530" t="str">
        <f>IFERROR(VLOOKUP(Result5[[#This Row],[RPRO]],'Data Power app'!C:C,1,0),"Xoa")</f>
        <v>RPRO-250428-0214</v>
      </c>
    </row>
    <row r="531" spans="1:12" x14ac:dyDescent="0.25">
      <c r="A531" t="s">
        <v>13785</v>
      </c>
      <c r="B531" t="s">
        <v>13899</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7405</v>
      </c>
      <c r="C532" t="s">
        <v>920</v>
      </c>
      <c r="D532" s="1">
        <v>45819</v>
      </c>
      <c r="E532" t="str">
        <f>IFERROR(VLOOKUP(Result[[#This Row],[RPRO]],H:H,1,0),"")</f>
        <v>RPRO-250514-0481</v>
      </c>
      <c r="H532" t="s">
        <v>9941</v>
      </c>
      <c r="I532" t="s">
        <v>10303</v>
      </c>
      <c r="J532" t="s">
        <v>922</v>
      </c>
      <c r="K532" s="1">
        <v>45821</v>
      </c>
      <c r="L532" t="str">
        <f>IFERROR(VLOOKUP(Result5[[#This Row],[RPRO]],'Data Power app'!C:C,1,0),"Xoa")</f>
        <v>RPRO-250428-0216</v>
      </c>
    </row>
    <row r="533" spans="1:12" x14ac:dyDescent="0.25">
      <c r="A533" t="s">
        <v>7333</v>
      </c>
      <c r="B533" t="s">
        <v>7405</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11778</v>
      </c>
      <c r="B534" t="s">
        <v>12137</v>
      </c>
      <c r="C534" t="s">
        <v>922</v>
      </c>
      <c r="D534" s="1">
        <v>45822</v>
      </c>
      <c r="E534" t="str">
        <f>IFERROR(VLOOKUP(Result[[#This Row],[RPRO]],H:H,1,0),"")</f>
        <v>RPRO-250428-0337</v>
      </c>
      <c r="H534" t="s">
        <v>11761</v>
      </c>
      <c r="I534" t="s">
        <v>12137</v>
      </c>
      <c r="J534" t="s">
        <v>922</v>
      </c>
      <c r="K534" s="1">
        <v>45822</v>
      </c>
      <c r="L534" t="str">
        <f>IFERROR(VLOOKUP(Result5[[#This Row],[RPRO]],'Data Power app'!C:C,1,0),"Xoa")</f>
        <v>RPRO-250428-0219</v>
      </c>
    </row>
    <row r="535" spans="1:12" x14ac:dyDescent="0.25">
      <c r="A535" t="s">
        <v>11813</v>
      </c>
      <c r="B535" t="s">
        <v>12142</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11815</v>
      </c>
      <c r="B536" t="s">
        <v>12142</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11857</v>
      </c>
      <c r="B537" t="s">
        <v>12142</v>
      </c>
      <c r="C537" t="s">
        <v>925</v>
      </c>
      <c r="D537" s="1">
        <v>45822</v>
      </c>
      <c r="E537" t="str">
        <f>IFERROR(VLOOKUP(Result[[#This Row],[RPRO]],H:H,1,0),"")</f>
        <v>RPRO-250610-0497</v>
      </c>
      <c r="H537" t="s">
        <v>11843</v>
      </c>
      <c r="I537" t="s">
        <v>12142</v>
      </c>
      <c r="J537" t="s">
        <v>925</v>
      </c>
      <c r="K537" s="1">
        <v>45822</v>
      </c>
      <c r="L537" t="str">
        <f>IFERROR(VLOOKUP(Result5[[#This Row],[RPRO]],'Data Power app'!C:C,1,0),"Xoa")</f>
        <v>RPRO-250428-0224</v>
      </c>
    </row>
    <row r="538" spans="1:12" x14ac:dyDescent="0.25">
      <c r="A538" t="s">
        <v>11839</v>
      </c>
      <c r="B538" t="s">
        <v>12139</v>
      </c>
      <c r="C538" t="s">
        <v>924</v>
      </c>
      <c r="D538" s="1">
        <v>45822</v>
      </c>
      <c r="E538" t="str">
        <f>IFERROR(VLOOKUP(Result[[#This Row],[RPRO]],H:H,1,0),"")</f>
        <v>RPRO-250507-0910</v>
      </c>
      <c r="H538" t="s">
        <v>6902</v>
      </c>
      <c r="I538" t="s">
        <v>7408</v>
      </c>
      <c r="J538" t="s">
        <v>925</v>
      </c>
      <c r="K538" s="1">
        <v>45819</v>
      </c>
      <c r="L538" t="str">
        <f>IFERROR(VLOOKUP(Result5[[#This Row],[RPRO]],'Data Power app'!C:C,1,0),"Xoa")</f>
        <v>RPRO-250428-0225</v>
      </c>
    </row>
    <row r="539" spans="1:12" x14ac:dyDescent="0.25">
      <c r="A539" t="s">
        <v>11817</v>
      </c>
      <c r="B539" t="s">
        <v>12142</v>
      </c>
      <c r="C539" t="s">
        <v>925</v>
      </c>
      <c r="D539" s="1">
        <v>45822</v>
      </c>
      <c r="E539" t="str">
        <f>IFERROR(VLOOKUP(Result[[#This Row],[RPRO]],H:H,1,0),"")</f>
        <v>RPRO-250411-0183</v>
      </c>
      <c r="H539" t="s">
        <v>6904</v>
      </c>
      <c r="I539" t="s">
        <v>7408</v>
      </c>
      <c r="J539" t="s">
        <v>925</v>
      </c>
      <c r="K539" s="1">
        <v>45819</v>
      </c>
      <c r="L539" t="str">
        <f>IFERROR(VLOOKUP(Result5[[#This Row],[RPRO]],'Data Power app'!C:C,1,0),"Xoa")</f>
        <v>RPRO-250428-0227</v>
      </c>
    </row>
    <row r="540" spans="1:12" x14ac:dyDescent="0.25">
      <c r="A540" t="s">
        <v>11831</v>
      </c>
      <c r="B540" t="s">
        <v>12137</v>
      </c>
      <c r="C540" t="s">
        <v>922</v>
      </c>
      <c r="D540" s="1">
        <v>45822</v>
      </c>
      <c r="E540" t="str">
        <f>IFERROR(VLOOKUP(Result[[#This Row],[RPRO]],H:H,1,0),"")</f>
        <v>RPRO-250429-0197</v>
      </c>
      <c r="H540" t="s">
        <v>6906</v>
      </c>
      <c r="I540" t="s">
        <v>7408</v>
      </c>
      <c r="J540" t="s">
        <v>925</v>
      </c>
      <c r="K540" s="1">
        <v>45819</v>
      </c>
      <c r="L540" t="str">
        <f>IFERROR(VLOOKUP(Result5[[#This Row],[RPRO]],'Data Power app'!C:C,1,0),"Xoa")</f>
        <v>RPRO-250428-0229</v>
      </c>
    </row>
    <row r="541" spans="1:12" x14ac:dyDescent="0.25">
      <c r="A541" t="s">
        <v>11833</v>
      </c>
      <c r="B541" t="s">
        <v>12137</v>
      </c>
      <c r="C541" t="s">
        <v>922</v>
      </c>
      <c r="D541" s="1">
        <v>45822</v>
      </c>
      <c r="E541" t="str">
        <f>IFERROR(VLOOKUP(Result[[#This Row],[RPRO]],H:H,1,0),"")</f>
        <v>RPRO-250429-0203</v>
      </c>
      <c r="H541" t="s">
        <v>6909</v>
      </c>
      <c r="I541" t="s">
        <v>7408</v>
      </c>
      <c r="J541" t="s">
        <v>925</v>
      </c>
      <c r="K541" s="1">
        <v>45819</v>
      </c>
      <c r="L541" t="str">
        <f>IFERROR(VLOOKUP(Result5[[#This Row],[RPRO]],'Data Power app'!C:C,1,0),"Xoa")</f>
        <v>RPRO-250428-0231</v>
      </c>
    </row>
    <row r="542" spans="1:12" x14ac:dyDescent="0.25">
      <c r="A542" t="s">
        <v>11837</v>
      </c>
      <c r="B542" t="s">
        <v>12137</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11853</v>
      </c>
      <c r="B543" t="s">
        <v>12137</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11855</v>
      </c>
      <c r="B544" t="s">
        <v>12137</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11900</v>
      </c>
      <c r="B545" t="s">
        <v>12142</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11859</v>
      </c>
      <c r="B546" t="s">
        <v>12137</v>
      </c>
      <c r="C546" t="s">
        <v>922</v>
      </c>
      <c r="D546" s="1">
        <v>45822</v>
      </c>
      <c r="E546" t="str">
        <f>IFERROR(VLOOKUP(Result[[#This Row],[RPRO]],H:H,1,0),"")</f>
        <v>RPRO-250429-0273</v>
      </c>
      <c r="H546" t="s">
        <v>11764</v>
      </c>
      <c r="I546" t="s">
        <v>12137</v>
      </c>
      <c r="J546" t="s">
        <v>922</v>
      </c>
      <c r="K546" s="1">
        <v>45822</v>
      </c>
      <c r="L546" t="str">
        <f>IFERROR(VLOOKUP(Result5[[#This Row],[RPRO]],'Data Power app'!C:C,1,0),"Xoa")</f>
        <v>RPRO-250428-0239</v>
      </c>
    </row>
    <row r="547" spans="1:12" x14ac:dyDescent="0.25">
      <c r="A547" t="s">
        <v>11866</v>
      </c>
      <c r="B547" t="s">
        <v>12137</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11878</v>
      </c>
      <c r="B548" t="s">
        <v>12137</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11893</v>
      </c>
      <c r="B549" t="s">
        <v>12137</v>
      </c>
      <c r="C549" t="s">
        <v>922</v>
      </c>
      <c r="D549" s="1">
        <v>45822</v>
      </c>
      <c r="E549" t="str">
        <f>IFERROR(VLOOKUP(Result[[#This Row],[RPRO]],H:H,1,0),"")</f>
        <v>RPRO-250522-0098</v>
      </c>
      <c r="H549" t="s">
        <v>6911</v>
      </c>
      <c r="I549" t="s">
        <v>7408</v>
      </c>
      <c r="J549" t="s">
        <v>925</v>
      </c>
      <c r="K549" s="1">
        <v>45819</v>
      </c>
      <c r="L549" t="str">
        <f>IFERROR(VLOOKUP(Result5[[#This Row],[RPRO]],'Data Power app'!C:C,1,0),"Xoa")</f>
        <v>RPRO-250428-0245</v>
      </c>
    </row>
    <row r="550" spans="1:12" x14ac:dyDescent="0.25">
      <c r="A550" t="s">
        <v>11895</v>
      </c>
      <c r="B550" t="s">
        <v>12137</v>
      </c>
      <c r="C550" t="s">
        <v>922</v>
      </c>
      <c r="D550" s="1">
        <v>45822</v>
      </c>
      <c r="E550" t="str">
        <f>IFERROR(VLOOKUP(Result[[#This Row],[RPRO]],H:H,1,0),"")</f>
        <v>RPRO-250522-0100</v>
      </c>
      <c r="H550" t="s">
        <v>6913</v>
      </c>
      <c r="I550" t="s">
        <v>7408</v>
      </c>
      <c r="J550" t="s">
        <v>925</v>
      </c>
      <c r="K550" s="1">
        <v>45819</v>
      </c>
      <c r="L550" t="str">
        <f>IFERROR(VLOOKUP(Result5[[#This Row],[RPRO]],'Data Power app'!C:C,1,0),"Xoa")</f>
        <v>RPRO-250428-0247</v>
      </c>
    </row>
    <row r="551" spans="1:12" x14ac:dyDescent="0.25">
      <c r="A551" t="s">
        <v>11876</v>
      </c>
      <c r="B551" t="s">
        <v>12142</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11889</v>
      </c>
      <c r="B552" t="s">
        <v>12142</v>
      </c>
      <c r="C552" t="s">
        <v>925</v>
      </c>
      <c r="D552" s="1">
        <v>45822</v>
      </c>
      <c r="E552" t="str">
        <f>IFERROR(VLOOKUP(Result[[#This Row],[RPRO]],H:H,1,0),"")</f>
        <v>RPRO-250519-0113</v>
      </c>
      <c r="H552" t="s">
        <v>11766</v>
      </c>
      <c r="I552" t="s">
        <v>12137</v>
      </c>
      <c r="J552" t="s">
        <v>922</v>
      </c>
      <c r="K552" s="1">
        <v>45822</v>
      </c>
      <c r="L552" t="str">
        <f>IFERROR(VLOOKUP(Result5[[#This Row],[RPRO]],'Data Power app'!C:C,1,0),"Xoa")</f>
        <v>RPRO-250428-0251</v>
      </c>
    </row>
    <row r="553" spans="1:12" x14ac:dyDescent="0.25">
      <c r="A553" t="s">
        <v>11891</v>
      </c>
      <c r="B553" t="s">
        <v>12142</v>
      </c>
      <c r="C553" t="s">
        <v>925</v>
      </c>
      <c r="D553" s="1">
        <v>45822</v>
      </c>
      <c r="E553" t="str">
        <f>IFERROR(VLOOKUP(Result[[#This Row],[RPRO]],H:H,1,0),"")</f>
        <v>RPRO-250519-0117</v>
      </c>
      <c r="H553" t="s">
        <v>6915</v>
      </c>
      <c r="I553" t="s">
        <v>7408</v>
      </c>
      <c r="J553" t="s">
        <v>925</v>
      </c>
      <c r="K553" s="1">
        <v>45819</v>
      </c>
      <c r="L553" t="str">
        <f>IFERROR(VLOOKUP(Result5[[#This Row],[RPRO]],'Data Power app'!C:C,1,0),"Xoa")</f>
        <v>RPRO-250428-0253</v>
      </c>
    </row>
    <row r="554" spans="1:12" x14ac:dyDescent="0.25">
      <c r="A554" t="s">
        <v>11881</v>
      </c>
      <c r="B554" t="s">
        <v>12142</v>
      </c>
      <c r="C554" t="s">
        <v>925</v>
      </c>
      <c r="D554" s="1">
        <v>45822</v>
      </c>
      <c r="E554" t="str">
        <f>IFERROR(VLOOKUP(Result[[#This Row],[RPRO]],H:H,1,0),"")</f>
        <v>RPRO-250519-0062</v>
      </c>
      <c r="H554" t="s">
        <v>6917</v>
      </c>
      <c r="I554" t="s">
        <v>7408</v>
      </c>
      <c r="J554" t="s">
        <v>925</v>
      </c>
      <c r="K554" s="1">
        <v>45819</v>
      </c>
      <c r="L554" t="str">
        <f>IFERROR(VLOOKUP(Result5[[#This Row],[RPRO]],'Data Power app'!C:C,1,0),"Xoa")</f>
        <v>RPRO-250428-0255</v>
      </c>
    </row>
    <row r="555" spans="1:12" x14ac:dyDescent="0.25">
      <c r="A555" t="s">
        <v>11868</v>
      </c>
      <c r="B555" t="s">
        <v>12137</v>
      </c>
      <c r="C555" t="s">
        <v>922</v>
      </c>
      <c r="D555" s="1">
        <v>45822</v>
      </c>
      <c r="E555" t="str">
        <f>IFERROR(VLOOKUP(Result[[#This Row],[RPRO]],H:H,1,0),"")</f>
        <v>RPRO-250507-0570</v>
      </c>
      <c r="H555" t="s">
        <v>6919</v>
      </c>
      <c r="I555" t="s">
        <v>7408</v>
      </c>
      <c r="J555" t="s">
        <v>925</v>
      </c>
      <c r="K555" s="1">
        <v>45819</v>
      </c>
      <c r="L555" t="str">
        <f>IFERROR(VLOOKUP(Result5[[#This Row],[RPRO]],'Data Power app'!C:C,1,0),"Xoa")</f>
        <v>RPRO-250428-0257</v>
      </c>
    </row>
    <row r="556" spans="1:12" x14ac:dyDescent="0.25">
      <c r="A556" t="s">
        <v>11870</v>
      </c>
      <c r="B556" t="s">
        <v>12137</v>
      </c>
      <c r="C556" t="s">
        <v>922</v>
      </c>
      <c r="D556" s="1">
        <v>45822</v>
      </c>
      <c r="E556" t="str">
        <f>IFERROR(VLOOKUP(Result[[#This Row],[RPRO]],H:H,1,0),"")</f>
        <v>RPRO-250507-0572</v>
      </c>
      <c r="H556" t="s">
        <v>8401</v>
      </c>
      <c r="I556" t="s">
        <v>8665</v>
      </c>
      <c r="J556" t="s">
        <v>925</v>
      </c>
      <c r="K556" s="1">
        <v>45820</v>
      </c>
      <c r="L556" t="str">
        <f>IFERROR(VLOOKUP(Result5[[#This Row],[RPRO]],'Data Power app'!C:C,1,0),"Xoa")</f>
        <v>RPRO-250428-0258</v>
      </c>
    </row>
    <row r="557" spans="1:12" x14ac:dyDescent="0.25">
      <c r="A557" t="s">
        <v>11874</v>
      </c>
      <c r="B557" t="s">
        <v>12142</v>
      </c>
      <c r="C557" t="s">
        <v>925</v>
      </c>
      <c r="D557" s="1">
        <v>45822</v>
      </c>
      <c r="E557" t="str">
        <f>IFERROR(VLOOKUP(Result[[#This Row],[RPRO]],H:H,1,0),"")</f>
        <v>RPRO-250509-0113</v>
      </c>
      <c r="H557" t="s">
        <v>6921</v>
      </c>
      <c r="I557" t="s">
        <v>7408</v>
      </c>
      <c r="J557" t="s">
        <v>925</v>
      </c>
      <c r="K557" s="1">
        <v>45819</v>
      </c>
      <c r="L557" t="str">
        <f>IFERROR(VLOOKUP(Result5[[#This Row],[RPRO]],'Data Power app'!C:C,1,0),"Xoa")</f>
        <v>RPRO-250428-0259</v>
      </c>
    </row>
    <row r="558" spans="1:12" x14ac:dyDescent="0.25">
      <c r="A558" t="s">
        <v>11883</v>
      </c>
      <c r="B558" t="s">
        <v>12142</v>
      </c>
      <c r="C558" t="s">
        <v>925</v>
      </c>
      <c r="D558" s="1">
        <v>45822</v>
      </c>
      <c r="E558" t="str">
        <f>IFERROR(VLOOKUP(Result[[#This Row],[RPRO]],H:H,1,0),"")</f>
        <v>RPRO-250519-0079</v>
      </c>
      <c r="H558" t="s">
        <v>8403</v>
      </c>
      <c r="I558" t="s">
        <v>8665</v>
      </c>
      <c r="J558" t="s">
        <v>925</v>
      </c>
      <c r="K558" s="1">
        <v>45820</v>
      </c>
      <c r="L558" t="str">
        <f>IFERROR(VLOOKUP(Result5[[#This Row],[RPRO]],'Data Power app'!C:C,1,0),"Xoa")</f>
        <v>RPRO-250428-0260</v>
      </c>
    </row>
    <row r="559" spans="1:12" x14ac:dyDescent="0.25">
      <c r="A559" t="s">
        <v>11885</v>
      </c>
      <c r="B559" t="s">
        <v>12142</v>
      </c>
      <c r="C559" t="s">
        <v>925</v>
      </c>
      <c r="D559" s="1">
        <v>45822</v>
      </c>
      <c r="E559" t="str">
        <f>IFERROR(VLOOKUP(Result[[#This Row],[RPRO]],H:H,1,0),"")</f>
        <v>RPRO-250519-0085</v>
      </c>
      <c r="H559" t="s">
        <v>6923</v>
      </c>
      <c r="I559" t="s">
        <v>7408</v>
      </c>
      <c r="J559" t="s">
        <v>925</v>
      </c>
      <c r="K559" s="1">
        <v>45819</v>
      </c>
      <c r="L559" t="str">
        <f>IFERROR(VLOOKUP(Result5[[#This Row],[RPRO]],'Data Power app'!C:C,1,0),"Xoa")</f>
        <v>RPRO-250428-0261</v>
      </c>
    </row>
    <row r="560" spans="1:12" x14ac:dyDescent="0.25">
      <c r="A560" t="s">
        <v>11887</v>
      </c>
      <c r="B560" t="s">
        <v>12142</v>
      </c>
      <c r="C560" t="s">
        <v>925</v>
      </c>
      <c r="D560" s="1">
        <v>45822</v>
      </c>
      <c r="E560" t="str">
        <f>IFERROR(VLOOKUP(Result[[#This Row],[RPRO]],H:H,1,0),"")</f>
        <v>RPRO-250519-0087</v>
      </c>
      <c r="H560" t="s">
        <v>6925</v>
      </c>
      <c r="I560" t="s">
        <v>7408</v>
      </c>
      <c r="J560" t="s">
        <v>925</v>
      </c>
      <c r="K560" s="1">
        <v>45819</v>
      </c>
      <c r="L560" t="str">
        <f>IFERROR(VLOOKUP(Result5[[#This Row],[RPRO]],'Data Power app'!C:C,1,0),"Xoa")</f>
        <v>RPRO-250428-0263</v>
      </c>
    </row>
    <row r="561" spans="1:12" x14ac:dyDescent="0.25">
      <c r="A561" t="s">
        <v>11872</v>
      </c>
      <c r="B561" t="s">
        <v>12142</v>
      </c>
      <c r="C561" t="s">
        <v>925</v>
      </c>
      <c r="D561" s="1">
        <v>45822</v>
      </c>
      <c r="E561" t="str">
        <f>IFERROR(VLOOKUP(Result[[#This Row],[RPRO]],H:H,1,0),"")</f>
        <v>RPRO-250507-0623</v>
      </c>
      <c r="H561" t="s">
        <v>8767</v>
      </c>
      <c r="I561" t="s">
        <v>10303</v>
      </c>
      <c r="J561" t="s">
        <v>922</v>
      </c>
      <c r="K561" s="1">
        <v>45821</v>
      </c>
      <c r="L561" t="str">
        <f>IFERROR(VLOOKUP(Result5[[#This Row],[RPRO]],'Data Power app'!C:C,1,0),"Xoa")</f>
        <v>RPRO-250428-0264</v>
      </c>
    </row>
    <row r="562" spans="1:12" x14ac:dyDescent="0.25">
      <c r="A562" t="s">
        <v>11862</v>
      </c>
      <c r="B562" t="s">
        <v>12137</v>
      </c>
      <c r="C562" t="s">
        <v>922</v>
      </c>
      <c r="D562" s="1">
        <v>45822</v>
      </c>
      <c r="E562" t="str">
        <f>IFERROR(VLOOKUP(Result[[#This Row],[RPRO]],H:H,1,0),"")</f>
        <v>RPRO-250506-0095</v>
      </c>
      <c r="H562" t="s">
        <v>6927</v>
      </c>
      <c r="I562" t="s">
        <v>7408</v>
      </c>
      <c r="J562" t="s">
        <v>925</v>
      </c>
      <c r="K562" s="1">
        <v>45819</v>
      </c>
      <c r="L562" t="str">
        <f>IFERROR(VLOOKUP(Result5[[#This Row],[RPRO]],'Data Power app'!C:C,1,0),"Xoa")</f>
        <v>RPRO-250428-0265</v>
      </c>
    </row>
    <row r="563" spans="1:12" x14ac:dyDescent="0.25">
      <c r="A563" t="s">
        <v>11864</v>
      </c>
      <c r="B563" t="s">
        <v>12137</v>
      </c>
      <c r="C563" t="s">
        <v>922</v>
      </c>
      <c r="D563" s="1">
        <v>45822</v>
      </c>
      <c r="E563" t="str">
        <f>IFERROR(VLOOKUP(Result[[#This Row],[RPRO]],H:H,1,0),"")</f>
        <v>RPRO-250506-0096</v>
      </c>
      <c r="H563" t="s">
        <v>6929</v>
      </c>
      <c r="I563" t="s">
        <v>7408</v>
      </c>
      <c r="J563" t="s">
        <v>925</v>
      </c>
      <c r="K563" s="1">
        <v>45819</v>
      </c>
      <c r="L563" t="str">
        <f>IFERROR(VLOOKUP(Result5[[#This Row],[RPRO]],'Data Power app'!C:C,1,0),"Xoa")</f>
        <v>RPRO-250428-0267</v>
      </c>
    </row>
    <row r="564" spans="1:12" x14ac:dyDescent="0.25">
      <c r="A564" t="s">
        <v>13384</v>
      </c>
      <c r="B564" t="s">
        <v>13896</v>
      </c>
      <c r="C564" t="s">
        <v>924</v>
      </c>
      <c r="D564" s="1">
        <v>45824</v>
      </c>
      <c r="E564" t="str">
        <f>IFERROR(VLOOKUP(Result[[#This Row],[RPRO]],H:H,1,0),"")</f>
        <v/>
      </c>
      <c r="H564" t="s">
        <v>6931</v>
      </c>
      <c r="I564" t="s">
        <v>7408</v>
      </c>
      <c r="J564" t="s">
        <v>925</v>
      </c>
      <c r="K564" s="1">
        <v>45819</v>
      </c>
      <c r="L564" t="str">
        <f>IFERROR(VLOOKUP(Result5[[#This Row],[RPRO]],'Data Power app'!C:C,1,0),"Xoa")</f>
        <v>RPRO-250428-0269</v>
      </c>
    </row>
    <row r="565" spans="1:12" x14ac:dyDescent="0.25">
      <c r="A565" t="s">
        <v>13402</v>
      </c>
      <c r="B565" t="s">
        <v>13900</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13399</v>
      </c>
      <c r="B566" t="s">
        <v>13900</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13397</v>
      </c>
      <c r="B567" t="s">
        <v>13900</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13411</v>
      </c>
      <c r="B568" t="s">
        <v>13897</v>
      </c>
      <c r="C568" t="s">
        <v>919</v>
      </c>
      <c r="D568" s="1">
        <v>45824</v>
      </c>
      <c r="E568" t="str">
        <f>IFERROR(VLOOKUP(Result[[#This Row],[RPRO]],H:H,1,0),"")</f>
        <v/>
      </c>
      <c r="H568" t="s">
        <v>11768</v>
      </c>
      <c r="I568" t="s">
        <v>12142</v>
      </c>
      <c r="J568" t="s">
        <v>925</v>
      </c>
      <c r="K568" s="1">
        <v>45822</v>
      </c>
      <c r="L568" t="str">
        <f>IFERROR(VLOOKUP(Result5[[#This Row],[RPRO]],'Data Power app'!C:C,1,0),"Xoa")</f>
        <v>RPRO-250428-0274</v>
      </c>
    </row>
    <row r="569" spans="1:12" x14ac:dyDescent="0.25">
      <c r="A569" t="s">
        <v>13404</v>
      </c>
      <c r="B569" t="s">
        <v>13900</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13418</v>
      </c>
      <c r="B570" t="s">
        <v>13897</v>
      </c>
      <c r="C570" t="s">
        <v>919</v>
      </c>
      <c r="D570" s="1">
        <v>45824</v>
      </c>
      <c r="E570" t="str">
        <f>IFERROR(VLOOKUP(Result[[#This Row],[RPRO]],H:H,1,0),"")</f>
        <v/>
      </c>
      <c r="H570" t="s">
        <v>6933</v>
      </c>
      <c r="I570" t="s">
        <v>7408</v>
      </c>
      <c r="J570" t="s">
        <v>925</v>
      </c>
      <c r="K570" s="1">
        <v>45819</v>
      </c>
      <c r="L570" t="str">
        <f>IFERROR(VLOOKUP(Result5[[#This Row],[RPRO]],'Data Power app'!C:C,1,0),"Xoa")</f>
        <v>RPRO-250428-0277</v>
      </c>
    </row>
    <row r="571" spans="1:12" x14ac:dyDescent="0.25">
      <c r="A571" t="s">
        <v>13388</v>
      </c>
      <c r="B571" t="s">
        <v>13900</v>
      </c>
      <c r="C571" t="s">
        <v>922</v>
      </c>
      <c r="D571" s="1">
        <v>45824</v>
      </c>
      <c r="E571" t="str">
        <f>IFERROR(VLOOKUP(Result[[#This Row],[RPRO]],H:H,1,0),"")</f>
        <v/>
      </c>
      <c r="H571" t="s">
        <v>8769</v>
      </c>
      <c r="I571" t="s">
        <v>10303</v>
      </c>
      <c r="J571" t="s">
        <v>922</v>
      </c>
      <c r="K571" s="1">
        <v>45821</v>
      </c>
      <c r="L571" t="str">
        <f>IFERROR(VLOOKUP(Result5[[#This Row],[RPRO]],'Data Power app'!C:C,1,0),"Xoa")</f>
        <v>RPRO-250428-0278</v>
      </c>
    </row>
    <row r="572" spans="1:12" x14ac:dyDescent="0.25">
      <c r="A572" t="s">
        <v>13386</v>
      </c>
      <c r="B572" t="s">
        <v>13900</v>
      </c>
      <c r="C572" t="s">
        <v>922</v>
      </c>
      <c r="D572" s="1">
        <v>45824</v>
      </c>
      <c r="E572" t="str">
        <f>IFERROR(VLOOKUP(Result[[#This Row],[RPRO]],H:H,1,0),"")</f>
        <v/>
      </c>
      <c r="H572" t="s">
        <v>6935</v>
      </c>
      <c r="I572" t="s">
        <v>7408</v>
      </c>
      <c r="J572" t="s">
        <v>925</v>
      </c>
      <c r="K572" s="1">
        <v>45819</v>
      </c>
      <c r="L572" t="str">
        <f>IFERROR(VLOOKUP(Result5[[#This Row],[RPRO]],'Data Power app'!C:C,1,0),"Xoa")</f>
        <v>RPRO-250428-0279</v>
      </c>
    </row>
    <row r="573" spans="1:12" x14ac:dyDescent="0.25">
      <c r="A573" t="s">
        <v>13394</v>
      </c>
      <c r="B573" t="s">
        <v>13897</v>
      </c>
      <c r="C573" t="s">
        <v>919</v>
      </c>
      <c r="D573" s="1">
        <v>45824</v>
      </c>
      <c r="E573" t="str">
        <f>IFERROR(VLOOKUP(Result[[#This Row],[RPRO]],H:H,1,0),"")</f>
        <v/>
      </c>
      <c r="H573" t="s">
        <v>6937</v>
      </c>
      <c r="I573" t="s">
        <v>7408</v>
      </c>
      <c r="J573" t="s">
        <v>925</v>
      </c>
      <c r="K573" s="1">
        <v>45819</v>
      </c>
      <c r="L573" t="str">
        <f>IFERROR(VLOOKUP(Result5[[#This Row],[RPRO]],'Data Power app'!C:C,1,0),"Xoa")</f>
        <v>RPRO-250428-0281</v>
      </c>
    </row>
    <row r="574" spans="1:12" x14ac:dyDescent="0.25">
      <c r="A574" t="s">
        <v>13390</v>
      </c>
      <c r="B574" t="s">
        <v>13897</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13392</v>
      </c>
      <c r="B575" t="s">
        <v>13897</v>
      </c>
      <c r="C575" t="s">
        <v>919</v>
      </c>
      <c r="D575" s="1">
        <v>45824</v>
      </c>
      <c r="E575" t="str">
        <f>IFERROR(VLOOKUP(Result[[#This Row],[RPRO]],H:H,1,0),"")</f>
        <v/>
      </c>
      <c r="H575" t="s">
        <v>6939</v>
      </c>
      <c r="I575" t="s">
        <v>7408</v>
      </c>
      <c r="J575" t="s">
        <v>925</v>
      </c>
      <c r="K575" s="1">
        <v>45819</v>
      </c>
      <c r="L575" t="str">
        <f>IFERROR(VLOOKUP(Result5[[#This Row],[RPRO]],'Data Power app'!C:C,1,0),"Xoa")</f>
        <v>RPRO-250428-0283</v>
      </c>
    </row>
    <row r="576" spans="1:12" x14ac:dyDescent="0.25">
      <c r="A576" t="s">
        <v>11914</v>
      </c>
      <c r="B576" t="s">
        <v>12142</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13425</v>
      </c>
      <c r="B577" t="s">
        <v>13897</v>
      </c>
      <c r="C577" t="s">
        <v>919</v>
      </c>
      <c r="D577" s="1">
        <v>45824</v>
      </c>
      <c r="E577" t="str">
        <f>IFERROR(VLOOKUP(Result[[#This Row],[RPRO]],H:H,1,0),"")</f>
        <v/>
      </c>
      <c r="H577" t="s">
        <v>6941</v>
      </c>
      <c r="I577" t="s">
        <v>7408</v>
      </c>
      <c r="J577" t="s">
        <v>925</v>
      </c>
      <c r="K577" s="1">
        <v>45819</v>
      </c>
      <c r="L577" t="str">
        <f>IFERROR(VLOOKUP(Result5[[#This Row],[RPRO]],'Data Power app'!C:C,1,0),"Xoa")</f>
        <v>RPRO-250428-0285</v>
      </c>
    </row>
    <row r="578" spans="1:12" x14ac:dyDescent="0.25">
      <c r="A578" t="s">
        <v>13423</v>
      </c>
      <c r="B578" t="s">
        <v>13897</v>
      </c>
      <c r="C578" t="s">
        <v>919</v>
      </c>
      <c r="D578" s="1">
        <v>45824</v>
      </c>
      <c r="E578" t="str">
        <f>IFERROR(VLOOKUP(Result[[#This Row],[RPRO]],H:H,1,0),"")</f>
        <v/>
      </c>
      <c r="H578" t="s">
        <v>6943</v>
      </c>
      <c r="I578" t="s">
        <v>7408</v>
      </c>
      <c r="J578" t="s">
        <v>925</v>
      </c>
      <c r="K578" s="1">
        <v>45819</v>
      </c>
      <c r="L578" t="str">
        <f>IFERROR(VLOOKUP(Result5[[#This Row],[RPRO]],'Data Power app'!C:C,1,0),"Xoa")</f>
        <v>RPRO-250428-0287</v>
      </c>
    </row>
    <row r="579" spans="1:12" x14ac:dyDescent="0.25">
      <c r="A579" t="s">
        <v>13795</v>
      </c>
      <c r="B579" t="s">
        <v>13898</v>
      </c>
      <c r="C579" t="s">
        <v>920</v>
      </c>
      <c r="D579" s="1">
        <v>45824</v>
      </c>
      <c r="E579" t="str">
        <f>IFERROR(VLOOKUP(Result[[#This Row],[RPRO]],H:H,1,0),"")</f>
        <v/>
      </c>
      <c r="H579" t="s">
        <v>11845</v>
      </c>
      <c r="I579" t="s">
        <v>12142</v>
      </c>
      <c r="J579" t="s">
        <v>925</v>
      </c>
      <c r="K579" s="1">
        <v>45822</v>
      </c>
      <c r="L579" t="str">
        <f>IFERROR(VLOOKUP(Result5[[#This Row],[RPRO]],'Data Power app'!C:C,1,0),"Xoa")</f>
        <v>RPRO-250428-0288</v>
      </c>
    </row>
    <row r="580" spans="1:12" x14ac:dyDescent="0.25">
      <c r="A580" t="s">
        <v>13791</v>
      </c>
      <c r="B580" t="s">
        <v>13898</v>
      </c>
      <c r="C580" t="s">
        <v>920</v>
      </c>
      <c r="D580" s="1">
        <v>45824</v>
      </c>
      <c r="E580" t="str">
        <f>IFERROR(VLOOKUP(Result[[#This Row],[RPRO]],H:H,1,0),"")</f>
        <v/>
      </c>
      <c r="H580" t="s">
        <v>6945</v>
      </c>
      <c r="I580" t="s">
        <v>7408</v>
      </c>
      <c r="J580" t="s">
        <v>925</v>
      </c>
      <c r="K580" s="1">
        <v>45819</v>
      </c>
      <c r="L580" t="str">
        <f>IFERROR(VLOOKUP(Result5[[#This Row],[RPRO]],'Data Power app'!C:C,1,0),"Xoa")</f>
        <v>RPRO-250428-0289</v>
      </c>
    </row>
    <row r="581" spans="1:12" x14ac:dyDescent="0.25">
      <c r="A581" t="s">
        <v>13787</v>
      </c>
      <c r="B581" t="s">
        <v>13898</v>
      </c>
      <c r="C581" t="s">
        <v>920</v>
      </c>
      <c r="D581" s="1">
        <v>45824</v>
      </c>
      <c r="E581" t="str">
        <f>IFERROR(VLOOKUP(Result[[#This Row],[RPRO]],H:H,1,0),"")</f>
        <v/>
      </c>
      <c r="H581" t="s">
        <v>6947</v>
      </c>
      <c r="I581" t="s">
        <v>7408</v>
      </c>
      <c r="J581" t="s">
        <v>925</v>
      </c>
      <c r="K581" s="1">
        <v>45819</v>
      </c>
      <c r="L581" t="str">
        <f>IFERROR(VLOOKUP(Result5[[#This Row],[RPRO]],'Data Power app'!C:C,1,0),"Xoa")</f>
        <v>RPRO-250428-0291</v>
      </c>
    </row>
    <row r="582" spans="1:12" x14ac:dyDescent="0.25">
      <c r="A582" t="s">
        <v>13789</v>
      </c>
      <c r="B582" t="s">
        <v>13898</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13793</v>
      </c>
      <c r="B583" t="s">
        <v>13898</v>
      </c>
      <c r="C583" t="s">
        <v>920</v>
      </c>
      <c r="D583" s="1">
        <v>45824</v>
      </c>
      <c r="E583" t="str">
        <f>IFERROR(VLOOKUP(Result[[#This Row],[RPRO]],H:H,1,0),"")</f>
        <v/>
      </c>
      <c r="H583" t="s">
        <v>6949</v>
      </c>
      <c r="I583" t="s">
        <v>7408</v>
      </c>
      <c r="J583" t="s">
        <v>925</v>
      </c>
      <c r="K583" s="1">
        <v>45819</v>
      </c>
      <c r="L583" t="str">
        <f>IFERROR(VLOOKUP(Result5[[#This Row],[RPRO]],'Data Power app'!C:C,1,0),"Xoa")</f>
        <v>RPRO-250428-0295</v>
      </c>
    </row>
    <row r="584" spans="1:12" x14ac:dyDescent="0.25">
      <c r="A584" t="s">
        <v>13427</v>
      </c>
      <c r="B584" t="s">
        <v>13897</v>
      </c>
      <c r="C584" t="s">
        <v>919</v>
      </c>
      <c r="D584" s="1">
        <v>45824</v>
      </c>
      <c r="E584" t="str">
        <f>IFERROR(VLOOKUP(Result[[#This Row],[RPRO]],H:H,1,0),"")</f>
        <v/>
      </c>
      <c r="H584" t="s">
        <v>11770</v>
      </c>
      <c r="I584" t="s">
        <v>12142</v>
      </c>
      <c r="J584" t="s">
        <v>925</v>
      </c>
      <c r="K584" s="1">
        <v>45822</v>
      </c>
      <c r="L584" t="str">
        <f>IFERROR(VLOOKUP(Result5[[#This Row],[RPRO]],'Data Power app'!C:C,1,0),"Xoa")</f>
        <v>RPRO-250428-0296</v>
      </c>
    </row>
    <row r="585" spans="1:12" x14ac:dyDescent="0.25">
      <c r="A585" t="s">
        <v>13429</v>
      </c>
      <c r="B585" t="s">
        <v>13897</v>
      </c>
      <c r="C585" t="s">
        <v>919</v>
      </c>
      <c r="D585" s="1">
        <v>45824</v>
      </c>
      <c r="E585" t="str">
        <f>IFERROR(VLOOKUP(Result[[#This Row],[RPRO]],H:H,1,0),"")</f>
        <v/>
      </c>
      <c r="H585" t="s">
        <v>6951</v>
      </c>
      <c r="I585" t="s">
        <v>7408</v>
      </c>
      <c r="J585" t="s">
        <v>925</v>
      </c>
      <c r="K585" s="1">
        <v>45819</v>
      </c>
      <c r="L585" t="str">
        <f>IFERROR(VLOOKUP(Result5[[#This Row],[RPRO]],'Data Power app'!C:C,1,0),"Xoa")</f>
        <v>RPRO-250428-0297</v>
      </c>
    </row>
    <row r="586" spans="1:12" x14ac:dyDescent="0.25">
      <c r="A586" t="s">
        <v>13377</v>
      </c>
      <c r="B586" t="s">
        <v>13900</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13431</v>
      </c>
      <c r="B587" t="s">
        <v>13897</v>
      </c>
      <c r="C587" t="s">
        <v>919</v>
      </c>
      <c r="D587" s="1">
        <v>45824</v>
      </c>
      <c r="E587" t="str">
        <f>IFERROR(VLOOKUP(Result[[#This Row],[RPRO]],H:H,1,0),"")</f>
        <v/>
      </c>
      <c r="H587" t="s">
        <v>6953</v>
      </c>
      <c r="I587" t="s">
        <v>7408</v>
      </c>
      <c r="J587" t="s">
        <v>925</v>
      </c>
      <c r="K587" s="1">
        <v>45819</v>
      </c>
      <c r="L587" t="str">
        <f>IFERROR(VLOOKUP(Result5[[#This Row],[RPRO]],'Data Power app'!C:C,1,0),"Xoa")</f>
        <v>RPRO-250428-0301</v>
      </c>
    </row>
    <row r="588" spans="1:12" x14ac:dyDescent="0.25">
      <c r="A588" t="s">
        <v>13433</v>
      </c>
      <c r="B588" t="s">
        <v>13897</v>
      </c>
      <c r="C588" t="s">
        <v>919</v>
      </c>
      <c r="D588" s="1">
        <v>45824</v>
      </c>
      <c r="E588" t="str">
        <f>IFERROR(VLOOKUP(Result[[#This Row],[RPRO]],H:H,1,0),"")</f>
        <v/>
      </c>
      <c r="H588" t="s">
        <v>6955</v>
      </c>
      <c r="I588" t="s">
        <v>7408</v>
      </c>
      <c r="J588" t="s">
        <v>925</v>
      </c>
      <c r="K588" s="1">
        <v>45819</v>
      </c>
      <c r="L588" t="str">
        <f>IFERROR(VLOOKUP(Result5[[#This Row],[RPRO]],'Data Power app'!C:C,1,0),"Xoa")</f>
        <v>RPRO-250428-0303</v>
      </c>
    </row>
    <row r="589" spans="1:12" x14ac:dyDescent="0.25">
      <c r="A589" t="s">
        <v>13435</v>
      </c>
      <c r="B589" t="s">
        <v>13897</v>
      </c>
      <c r="C589" t="s">
        <v>919</v>
      </c>
      <c r="D589" s="1">
        <v>45824</v>
      </c>
      <c r="E589" t="str">
        <f>IFERROR(VLOOKUP(Result[[#This Row],[RPRO]],H:H,1,0),"")</f>
        <v/>
      </c>
      <c r="H589" t="s">
        <v>6957</v>
      </c>
      <c r="I589" t="s">
        <v>7408</v>
      </c>
      <c r="J589" t="s">
        <v>925</v>
      </c>
      <c r="K589" s="1">
        <v>45819</v>
      </c>
      <c r="L589" t="str">
        <f>IFERROR(VLOOKUP(Result5[[#This Row],[RPRO]],'Data Power app'!C:C,1,0),"Xoa")</f>
        <v>RPRO-250428-0305</v>
      </c>
    </row>
    <row r="590" spans="1:12" x14ac:dyDescent="0.25">
      <c r="A590" t="s">
        <v>13437</v>
      </c>
      <c r="B590" t="s">
        <v>13897</v>
      </c>
      <c r="C590" t="s">
        <v>919</v>
      </c>
      <c r="D590" s="1">
        <v>45824</v>
      </c>
      <c r="E590" t="str">
        <f>IFERROR(VLOOKUP(Result[[#This Row],[RPRO]],H:H,1,0),"")</f>
        <v/>
      </c>
      <c r="H590" t="s">
        <v>6959</v>
      </c>
      <c r="I590" t="s">
        <v>7408</v>
      </c>
      <c r="J590" t="s">
        <v>925</v>
      </c>
      <c r="K590" s="1">
        <v>45819</v>
      </c>
      <c r="L590" t="str">
        <f>IFERROR(VLOOKUP(Result5[[#This Row],[RPRO]],'Data Power app'!C:C,1,0),"Xoa")</f>
        <v>RPRO-250428-0307</v>
      </c>
    </row>
    <row r="591" spans="1:12" x14ac:dyDescent="0.25">
      <c r="A591" t="s">
        <v>7336</v>
      </c>
      <c r="B591" t="s">
        <v>7405</v>
      </c>
      <c r="C591" t="s">
        <v>920</v>
      </c>
      <c r="D591" s="1">
        <v>45819</v>
      </c>
      <c r="E591" t="str">
        <f>IFERROR(VLOOKUP(Result[[#This Row],[RPRO]],H:H,1,0),"")</f>
        <v>RPRO-250526-0518</v>
      </c>
      <c r="H591" t="s">
        <v>11795</v>
      </c>
      <c r="I591" t="s">
        <v>12142</v>
      </c>
      <c r="J591" t="s">
        <v>925</v>
      </c>
      <c r="K591" s="1">
        <v>45822</v>
      </c>
      <c r="L591" t="str">
        <f>IFERROR(VLOOKUP(Result5[[#This Row],[RPRO]],'Data Power app'!C:C,1,0),"Xoa")</f>
        <v>RPRO-250428-0308</v>
      </c>
    </row>
    <row r="592" spans="1:12" x14ac:dyDescent="0.25">
      <c r="A592" t="s">
        <v>7335</v>
      </c>
      <c r="B592" t="s">
        <v>7405</v>
      </c>
      <c r="C592" t="s">
        <v>920</v>
      </c>
      <c r="D592" s="1">
        <v>45819</v>
      </c>
      <c r="E592" t="str">
        <f>IFERROR(VLOOKUP(Result[[#This Row],[RPRO]],H:H,1,0),"")</f>
        <v>RPRO-250526-0517</v>
      </c>
      <c r="H592" t="s">
        <v>6961</v>
      </c>
      <c r="I592" t="s">
        <v>7408</v>
      </c>
      <c r="J592" t="s">
        <v>925</v>
      </c>
      <c r="K592" s="1">
        <v>45819</v>
      </c>
      <c r="L592" t="str">
        <f>IFERROR(VLOOKUP(Result5[[#This Row],[RPRO]],'Data Power app'!C:C,1,0),"Xoa")</f>
        <v>RPRO-250428-0309</v>
      </c>
    </row>
    <row r="593" spans="1:12" x14ac:dyDescent="0.25">
      <c r="A593" t="s">
        <v>12114</v>
      </c>
      <c r="B593" t="s">
        <v>12141</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12126</v>
      </c>
      <c r="B594" t="s">
        <v>12141</v>
      </c>
      <c r="C594" t="s">
        <v>919</v>
      </c>
      <c r="D594" s="1">
        <v>45822</v>
      </c>
      <c r="E594" t="str">
        <f>IFERROR(VLOOKUP(Result[[#This Row],[RPRO]],H:H,1,0),"")</f>
        <v>RPRO-250403-0489</v>
      </c>
      <c r="H594" t="s">
        <v>6963</v>
      </c>
      <c r="I594" t="s">
        <v>7408</v>
      </c>
      <c r="J594" t="s">
        <v>925</v>
      </c>
      <c r="K594" s="1">
        <v>45819</v>
      </c>
      <c r="L594" t="str">
        <f>IFERROR(VLOOKUP(Result5[[#This Row],[RPRO]],'Data Power app'!C:C,1,0),"Xoa")</f>
        <v>RPRO-250428-0311</v>
      </c>
    </row>
    <row r="595" spans="1:12" x14ac:dyDescent="0.25">
      <c r="A595" t="s">
        <v>12128</v>
      </c>
      <c r="B595" t="s">
        <v>12141</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12130</v>
      </c>
      <c r="B596" t="s">
        <v>12139</v>
      </c>
      <c r="C596" t="s">
        <v>924</v>
      </c>
      <c r="D596" s="1">
        <v>45822</v>
      </c>
      <c r="E596" t="str">
        <f>IFERROR(VLOOKUP(Result[[#This Row],[RPRO]],H:H,1,0),"")</f>
        <v>RPRO-250526-0329</v>
      </c>
      <c r="H596" t="s">
        <v>6965</v>
      </c>
      <c r="I596" t="s">
        <v>7408</v>
      </c>
      <c r="J596" t="s">
        <v>925</v>
      </c>
      <c r="K596" s="1">
        <v>45819</v>
      </c>
      <c r="L596" t="str">
        <f>IFERROR(VLOOKUP(Result5[[#This Row],[RPRO]],'Data Power app'!C:C,1,0),"Xoa")</f>
        <v>RPRO-250428-0313</v>
      </c>
    </row>
    <row r="597" spans="1:12" x14ac:dyDescent="0.25">
      <c r="A597" t="s">
        <v>12132</v>
      </c>
      <c r="B597" t="s">
        <v>12139</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12134</v>
      </c>
      <c r="B598" t="s">
        <v>12139</v>
      </c>
      <c r="C598" t="s">
        <v>924</v>
      </c>
      <c r="D598" s="1">
        <v>45822</v>
      </c>
      <c r="E598" t="str">
        <f>IFERROR(VLOOKUP(Result[[#This Row],[RPRO]],H:H,1,0),"")</f>
        <v>RPRO-250526-0332</v>
      </c>
      <c r="H598" t="s">
        <v>6967</v>
      </c>
      <c r="I598" t="s">
        <v>7408</v>
      </c>
      <c r="J598" t="s">
        <v>925</v>
      </c>
      <c r="K598" s="1">
        <v>45819</v>
      </c>
      <c r="L598" t="str">
        <f>IFERROR(VLOOKUP(Result5[[#This Row],[RPRO]],'Data Power app'!C:C,1,0),"Xoa")</f>
        <v>RPRO-250428-0315</v>
      </c>
    </row>
    <row r="599" spans="1:12" x14ac:dyDescent="0.25">
      <c r="A599" t="s">
        <v>11902</v>
      </c>
      <c r="B599" t="s">
        <v>12140</v>
      </c>
      <c r="C599" t="s">
        <v>923</v>
      </c>
      <c r="D599" s="1">
        <v>45822</v>
      </c>
      <c r="E599" t="str">
        <f>IFERROR(VLOOKUP(Result[[#This Row],[RPRO]],H:H,1,0),"")</f>
        <v>RPRO-250515-0234</v>
      </c>
      <c r="H599" t="s">
        <v>6969</v>
      </c>
      <c r="I599" t="s">
        <v>7408</v>
      </c>
      <c r="J599" t="s">
        <v>925</v>
      </c>
      <c r="K599" s="1">
        <v>45819</v>
      </c>
      <c r="L599" t="str">
        <f>IFERROR(VLOOKUP(Result5[[#This Row],[RPRO]],'Data Power app'!C:C,1,0),"Xoa")</f>
        <v>RPRO-250428-0317</v>
      </c>
    </row>
    <row r="600" spans="1:12" x14ac:dyDescent="0.25">
      <c r="A600" t="s">
        <v>11912</v>
      </c>
      <c r="B600" t="s">
        <v>12140</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12136</v>
      </c>
      <c r="B601" t="s">
        <v>12141</v>
      </c>
      <c r="C601" t="s">
        <v>919</v>
      </c>
      <c r="D601" s="1">
        <v>45822</v>
      </c>
      <c r="E601" t="str">
        <f>IFERROR(VLOOKUP(Result[[#This Row],[RPRO]],H:H,1,0),"")</f>
        <v>RPRO-250506-0486</v>
      </c>
      <c r="H601" t="s">
        <v>6971</v>
      </c>
      <c r="I601" t="s">
        <v>7408</v>
      </c>
      <c r="J601" t="s">
        <v>925</v>
      </c>
      <c r="K601" s="1">
        <v>45819</v>
      </c>
      <c r="L601" t="str">
        <f>IFERROR(VLOOKUP(Result5[[#This Row],[RPRO]],'Data Power app'!C:C,1,0),"Xoa")</f>
        <v>RPRO-250428-0319</v>
      </c>
    </row>
    <row r="602" spans="1:12" x14ac:dyDescent="0.25">
      <c r="A602" t="s">
        <v>8638</v>
      </c>
      <c r="B602" t="s">
        <v>8664</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8640</v>
      </c>
      <c r="B603" t="s">
        <v>8664</v>
      </c>
      <c r="C603" t="s">
        <v>923</v>
      </c>
      <c r="D603" s="1">
        <v>45820</v>
      </c>
      <c r="E603" t="str">
        <f>IFERROR(VLOOKUP(Result[[#This Row],[RPRO]],H:H,1,0),"")</f>
        <v>RPRO-250604-0130</v>
      </c>
      <c r="H603" t="s">
        <v>6973</v>
      </c>
      <c r="I603" t="s">
        <v>7408</v>
      </c>
      <c r="J603" t="s">
        <v>925</v>
      </c>
      <c r="K603" s="1">
        <v>45819</v>
      </c>
      <c r="L603" t="str">
        <f>IFERROR(VLOOKUP(Result5[[#This Row],[RPRO]],'Data Power app'!C:C,1,0),"Xoa")</f>
        <v>RPRO-250428-0321</v>
      </c>
    </row>
    <row r="604" spans="1:12" x14ac:dyDescent="0.25">
      <c r="A604" t="s">
        <v>13835</v>
      </c>
      <c r="B604" t="s">
        <v>13898</v>
      </c>
      <c r="C604" t="s">
        <v>920</v>
      </c>
      <c r="D604" s="1">
        <v>45824</v>
      </c>
      <c r="E604" t="str">
        <f>IFERROR(VLOOKUP(Result[[#This Row],[RPRO]],H:H,1,0),"")</f>
        <v/>
      </c>
      <c r="H604" t="s">
        <v>6975</v>
      </c>
      <c r="I604" t="s">
        <v>7408</v>
      </c>
      <c r="J604" t="s">
        <v>925</v>
      </c>
      <c r="K604" s="1">
        <v>45819</v>
      </c>
      <c r="L604" t="str">
        <f>IFERROR(VLOOKUP(Result5[[#This Row],[RPRO]],'Data Power app'!C:C,1,0),"Xoa")</f>
        <v>RPRO-250428-0323</v>
      </c>
    </row>
    <row r="605" spans="1:12" x14ac:dyDescent="0.25">
      <c r="A605" t="s">
        <v>13837</v>
      </c>
      <c r="B605" t="s">
        <v>13898</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13841</v>
      </c>
      <c r="B606" t="s">
        <v>13898</v>
      </c>
      <c r="C606" t="s">
        <v>920</v>
      </c>
      <c r="D606" s="1">
        <v>45824</v>
      </c>
      <c r="E606" t="str">
        <f>IFERROR(VLOOKUP(Result[[#This Row],[RPRO]],H:H,1,0),"")</f>
        <v/>
      </c>
      <c r="H606" t="s">
        <v>11772</v>
      </c>
      <c r="I606" t="s">
        <v>12137</v>
      </c>
      <c r="J606" t="s">
        <v>922</v>
      </c>
      <c r="K606" s="1">
        <v>45822</v>
      </c>
      <c r="L606" t="str">
        <f>IFERROR(VLOOKUP(Result5[[#This Row],[RPRO]],'Data Power app'!C:C,1,0),"Xoa")</f>
        <v>RPRO-250428-0325</v>
      </c>
    </row>
    <row r="607" spans="1:12" x14ac:dyDescent="0.25">
      <c r="A607" t="s">
        <v>13839</v>
      </c>
      <c r="B607" t="s">
        <v>13898</v>
      </c>
      <c r="C607" t="s">
        <v>920</v>
      </c>
      <c r="D607" s="1">
        <v>45824</v>
      </c>
      <c r="E607" t="str">
        <f>IFERROR(VLOOKUP(Result[[#This Row],[RPRO]],H:H,1,0),"")</f>
        <v/>
      </c>
      <c r="H607" t="s">
        <v>11797</v>
      </c>
      <c r="I607" t="s">
        <v>12142</v>
      </c>
      <c r="J607" t="s">
        <v>925</v>
      </c>
      <c r="K607" s="1">
        <v>45822</v>
      </c>
      <c r="L607" t="str">
        <f>IFERROR(VLOOKUP(Result5[[#This Row],[RPRO]],'Data Power app'!C:C,1,0),"Xoa")</f>
        <v>RPRO-250428-0326</v>
      </c>
    </row>
    <row r="608" spans="1:12" x14ac:dyDescent="0.25">
      <c r="A608" t="s">
        <v>10126</v>
      </c>
      <c r="B608" t="s">
        <v>10305</v>
      </c>
      <c r="C608" t="s">
        <v>923</v>
      </c>
      <c r="D608" s="1">
        <v>45821</v>
      </c>
      <c r="E608" t="str">
        <f>IFERROR(VLOOKUP(Result[[#This Row],[RPRO]],H:H,1,0),"")</f>
        <v>RPRO-250612-0017</v>
      </c>
      <c r="H608" t="s">
        <v>11774</v>
      </c>
      <c r="I608" t="s">
        <v>12137</v>
      </c>
      <c r="J608" t="s">
        <v>922</v>
      </c>
      <c r="K608" s="1">
        <v>45822</v>
      </c>
      <c r="L608" t="str">
        <f>IFERROR(VLOOKUP(Result5[[#This Row],[RPRO]],'Data Power app'!C:C,1,0),"Xoa")</f>
        <v>RPRO-250428-0327</v>
      </c>
    </row>
    <row r="609" spans="1:12" x14ac:dyDescent="0.25">
      <c r="A609" t="s">
        <v>13843</v>
      </c>
      <c r="B609" t="s">
        <v>13897</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13901</v>
      </c>
      <c r="B610" t="s">
        <v>13898</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11776</v>
      </c>
      <c r="I614" t="s">
        <v>12137</v>
      </c>
      <c r="J614" t="s">
        <v>922</v>
      </c>
      <c r="K614" s="1">
        <v>45822</v>
      </c>
      <c r="L614" t="str">
        <f>IFERROR(VLOOKUP(Result5[[#This Row],[RPRO]],'Data Power app'!C:C,1,0),"Xoa")</f>
        <v>RPRO-250428-0335</v>
      </c>
    </row>
    <row r="615" spans="1:12" x14ac:dyDescent="0.25">
      <c r="H615" t="s">
        <v>9717</v>
      </c>
      <c r="I615" t="s">
        <v>10303</v>
      </c>
      <c r="J615" t="s">
        <v>922</v>
      </c>
      <c r="K615" s="1">
        <v>45821</v>
      </c>
      <c r="L615" t="str">
        <f>IFERROR(VLOOKUP(Result5[[#This Row],[RPRO]],'Data Power app'!C:C,1,0),"Xoa")</f>
        <v>RPRO-250428-0336</v>
      </c>
    </row>
    <row r="616" spans="1:12" x14ac:dyDescent="0.25">
      <c r="H616" t="s">
        <v>11778</v>
      </c>
      <c r="I616" t="s">
        <v>12137</v>
      </c>
      <c r="J616" t="s">
        <v>922</v>
      </c>
      <c r="K616" s="1">
        <v>45822</v>
      </c>
      <c r="L616" t="str">
        <f>IFERROR(VLOOKUP(Result5[[#This Row],[RPRO]],'Data Power app'!C:C,1,0),"Xoa")</f>
        <v>RPRO-250428-0337</v>
      </c>
    </row>
    <row r="617" spans="1:12" x14ac:dyDescent="0.25">
      <c r="H617" t="s">
        <v>11799</v>
      </c>
      <c r="I617" t="s">
        <v>12142</v>
      </c>
      <c r="J617" t="s">
        <v>925</v>
      </c>
      <c r="K617" s="1">
        <v>45822</v>
      </c>
      <c r="L617" t="str">
        <f>IFERROR(VLOOKUP(Result5[[#This Row],[RPRO]],'Data Power app'!C:C,1,0),"Xoa")</f>
        <v>RPRO-250428-0338</v>
      </c>
    </row>
    <row r="618" spans="1:12" x14ac:dyDescent="0.25">
      <c r="H618" t="s">
        <v>8405</v>
      </c>
      <c r="I618" t="s">
        <v>8665</v>
      </c>
      <c r="J618" t="s">
        <v>925</v>
      </c>
      <c r="K618" s="1">
        <v>45820</v>
      </c>
      <c r="L618" t="str">
        <f>IFERROR(VLOOKUP(Result5[[#This Row],[RPRO]],'Data Power app'!C:C,1,0),"Xoa")</f>
        <v>RPRO-250428-0340</v>
      </c>
    </row>
    <row r="619" spans="1:12" x14ac:dyDescent="0.25">
      <c r="H619" t="s">
        <v>8410</v>
      </c>
      <c r="I619" t="s">
        <v>8665</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11780</v>
      </c>
      <c r="I630" t="s">
        <v>12137</v>
      </c>
      <c r="J630" t="s">
        <v>922</v>
      </c>
      <c r="K630" s="1">
        <v>45822</v>
      </c>
      <c r="L630" t="str">
        <f>IFERROR(VLOOKUP(Result5[[#This Row],[RPRO]],'Data Power app'!C:C,1,0),"Xoa")</f>
        <v>RPRO-250428-0385</v>
      </c>
    </row>
    <row r="631" spans="8:12" x14ac:dyDescent="0.25">
      <c r="H631" t="s">
        <v>11783</v>
      </c>
      <c r="I631" t="s">
        <v>12137</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10002</v>
      </c>
      <c r="I634" t="s">
        <v>10304</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7945</v>
      </c>
      <c r="I639" t="s">
        <v>8660</v>
      </c>
      <c r="J639" t="s">
        <v>921</v>
      </c>
      <c r="K639" s="1">
        <v>45820</v>
      </c>
      <c r="L639" t="str">
        <f>IFERROR(VLOOKUP(Result5[[#This Row],[RPRO]],'Data Power app'!C:C,1,0),"Xoa")</f>
        <v>RPRO-250428-0486</v>
      </c>
    </row>
    <row r="640" spans="8:12" x14ac:dyDescent="0.25">
      <c r="H640" t="s">
        <v>7952</v>
      </c>
      <c r="I640" t="s">
        <v>8660</v>
      </c>
      <c r="J640" t="s">
        <v>921</v>
      </c>
      <c r="K640" s="1">
        <v>45820</v>
      </c>
      <c r="L640" t="str">
        <f>IFERROR(VLOOKUP(Result5[[#This Row],[RPRO]],'Data Power app'!C:C,1,0),"Xoa")</f>
        <v>RPRO-250428-0487</v>
      </c>
    </row>
    <row r="641" spans="8:12" x14ac:dyDescent="0.25">
      <c r="H641" t="s">
        <v>7954</v>
      </c>
      <c r="I641" t="s">
        <v>8660</v>
      </c>
      <c r="J641" t="s">
        <v>921</v>
      </c>
      <c r="K641" s="1">
        <v>45820</v>
      </c>
      <c r="L641" t="str">
        <f>IFERROR(VLOOKUP(Result5[[#This Row],[RPRO]],'Data Power app'!C:C,1,0),"Xoa")</f>
        <v>RPRO-250428-0488</v>
      </c>
    </row>
    <row r="642" spans="8:12" x14ac:dyDescent="0.25">
      <c r="H642" t="s">
        <v>7956</v>
      </c>
      <c r="I642" t="s">
        <v>8660</v>
      </c>
      <c r="J642" t="s">
        <v>921</v>
      </c>
      <c r="K642" s="1">
        <v>45820</v>
      </c>
      <c r="L642" t="str">
        <f>IFERROR(VLOOKUP(Result5[[#This Row],[RPRO]],'Data Power app'!C:C,1,0),"Xoa")</f>
        <v>RPRO-250428-0489</v>
      </c>
    </row>
    <row r="643" spans="8:12" x14ac:dyDescent="0.25">
      <c r="H643" t="s">
        <v>7958</v>
      </c>
      <c r="I643" t="s">
        <v>8660</v>
      </c>
      <c r="J643" t="s">
        <v>921</v>
      </c>
      <c r="K643" s="1">
        <v>45820</v>
      </c>
      <c r="L643" t="str">
        <f>IFERROR(VLOOKUP(Result5[[#This Row],[RPRO]],'Data Power app'!C:C,1,0),"Xoa")</f>
        <v>RPRO-250428-0490</v>
      </c>
    </row>
    <row r="644" spans="8:12" x14ac:dyDescent="0.25">
      <c r="H644" t="s">
        <v>7960</v>
      </c>
      <c r="I644" t="s">
        <v>8660</v>
      </c>
      <c r="J644" t="s">
        <v>921</v>
      </c>
      <c r="K644" s="1">
        <v>45820</v>
      </c>
      <c r="L644" t="str">
        <f>IFERROR(VLOOKUP(Result5[[#This Row],[RPRO]],'Data Power app'!C:C,1,0),"Xoa")</f>
        <v>RPRO-250428-0491</v>
      </c>
    </row>
    <row r="645" spans="8:12" x14ac:dyDescent="0.25">
      <c r="H645" t="s">
        <v>7962</v>
      </c>
      <c r="I645" t="s">
        <v>8660</v>
      </c>
      <c r="J645" t="s">
        <v>921</v>
      </c>
      <c r="K645" s="1">
        <v>45820</v>
      </c>
      <c r="L645" t="str">
        <f>IFERROR(VLOOKUP(Result5[[#This Row],[RPRO]],'Data Power app'!C:C,1,0),"Xoa")</f>
        <v>RPRO-250428-0492</v>
      </c>
    </row>
    <row r="646" spans="8:12" x14ac:dyDescent="0.25">
      <c r="H646" t="s">
        <v>7964</v>
      </c>
      <c r="I646" t="s">
        <v>8660</v>
      </c>
      <c r="J646" t="s">
        <v>921</v>
      </c>
      <c r="K646" s="1">
        <v>45820</v>
      </c>
      <c r="L646" t="str">
        <f>IFERROR(VLOOKUP(Result5[[#This Row],[RPRO]],'Data Power app'!C:C,1,0),"Xoa")</f>
        <v>RPRO-250428-0493</v>
      </c>
    </row>
    <row r="647" spans="8:12" x14ac:dyDescent="0.25">
      <c r="H647" t="s">
        <v>7966</v>
      </c>
      <c r="I647" t="s">
        <v>8660</v>
      </c>
      <c r="J647" t="s">
        <v>921</v>
      </c>
      <c r="K647" s="1">
        <v>45820</v>
      </c>
      <c r="L647" t="str">
        <f>IFERROR(VLOOKUP(Result5[[#This Row],[RPRO]],'Data Power app'!C:C,1,0),"Xoa")</f>
        <v>RPRO-250428-0494</v>
      </c>
    </row>
    <row r="648" spans="8:12" x14ac:dyDescent="0.25">
      <c r="H648" t="s">
        <v>7968</v>
      </c>
      <c r="I648" t="s">
        <v>8660</v>
      </c>
      <c r="J648" t="s">
        <v>921</v>
      </c>
      <c r="K648" s="1">
        <v>45820</v>
      </c>
      <c r="L648" t="str">
        <f>IFERROR(VLOOKUP(Result5[[#This Row],[RPRO]],'Data Power app'!C:C,1,0),"Xoa")</f>
        <v>RPRO-250428-0495</v>
      </c>
    </row>
    <row r="649" spans="8:12" x14ac:dyDescent="0.25">
      <c r="H649" t="s">
        <v>7970</v>
      </c>
      <c r="I649" t="s">
        <v>8660</v>
      </c>
      <c r="J649" t="s">
        <v>921</v>
      </c>
      <c r="K649" s="1">
        <v>45820</v>
      </c>
      <c r="L649" t="str">
        <f>IFERROR(VLOOKUP(Result5[[#This Row],[RPRO]],'Data Power app'!C:C,1,0),"Xoa")</f>
        <v>RPRO-250428-0496</v>
      </c>
    </row>
    <row r="650" spans="8:12" x14ac:dyDescent="0.25">
      <c r="H650" t="s">
        <v>7972</v>
      </c>
      <c r="I650" t="s">
        <v>8660</v>
      </c>
      <c r="J650" t="s">
        <v>921</v>
      </c>
      <c r="K650" s="1">
        <v>45820</v>
      </c>
      <c r="L650" t="str">
        <f>IFERROR(VLOOKUP(Result5[[#This Row],[RPRO]],'Data Power app'!C:C,1,0),"Xoa")</f>
        <v>RPRO-250428-0497</v>
      </c>
    </row>
    <row r="651" spans="8:12" x14ac:dyDescent="0.25">
      <c r="H651" t="s">
        <v>7974</v>
      </c>
      <c r="I651" t="s">
        <v>8660</v>
      </c>
      <c r="J651" t="s">
        <v>921</v>
      </c>
      <c r="K651" s="1">
        <v>45820</v>
      </c>
      <c r="L651" t="str">
        <f>IFERROR(VLOOKUP(Result5[[#This Row],[RPRO]],'Data Power app'!C:C,1,0),"Xoa")</f>
        <v>RPRO-250428-0498</v>
      </c>
    </row>
    <row r="652" spans="8:12" x14ac:dyDescent="0.25">
      <c r="H652" t="s">
        <v>6455</v>
      </c>
      <c r="I652" t="s">
        <v>7403</v>
      </c>
      <c r="J652" t="s">
        <v>923</v>
      </c>
      <c r="K652" s="1">
        <v>45819</v>
      </c>
      <c r="L652" t="str">
        <f>IFERROR(VLOOKUP(Result5[[#This Row],[RPRO]],'Data Power app'!C:C,1,0),"Xoa")</f>
        <v>RPRO-250428-0499</v>
      </c>
    </row>
    <row r="653" spans="8:12" x14ac:dyDescent="0.25">
      <c r="H653" t="s">
        <v>6505</v>
      </c>
      <c r="I653" t="s">
        <v>7403</v>
      </c>
      <c r="J653" t="s">
        <v>923</v>
      </c>
      <c r="K653" s="1">
        <v>45819</v>
      </c>
      <c r="L653" t="str">
        <f>IFERROR(VLOOKUP(Result5[[#This Row],[RPRO]],'Data Power app'!C:C,1,0),"Xoa")</f>
        <v>RPRO-250428-0500</v>
      </c>
    </row>
    <row r="654" spans="8:12" x14ac:dyDescent="0.25">
      <c r="H654" t="s">
        <v>6507</v>
      </c>
      <c r="I654" t="s">
        <v>7403</v>
      </c>
      <c r="J654" t="s">
        <v>923</v>
      </c>
      <c r="K654" s="1">
        <v>45819</v>
      </c>
      <c r="L654" t="str">
        <f>IFERROR(VLOOKUP(Result5[[#This Row],[RPRO]],'Data Power app'!C:C,1,0),"Xoa")</f>
        <v>RPRO-250428-0501</v>
      </c>
    </row>
    <row r="655" spans="8:12" x14ac:dyDescent="0.25">
      <c r="H655" t="s">
        <v>6509</v>
      </c>
      <c r="I655" t="s">
        <v>7403</v>
      </c>
      <c r="J655" t="s">
        <v>923</v>
      </c>
      <c r="K655" s="1">
        <v>45819</v>
      </c>
      <c r="L655" t="str">
        <f>IFERROR(VLOOKUP(Result5[[#This Row],[RPRO]],'Data Power app'!C:C,1,0),"Xoa")</f>
        <v>RPRO-250428-0502</v>
      </c>
    </row>
    <row r="656" spans="8:12" x14ac:dyDescent="0.25">
      <c r="H656" t="s">
        <v>6511</v>
      </c>
      <c r="I656" t="s">
        <v>7403</v>
      </c>
      <c r="J656" t="s">
        <v>923</v>
      </c>
      <c r="K656" s="1">
        <v>45819</v>
      </c>
      <c r="L656" t="str">
        <f>IFERROR(VLOOKUP(Result5[[#This Row],[RPRO]],'Data Power app'!C:C,1,0),"Xoa")</f>
        <v>RPRO-250428-0503</v>
      </c>
    </row>
    <row r="657" spans="8:12" x14ac:dyDescent="0.25">
      <c r="H657" t="s">
        <v>6513</v>
      </c>
      <c r="I657" t="s">
        <v>7403</v>
      </c>
      <c r="J657" t="s">
        <v>923</v>
      </c>
      <c r="K657" s="1">
        <v>45819</v>
      </c>
      <c r="L657" t="str">
        <f>IFERROR(VLOOKUP(Result5[[#This Row],[RPRO]],'Data Power app'!C:C,1,0),"Xoa")</f>
        <v>RPRO-250428-0504</v>
      </c>
    </row>
    <row r="658" spans="8:12" x14ac:dyDescent="0.25">
      <c r="H658" t="s">
        <v>6515</v>
      </c>
      <c r="I658" t="s">
        <v>7403</v>
      </c>
      <c r="J658" t="s">
        <v>923</v>
      </c>
      <c r="K658" s="1">
        <v>45819</v>
      </c>
      <c r="L658" t="str">
        <f>IFERROR(VLOOKUP(Result5[[#This Row],[RPRO]],'Data Power app'!C:C,1,0),"Xoa")</f>
        <v>RPRO-250428-0505</v>
      </c>
    </row>
    <row r="659" spans="8:12" x14ac:dyDescent="0.25">
      <c r="H659" t="s">
        <v>6517</v>
      </c>
      <c r="I659" t="s">
        <v>7403</v>
      </c>
      <c r="J659" t="s">
        <v>923</v>
      </c>
      <c r="K659" s="1">
        <v>45819</v>
      </c>
      <c r="L659" t="str">
        <f>IFERROR(VLOOKUP(Result5[[#This Row],[RPRO]],'Data Power app'!C:C,1,0),"Xoa")</f>
        <v>RPRO-250428-0506</v>
      </c>
    </row>
    <row r="660" spans="8:12" x14ac:dyDescent="0.25">
      <c r="H660" t="s">
        <v>6519</v>
      </c>
      <c r="I660" t="s">
        <v>7403</v>
      </c>
      <c r="J660" t="s">
        <v>923</v>
      </c>
      <c r="K660" s="1">
        <v>45819</v>
      </c>
      <c r="L660" t="str">
        <f>IFERROR(VLOOKUP(Result5[[#This Row],[RPRO]],'Data Power app'!C:C,1,0),"Xoa")</f>
        <v>RPRO-250428-0509</v>
      </c>
    </row>
    <row r="661" spans="8:12" x14ac:dyDescent="0.25">
      <c r="H661" t="s">
        <v>6521</v>
      </c>
      <c r="I661" t="s">
        <v>7403</v>
      </c>
      <c r="J661" t="s">
        <v>923</v>
      </c>
      <c r="K661" s="1">
        <v>45819</v>
      </c>
      <c r="L661" t="str">
        <f>IFERROR(VLOOKUP(Result5[[#This Row],[RPRO]],'Data Power app'!C:C,1,0),"Xoa")</f>
        <v>RPRO-250428-0512</v>
      </c>
    </row>
    <row r="662" spans="8:12" x14ac:dyDescent="0.25">
      <c r="H662" t="s">
        <v>6523</v>
      </c>
      <c r="I662" t="s">
        <v>7403</v>
      </c>
      <c r="J662" t="s">
        <v>923</v>
      </c>
      <c r="K662" s="1">
        <v>45819</v>
      </c>
      <c r="L662" t="str">
        <f>IFERROR(VLOOKUP(Result5[[#This Row],[RPRO]],'Data Power app'!C:C,1,0),"Xoa")</f>
        <v>RPRO-250428-0514</v>
      </c>
    </row>
    <row r="663" spans="8:12" x14ac:dyDescent="0.25">
      <c r="H663" t="s">
        <v>6525</v>
      </c>
      <c r="I663" t="s">
        <v>7403</v>
      </c>
      <c r="J663" t="s">
        <v>923</v>
      </c>
      <c r="K663" s="1">
        <v>45819</v>
      </c>
      <c r="L663" t="str">
        <f>IFERROR(VLOOKUP(Result5[[#This Row],[RPRO]],'Data Power app'!C:C,1,0),"Xoa")</f>
        <v>RPRO-250428-0517</v>
      </c>
    </row>
    <row r="664" spans="8:12" x14ac:dyDescent="0.25">
      <c r="H664" t="s">
        <v>6527</v>
      </c>
      <c r="I664" t="s">
        <v>7403</v>
      </c>
      <c r="J664" t="s">
        <v>923</v>
      </c>
      <c r="K664" s="1">
        <v>45819</v>
      </c>
      <c r="L664" t="str">
        <f>IFERROR(VLOOKUP(Result5[[#This Row],[RPRO]],'Data Power app'!C:C,1,0),"Xoa")</f>
        <v>RPRO-250428-0520</v>
      </c>
    </row>
    <row r="665" spans="8:12" x14ac:dyDescent="0.25">
      <c r="H665" t="s">
        <v>6529</v>
      </c>
      <c r="I665" t="s">
        <v>7403</v>
      </c>
      <c r="J665" t="s">
        <v>923</v>
      </c>
      <c r="K665" s="1">
        <v>45819</v>
      </c>
      <c r="L665" t="str">
        <f>IFERROR(VLOOKUP(Result5[[#This Row],[RPRO]],'Data Power app'!C:C,1,0),"Xoa")</f>
        <v>RPRO-250428-0522</v>
      </c>
    </row>
    <row r="666" spans="8:12" x14ac:dyDescent="0.25">
      <c r="H666" t="s">
        <v>6531</v>
      </c>
      <c r="I666" t="s">
        <v>7403</v>
      </c>
      <c r="J666" t="s">
        <v>923</v>
      </c>
      <c r="K666" s="1">
        <v>45819</v>
      </c>
      <c r="L666" t="str">
        <f>IFERROR(VLOOKUP(Result5[[#This Row],[RPRO]],'Data Power app'!C:C,1,0),"Xoa")</f>
        <v>RPRO-250428-0525</v>
      </c>
    </row>
    <row r="667" spans="8:12" x14ac:dyDescent="0.25">
      <c r="H667" t="s">
        <v>6533</v>
      </c>
      <c r="I667" t="s">
        <v>7403</v>
      </c>
      <c r="J667" t="s">
        <v>923</v>
      </c>
      <c r="K667" s="1">
        <v>45819</v>
      </c>
      <c r="L667" t="str">
        <f>IFERROR(VLOOKUP(Result5[[#This Row],[RPRO]],'Data Power app'!C:C,1,0),"Xoa")</f>
        <v>RPRO-250428-0528</v>
      </c>
    </row>
    <row r="668" spans="8:12" x14ac:dyDescent="0.25">
      <c r="H668" t="s">
        <v>6535</v>
      </c>
      <c r="I668" t="s">
        <v>7403</v>
      </c>
      <c r="J668" t="s">
        <v>923</v>
      </c>
      <c r="K668" s="1">
        <v>45819</v>
      </c>
      <c r="L668" t="str">
        <f>IFERROR(VLOOKUP(Result5[[#This Row],[RPRO]],'Data Power app'!C:C,1,0),"Xoa")</f>
        <v>RPRO-250428-0531</v>
      </c>
    </row>
    <row r="669" spans="8:12" x14ac:dyDescent="0.25">
      <c r="H669" t="s">
        <v>6537</v>
      </c>
      <c r="I669" t="s">
        <v>7403</v>
      </c>
      <c r="J669" t="s">
        <v>923</v>
      </c>
      <c r="K669" s="1">
        <v>45819</v>
      </c>
      <c r="L669" t="str">
        <f>IFERROR(VLOOKUP(Result5[[#This Row],[RPRO]],'Data Power app'!C:C,1,0),"Xoa")</f>
        <v>RPRO-250428-0533</v>
      </c>
    </row>
    <row r="670" spans="8:12" x14ac:dyDescent="0.25">
      <c r="H670" t="s">
        <v>6652</v>
      </c>
      <c r="I670" t="s">
        <v>7404</v>
      </c>
      <c r="J670" t="s">
        <v>924</v>
      </c>
      <c r="K670" s="1">
        <v>45819</v>
      </c>
      <c r="L670" t="str">
        <f>IFERROR(VLOOKUP(Result5[[#This Row],[RPRO]],'Data Power app'!C:C,1,0),"Xoa")</f>
        <v>RPRO-250428-0534</v>
      </c>
    </row>
    <row r="671" spans="8:12" x14ac:dyDescent="0.25">
      <c r="H671" t="s">
        <v>6539</v>
      </c>
      <c r="I671" t="s">
        <v>7403</v>
      </c>
      <c r="J671" t="s">
        <v>923</v>
      </c>
      <c r="K671" s="1">
        <v>45819</v>
      </c>
      <c r="L671" t="str">
        <f>IFERROR(VLOOKUP(Result5[[#This Row],[RPRO]],'Data Power app'!C:C,1,0),"Xoa")</f>
        <v>RPRO-250428-0535</v>
      </c>
    </row>
    <row r="672" spans="8:12" x14ac:dyDescent="0.25">
      <c r="H672" t="s">
        <v>6598</v>
      </c>
      <c r="I672" t="s">
        <v>7403</v>
      </c>
      <c r="J672" t="s">
        <v>923</v>
      </c>
      <c r="K672" s="1">
        <v>45819</v>
      </c>
      <c r="L672" t="str">
        <f>IFERROR(VLOOKUP(Result5[[#This Row],[RPRO]],'Data Power app'!C:C,1,0),"Xoa")</f>
        <v>RPRO-250428-0537</v>
      </c>
    </row>
    <row r="673" spans="8:12" x14ac:dyDescent="0.25">
      <c r="H673" t="s">
        <v>6600</v>
      </c>
      <c r="I673" t="s">
        <v>7403</v>
      </c>
      <c r="J673" t="s">
        <v>923</v>
      </c>
      <c r="K673" s="1">
        <v>45819</v>
      </c>
      <c r="L673" t="str">
        <f>IFERROR(VLOOKUP(Result5[[#This Row],[RPRO]],'Data Power app'!C:C,1,0),"Xoa")</f>
        <v>RPRO-250428-0539</v>
      </c>
    </row>
    <row r="674" spans="8:12" x14ac:dyDescent="0.25">
      <c r="H674" t="s">
        <v>6602</v>
      </c>
      <c r="I674" t="s">
        <v>7403</v>
      </c>
      <c r="J674" t="s">
        <v>923</v>
      </c>
      <c r="K674" s="1">
        <v>45819</v>
      </c>
      <c r="L674" t="str">
        <f>IFERROR(VLOOKUP(Result5[[#This Row],[RPRO]],'Data Power app'!C:C,1,0),"Xoa")</f>
        <v>RPRO-250428-0541</v>
      </c>
    </row>
    <row r="675" spans="8:12" x14ac:dyDescent="0.25">
      <c r="H675" t="s">
        <v>6604</v>
      </c>
      <c r="I675" t="s">
        <v>7403</v>
      </c>
      <c r="J675" t="s">
        <v>923</v>
      </c>
      <c r="K675" s="1">
        <v>45819</v>
      </c>
      <c r="L675" t="str">
        <f>IFERROR(VLOOKUP(Result5[[#This Row],[RPRO]],'Data Power app'!C:C,1,0),"Xoa")</f>
        <v>RPRO-250428-0543</v>
      </c>
    </row>
    <row r="676" spans="8:12" x14ac:dyDescent="0.25">
      <c r="H676" t="s">
        <v>7976</v>
      </c>
      <c r="I676" t="s">
        <v>8660</v>
      </c>
      <c r="J676" t="s">
        <v>921</v>
      </c>
      <c r="K676" s="1">
        <v>45820</v>
      </c>
      <c r="L676" t="str">
        <f>IFERROR(VLOOKUP(Result5[[#This Row],[RPRO]],'Data Power app'!C:C,1,0),"Xoa")</f>
        <v>RPRO-250428-0545</v>
      </c>
    </row>
    <row r="677" spans="8:12" x14ac:dyDescent="0.25">
      <c r="H677" t="s">
        <v>7978</v>
      </c>
      <c r="I677" t="s">
        <v>8660</v>
      </c>
      <c r="J677" t="s">
        <v>921</v>
      </c>
      <c r="K677" s="1">
        <v>45820</v>
      </c>
      <c r="L677" t="str">
        <f>IFERROR(VLOOKUP(Result5[[#This Row],[RPRO]],'Data Power app'!C:C,1,0),"Xoa")</f>
        <v>RPRO-250428-0548</v>
      </c>
    </row>
    <row r="678" spans="8:12" x14ac:dyDescent="0.25">
      <c r="H678" t="s">
        <v>7980</v>
      </c>
      <c r="I678" t="s">
        <v>8660</v>
      </c>
      <c r="J678" t="s">
        <v>921</v>
      </c>
      <c r="K678" s="1">
        <v>45820</v>
      </c>
      <c r="L678" t="str">
        <f>IFERROR(VLOOKUP(Result5[[#This Row],[RPRO]],'Data Power app'!C:C,1,0),"Xoa")</f>
        <v>RPRO-250428-0550</v>
      </c>
    </row>
    <row r="679" spans="8:12" x14ac:dyDescent="0.25">
      <c r="H679" t="s">
        <v>7982</v>
      </c>
      <c r="I679" t="s">
        <v>8660</v>
      </c>
      <c r="J679" t="s">
        <v>921</v>
      </c>
      <c r="K679" s="1">
        <v>45820</v>
      </c>
      <c r="L679" t="str">
        <f>IFERROR(VLOOKUP(Result5[[#This Row],[RPRO]],'Data Power app'!C:C,1,0),"Xoa")</f>
        <v>RPRO-250428-0553</v>
      </c>
    </row>
    <row r="680" spans="8:12" x14ac:dyDescent="0.25">
      <c r="H680" t="s">
        <v>7984</v>
      </c>
      <c r="I680" t="s">
        <v>8660</v>
      </c>
      <c r="J680" t="s">
        <v>921</v>
      </c>
      <c r="K680" s="1">
        <v>45820</v>
      </c>
      <c r="L680" t="str">
        <f>IFERROR(VLOOKUP(Result5[[#This Row],[RPRO]],'Data Power app'!C:C,1,0),"Xoa")</f>
        <v>RPRO-250428-0555</v>
      </c>
    </row>
    <row r="681" spans="8:12" x14ac:dyDescent="0.25">
      <c r="H681" t="s">
        <v>7986</v>
      </c>
      <c r="I681" t="s">
        <v>8660</v>
      </c>
      <c r="J681" t="s">
        <v>921</v>
      </c>
      <c r="K681" s="1">
        <v>45820</v>
      </c>
      <c r="L681" t="str">
        <f>IFERROR(VLOOKUP(Result5[[#This Row],[RPRO]],'Data Power app'!C:C,1,0),"Xoa")</f>
        <v>RPRO-250428-0557</v>
      </c>
    </row>
    <row r="682" spans="8:12" x14ac:dyDescent="0.25">
      <c r="H682" t="s">
        <v>7988</v>
      </c>
      <c r="I682" t="s">
        <v>8660</v>
      </c>
      <c r="J682" t="s">
        <v>921</v>
      </c>
      <c r="K682" s="1">
        <v>45820</v>
      </c>
      <c r="L682" t="str">
        <f>IFERROR(VLOOKUP(Result5[[#This Row],[RPRO]],'Data Power app'!C:C,1,0),"Xoa")</f>
        <v>RPRO-250428-0559</v>
      </c>
    </row>
    <row r="683" spans="8:12" x14ac:dyDescent="0.25">
      <c r="H683" t="s">
        <v>7990</v>
      </c>
      <c r="I683" t="s">
        <v>8660</v>
      </c>
      <c r="J683" t="s">
        <v>921</v>
      </c>
      <c r="K683" s="1">
        <v>45820</v>
      </c>
      <c r="L683" t="str">
        <f>IFERROR(VLOOKUP(Result5[[#This Row],[RPRO]],'Data Power app'!C:C,1,0),"Xoa")</f>
        <v>RPRO-250428-0561</v>
      </c>
    </row>
    <row r="684" spans="8:12" x14ac:dyDescent="0.25">
      <c r="H684" t="s">
        <v>7992</v>
      </c>
      <c r="I684" t="s">
        <v>8660</v>
      </c>
      <c r="J684" t="s">
        <v>921</v>
      </c>
      <c r="K684" s="1">
        <v>45820</v>
      </c>
      <c r="L684" t="str">
        <f>IFERROR(VLOOKUP(Result5[[#This Row],[RPRO]],'Data Power app'!C:C,1,0),"Xoa")</f>
        <v>RPRO-250428-0563</v>
      </c>
    </row>
    <row r="685" spans="8:12" x14ac:dyDescent="0.25">
      <c r="H685" t="s">
        <v>7994</v>
      </c>
      <c r="I685" t="s">
        <v>8660</v>
      </c>
      <c r="J685" t="s">
        <v>921</v>
      </c>
      <c r="K685" s="1">
        <v>45820</v>
      </c>
      <c r="L685" t="str">
        <f>IFERROR(VLOOKUP(Result5[[#This Row],[RPRO]],'Data Power app'!C:C,1,0),"Xoa")</f>
        <v>RPRO-250428-0565</v>
      </c>
    </row>
    <row r="686" spans="8:12" x14ac:dyDescent="0.25">
      <c r="H686" t="s">
        <v>7996</v>
      </c>
      <c r="I686" t="s">
        <v>8660</v>
      </c>
      <c r="J686" t="s">
        <v>921</v>
      </c>
      <c r="K686" s="1">
        <v>45820</v>
      </c>
      <c r="L686" t="str">
        <f>IFERROR(VLOOKUP(Result5[[#This Row],[RPRO]],'Data Power app'!C:C,1,0),"Xoa")</f>
        <v>RPRO-250428-0568</v>
      </c>
    </row>
    <row r="687" spans="8:12" x14ac:dyDescent="0.25">
      <c r="H687" t="s">
        <v>7998</v>
      </c>
      <c r="I687" t="s">
        <v>8660</v>
      </c>
      <c r="J687" t="s">
        <v>921</v>
      </c>
      <c r="K687" s="1">
        <v>45820</v>
      </c>
      <c r="L687" t="str">
        <f>IFERROR(VLOOKUP(Result5[[#This Row],[RPRO]],'Data Power app'!C:C,1,0),"Xoa")</f>
        <v>RPRO-250428-0570</v>
      </c>
    </row>
    <row r="688" spans="8:12" x14ac:dyDescent="0.25">
      <c r="H688" t="s">
        <v>8000</v>
      </c>
      <c r="I688" t="s">
        <v>8660</v>
      </c>
      <c r="J688" t="s">
        <v>921</v>
      </c>
      <c r="K688" s="1">
        <v>45820</v>
      </c>
      <c r="L688" t="str">
        <f>IFERROR(VLOOKUP(Result5[[#This Row],[RPRO]],'Data Power app'!C:C,1,0),"Xoa")</f>
        <v>RPRO-250428-0572</v>
      </c>
    </row>
    <row r="689" spans="8:12" x14ac:dyDescent="0.25">
      <c r="H689" t="s">
        <v>9529</v>
      </c>
      <c r="I689" t="s">
        <v>10305</v>
      </c>
      <c r="J689" t="s">
        <v>923</v>
      </c>
      <c r="K689" s="1">
        <v>45821</v>
      </c>
      <c r="L689" t="str">
        <f>IFERROR(VLOOKUP(Result5[[#This Row],[RPRO]],'Data Power app'!C:C,1,0),"Xoa")</f>
        <v>RPRO-250428-0574</v>
      </c>
    </row>
    <row r="690" spans="8:12" x14ac:dyDescent="0.25">
      <c r="H690" t="s">
        <v>9531</v>
      </c>
      <c r="I690" t="s">
        <v>10305</v>
      </c>
      <c r="J690" t="s">
        <v>923</v>
      </c>
      <c r="K690" s="1">
        <v>45821</v>
      </c>
      <c r="L690" t="str">
        <f>IFERROR(VLOOKUP(Result5[[#This Row],[RPRO]],'Data Power app'!C:C,1,0),"Xoa")</f>
        <v>RPRO-250428-0576</v>
      </c>
    </row>
    <row r="691" spans="8:12" x14ac:dyDescent="0.25">
      <c r="H691" t="s">
        <v>9533</v>
      </c>
      <c r="I691" t="s">
        <v>10305</v>
      </c>
      <c r="J691" t="s">
        <v>923</v>
      </c>
      <c r="K691" s="1">
        <v>45821</v>
      </c>
      <c r="L691" t="str">
        <f>IFERROR(VLOOKUP(Result5[[#This Row],[RPRO]],'Data Power app'!C:C,1,0),"Xoa")</f>
        <v>RPRO-250428-0578</v>
      </c>
    </row>
    <row r="692" spans="8:12" x14ac:dyDescent="0.25">
      <c r="H692" t="s">
        <v>9535</v>
      </c>
      <c r="I692" t="s">
        <v>10305</v>
      </c>
      <c r="J692" t="s">
        <v>923</v>
      </c>
      <c r="K692" s="1">
        <v>45821</v>
      </c>
      <c r="L692" t="str">
        <f>IFERROR(VLOOKUP(Result5[[#This Row],[RPRO]],'Data Power app'!C:C,1,0),"Xoa")</f>
        <v>RPRO-250428-0581</v>
      </c>
    </row>
    <row r="693" spans="8:12" x14ac:dyDescent="0.25">
      <c r="H693" t="s">
        <v>9537</v>
      </c>
      <c r="I693" t="s">
        <v>10305</v>
      </c>
      <c r="J693" t="s">
        <v>923</v>
      </c>
      <c r="K693" s="1">
        <v>45821</v>
      </c>
      <c r="L693" t="str">
        <f>IFERROR(VLOOKUP(Result5[[#This Row],[RPRO]],'Data Power app'!C:C,1,0),"Xoa")</f>
        <v>RPRO-250428-0583</v>
      </c>
    </row>
    <row r="694" spans="8:12" x14ac:dyDescent="0.25">
      <c r="H694" t="s">
        <v>9539</v>
      </c>
      <c r="I694" t="s">
        <v>10305</v>
      </c>
      <c r="J694" t="s">
        <v>923</v>
      </c>
      <c r="K694" s="1">
        <v>45821</v>
      </c>
      <c r="L694" t="str">
        <f>IFERROR(VLOOKUP(Result5[[#This Row],[RPRO]],'Data Power app'!C:C,1,0),"Xoa")</f>
        <v>RPRO-250428-0585</v>
      </c>
    </row>
    <row r="695" spans="8:12" x14ac:dyDescent="0.25">
      <c r="H695" t="s">
        <v>9541</v>
      </c>
      <c r="I695" t="s">
        <v>10305</v>
      </c>
      <c r="J695" t="s">
        <v>923</v>
      </c>
      <c r="K695" s="1">
        <v>45821</v>
      </c>
      <c r="L695" t="str">
        <f>IFERROR(VLOOKUP(Result5[[#This Row],[RPRO]],'Data Power app'!C:C,1,0),"Xoa")</f>
        <v>RPRO-250428-0587</v>
      </c>
    </row>
    <row r="696" spans="8:12" x14ac:dyDescent="0.25">
      <c r="H696" t="s">
        <v>9543</v>
      </c>
      <c r="I696" t="s">
        <v>10305</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9545</v>
      </c>
      <c r="I698" t="s">
        <v>10305</v>
      </c>
      <c r="J698" t="s">
        <v>923</v>
      </c>
      <c r="K698" s="1">
        <v>45821</v>
      </c>
      <c r="L698" t="str">
        <f>IFERROR(VLOOKUP(Result5[[#This Row],[RPRO]],'Data Power app'!C:C,1,0),"Xoa")</f>
        <v>RPRO-250428-0591</v>
      </c>
    </row>
    <row r="699" spans="8:12" x14ac:dyDescent="0.25">
      <c r="H699" t="s">
        <v>9547</v>
      </c>
      <c r="I699" t="s">
        <v>10305</v>
      </c>
      <c r="J699" t="s">
        <v>923</v>
      </c>
      <c r="K699" s="1">
        <v>45821</v>
      </c>
      <c r="L699" t="str">
        <f>IFERROR(VLOOKUP(Result5[[#This Row],[RPRO]],'Data Power app'!C:C,1,0),"Xoa")</f>
        <v>RPRO-250428-0593</v>
      </c>
    </row>
    <row r="700" spans="8:12" x14ac:dyDescent="0.25">
      <c r="H700" t="s">
        <v>9549</v>
      </c>
      <c r="I700" t="s">
        <v>10305</v>
      </c>
      <c r="J700" t="s">
        <v>923</v>
      </c>
      <c r="K700" s="1">
        <v>45821</v>
      </c>
      <c r="L700" t="str">
        <f>IFERROR(VLOOKUP(Result5[[#This Row],[RPRO]],'Data Power app'!C:C,1,0),"Xoa")</f>
        <v>RPRO-250428-0595</v>
      </c>
    </row>
    <row r="701" spans="8:12" x14ac:dyDescent="0.25">
      <c r="H701" t="s">
        <v>9551</v>
      </c>
      <c r="I701" t="s">
        <v>10305</v>
      </c>
      <c r="J701" t="s">
        <v>923</v>
      </c>
      <c r="K701" s="1">
        <v>45821</v>
      </c>
      <c r="L701" t="str">
        <f>IFERROR(VLOOKUP(Result5[[#This Row],[RPRO]],'Data Power app'!C:C,1,0),"Xoa")</f>
        <v>RPRO-250428-0598</v>
      </c>
    </row>
    <row r="702" spans="8:12" x14ac:dyDescent="0.25">
      <c r="H702" t="s">
        <v>9553</v>
      </c>
      <c r="I702" t="s">
        <v>10305</v>
      </c>
      <c r="J702" t="s">
        <v>923</v>
      </c>
      <c r="K702" s="1">
        <v>45821</v>
      </c>
      <c r="L702" t="str">
        <f>IFERROR(VLOOKUP(Result5[[#This Row],[RPRO]],'Data Power app'!C:C,1,0),"Xoa")</f>
        <v>RPRO-250428-0600</v>
      </c>
    </row>
    <row r="703" spans="8:12" x14ac:dyDescent="0.25">
      <c r="H703" t="s">
        <v>9741</v>
      </c>
      <c r="I703" t="s">
        <v>10305</v>
      </c>
      <c r="J703" t="s">
        <v>923</v>
      </c>
      <c r="K703" s="1">
        <v>45821</v>
      </c>
      <c r="L703" t="str">
        <f>IFERROR(VLOOKUP(Result5[[#This Row],[RPRO]],'Data Power app'!C:C,1,0),"Xoa")</f>
        <v>RPRO-250428-0602</v>
      </c>
    </row>
    <row r="704" spans="8:12" x14ac:dyDescent="0.25">
      <c r="H704" t="s">
        <v>9743</v>
      </c>
      <c r="I704" t="s">
        <v>10305</v>
      </c>
      <c r="J704" t="s">
        <v>923</v>
      </c>
      <c r="K704" s="1">
        <v>45821</v>
      </c>
      <c r="L704" t="str">
        <f>IFERROR(VLOOKUP(Result5[[#This Row],[RPRO]],'Data Power app'!C:C,1,0),"Xoa")</f>
        <v>RPRO-250428-0604</v>
      </c>
    </row>
    <row r="705" spans="8:12" x14ac:dyDescent="0.25">
      <c r="H705" t="s">
        <v>9745</v>
      </c>
      <c r="I705" t="s">
        <v>10305</v>
      </c>
      <c r="J705" t="s">
        <v>923</v>
      </c>
      <c r="K705" s="1">
        <v>45821</v>
      </c>
      <c r="L705" t="str">
        <f>IFERROR(VLOOKUP(Result5[[#This Row],[RPRO]],'Data Power app'!C:C,1,0),"Xoa")</f>
        <v>RPRO-250428-0606</v>
      </c>
    </row>
    <row r="706" spans="8:12" x14ac:dyDescent="0.25">
      <c r="H706" t="s">
        <v>9747</v>
      </c>
      <c r="I706" t="s">
        <v>10305</v>
      </c>
      <c r="J706" t="s">
        <v>923</v>
      </c>
      <c r="K706" s="1">
        <v>45821</v>
      </c>
      <c r="L706" t="str">
        <f>IFERROR(VLOOKUP(Result5[[#This Row],[RPRO]],'Data Power app'!C:C,1,0),"Xoa")</f>
        <v>RPRO-250428-0608</v>
      </c>
    </row>
    <row r="707" spans="8:12" x14ac:dyDescent="0.25">
      <c r="H707" t="s">
        <v>9749</v>
      </c>
      <c r="I707" t="s">
        <v>10305</v>
      </c>
      <c r="J707" t="s">
        <v>923</v>
      </c>
      <c r="K707" s="1">
        <v>45821</v>
      </c>
      <c r="L707" t="str">
        <f>IFERROR(VLOOKUP(Result5[[#This Row],[RPRO]],'Data Power app'!C:C,1,0),"Xoa")</f>
        <v>RPRO-250428-0610</v>
      </c>
    </row>
    <row r="708" spans="8:12" x14ac:dyDescent="0.25">
      <c r="H708" t="s">
        <v>9751</v>
      </c>
      <c r="I708" t="s">
        <v>10305</v>
      </c>
      <c r="J708" t="s">
        <v>923</v>
      </c>
      <c r="K708" s="1">
        <v>45821</v>
      </c>
      <c r="L708" t="str">
        <f>IFERROR(VLOOKUP(Result5[[#This Row],[RPRO]],'Data Power app'!C:C,1,0),"Xoa")</f>
        <v>RPRO-250428-0612</v>
      </c>
    </row>
    <row r="709" spans="8:12" x14ac:dyDescent="0.25">
      <c r="H709" t="s">
        <v>9753</v>
      </c>
      <c r="I709" t="s">
        <v>10305</v>
      </c>
      <c r="J709" t="s">
        <v>923</v>
      </c>
      <c r="K709" s="1">
        <v>45821</v>
      </c>
      <c r="L709" t="str">
        <f>IFERROR(VLOOKUP(Result5[[#This Row],[RPRO]],'Data Power app'!C:C,1,0),"Xoa")</f>
        <v>RPRO-250428-0615</v>
      </c>
    </row>
    <row r="710" spans="8:12" x14ac:dyDescent="0.25">
      <c r="H710" t="s">
        <v>9755</v>
      </c>
      <c r="I710" t="s">
        <v>10305</v>
      </c>
      <c r="J710" t="s">
        <v>923</v>
      </c>
      <c r="K710" s="1">
        <v>45821</v>
      </c>
      <c r="L710" t="str">
        <f>IFERROR(VLOOKUP(Result5[[#This Row],[RPRO]],'Data Power app'!C:C,1,0),"Xoa")</f>
        <v>RPRO-250428-0619</v>
      </c>
    </row>
    <row r="711" spans="8:12" x14ac:dyDescent="0.25">
      <c r="H711" t="s">
        <v>9757</v>
      </c>
      <c r="I711" t="s">
        <v>10305</v>
      </c>
      <c r="J711" t="s">
        <v>923</v>
      </c>
      <c r="K711" s="1">
        <v>45821</v>
      </c>
      <c r="L711" t="str">
        <f>IFERROR(VLOOKUP(Result5[[#This Row],[RPRO]],'Data Power app'!C:C,1,0),"Xoa")</f>
        <v>RPRO-250428-0621</v>
      </c>
    </row>
    <row r="712" spans="8:12" x14ac:dyDescent="0.25">
      <c r="H712" t="s">
        <v>9759</v>
      </c>
      <c r="I712" t="s">
        <v>10305</v>
      </c>
      <c r="J712" t="s">
        <v>923</v>
      </c>
      <c r="K712" s="1">
        <v>45821</v>
      </c>
      <c r="L712" t="str">
        <f>IFERROR(VLOOKUP(Result5[[#This Row],[RPRO]],'Data Power app'!C:C,1,0),"Xoa")</f>
        <v>RPRO-250428-0622</v>
      </c>
    </row>
    <row r="713" spans="8:12" x14ac:dyDescent="0.25">
      <c r="H713" t="s">
        <v>9761</v>
      </c>
      <c r="I713" t="s">
        <v>10305</v>
      </c>
      <c r="J713" t="s">
        <v>923</v>
      </c>
      <c r="K713" s="1">
        <v>45821</v>
      </c>
      <c r="L713" t="str">
        <f>IFERROR(VLOOKUP(Result5[[#This Row],[RPRO]],'Data Power app'!C:C,1,0),"Xoa")</f>
        <v>RPRO-250428-0624</v>
      </c>
    </row>
    <row r="714" spans="8:12" x14ac:dyDescent="0.25">
      <c r="H714" t="s">
        <v>9763</v>
      </c>
      <c r="I714" t="s">
        <v>10305</v>
      </c>
      <c r="J714" t="s">
        <v>923</v>
      </c>
      <c r="K714" s="1">
        <v>45821</v>
      </c>
      <c r="L714" t="str">
        <f>IFERROR(VLOOKUP(Result5[[#This Row],[RPRO]],'Data Power app'!C:C,1,0),"Xoa")</f>
        <v>RPRO-250428-0626</v>
      </c>
    </row>
    <row r="715" spans="8:12" x14ac:dyDescent="0.25">
      <c r="H715" t="s">
        <v>9765</v>
      </c>
      <c r="I715" t="s">
        <v>10305</v>
      </c>
      <c r="J715" t="s">
        <v>923</v>
      </c>
      <c r="K715" s="1">
        <v>45821</v>
      </c>
      <c r="L715" t="str">
        <f>IFERROR(VLOOKUP(Result5[[#This Row],[RPRO]],'Data Power app'!C:C,1,0),"Xoa")</f>
        <v>RPRO-250428-0628</v>
      </c>
    </row>
    <row r="716" spans="8:12" x14ac:dyDescent="0.25">
      <c r="H716" t="s">
        <v>9767</v>
      </c>
      <c r="I716" t="s">
        <v>10305</v>
      </c>
      <c r="J716" t="s">
        <v>923</v>
      </c>
      <c r="K716" s="1">
        <v>45821</v>
      </c>
      <c r="L716" t="str">
        <f>IFERROR(VLOOKUP(Result5[[#This Row],[RPRO]],'Data Power app'!C:C,1,0),"Xoa")</f>
        <v>RPRO-250428-0630</v>
      </c>
    </row>
    <row r="717" spans="8:12" x14ac:dyDescent="0.25">
      <c r="H717" t="s">
        <v>9769</v>
      </c>
      <c r="I717" t="s">
        <v>10305</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8002</v>
      </c>
      <c r="I719" t="s">
        <v>8660</v>
      </c>
      <c r="J719" t="s">
        <v>921</v>
      </c>
      <c r="K719" s="1">
        <v>45820</v>
      </c>
      <c r="L719" t="str">
        <f>IFERROR(VLOOKUP(Result5[[#This Row],[RPRO]],'Data Power app'!C:C,1,0),"Xoa")</f>
        <v>RPRO-250428-0719</v>
      </c>
    </row>
    <row r="720" spans="8:12" x14ac:dyDescent="0.25">
      <c r="H720" t="s">
        <v>8005</v>
      </c>
      <c r="I720" t="s">
        <v>8660</v>
      </c>
      <c r="J720" t="s">
        <v>921</v>
      </c>
      <c r="K720" s="1">
        <v>45820</v>
      </c>
      <c r="L720" t="str">
        <f>IFERROR(VLOOKUP(Result5[[#This Row],[RPRO]],'Data Power app'!C:C,1,0),"Xoa")</f>
        <v>RPRO-250428-0721</v>
      </c>
    </row>
    <row r="721" spans="8:12" x14ac:dyDescent="0.25">
      <c r="H721" t="s">
        <v>8007</v>
      </c>
      <c r="I721" t="s">
        <v>8660</v>
      </c>
      <c r="J721" t="s">
        <v>921</v>
      </c>
      <c r="K721" s="1">
        <v>45820</v>
      </c>
      <c r="L721" t="str">
        <f>IFERROR(VLOOKUP(Result5[[#This Row],[RPRO]],'Data Power app'!C:C,1,0),"Xoa")</f>
        <v>RPRO-250428-0723</v>
      </c>
    </row>
    <row r="722" spans="8:12" x14ac:dyDescent="0.25">
      <c r="H722" t="s">
        <v>8009</v>
      </c>
      <c r="I722" t="s">
        <v>8660</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8011</v>
      </c>
      <c r="I724" t="s">
        <v>8660</v>
      </c>
      <c r="J724" t="s">
        <v>921</v>
      </c>
      <c r="K724" s="1">
        <v>45820</v>
      </c>
      <c r="L724" t="str">
        <f>IFERROR(VLOOKUP(Result5[[#This Row],[RPRO]],'Data Power app'!C:C,1,0),"Xoa")</f>
        <v>RPRO-250428-0728</v>
      </c>
    </row>
    <row r="725" spans="8:12" x14ac:dyDescent="0.25">
      <c r="H725" t="s">
        <v>8013</v>
      </c>
      <c r="I725" t="s">
        <v>8660</v>
      </c>
      <c r="J725" t="s">
        <v>921</v>
      </c>
      <c r="K725" s="1">
        <v>45820</v>
      </c>
      <c r="L725" t="str">
        <f>IFERROR(VLOOKUP(Result5[[#This Row],[RPRO]],'Data Power app'!C:C,1,0),"Xoa")</f>
        <v>RPRO-250428-0731</v>
      </c>
    </row>
    <row r="726" spans="8:12" x14ac:dyDescent="0.25">
      <c r="H726" t="s">
        <v>8015</v>
      </c>
      <c r="I726" t="s">
        <v>8660</v>
      </c>
      <c r="J726" t="s">
        <v>921</v>
      </c>
      <c r="K726" s="1">
        <v>45820</v>
      </c>
      <c r="L726" t="str">
        <f>IFERROR(VLOOKUP(Result5[[#This Row],[RPRO]],'Data Power app'!C:C,1,0),"Xoa")</f>
        <v>RPRO-250428-0733</v>
      </c>
    </row>
    <row r="727" spans="8:12" x14ac:dyDescent="0.25">
      <c r="H727" t="s">
        <v>8017</v>
      </c>
      <c r="I727" t="s">
        <v>8660</v>
      </c>
      <c r="J727" t="s">
        <v>921</v>
      </c>
      <c r="K727" s="1">
        <v>45820</v>
      </c>
      <c r="L727" t="str">
        <f>IFERROR(VLOOKUP(Result5[[#This Row],[RPRO]],'Data Power app'!C:C,1,0),"Xoa")</f>
        <v>RPRO-250428-0735</v>
      </c>
    </row>
    <row r="728" spans="8:12" x14ac:dyDescent="0.25">
      <c r="H728" t="s">
        <v>8019</v>
      </c>
      <c r="I728" t="s">
        <v>8660</v>
      </c>
      <c r="J728" t="s">
        <v>921</v>
      </c>
      <c r="K728" s="1">
        <v>45820</v>
      </c>
      <c r="L728" t="str">
        <f>IFERROR(VLOOKUP(Result5[[#This Row],[RPRO]],'Data Power app'!C:C,1,0),"Xoa")</f>
        <v>RPRO-250428-0737</v>
      </c>
    </row>
    <row r="729" spans="8:12" x14ac:dyDescent="0.25">
      <c r="H729" t="s">
        <v>8021</v>
      </c>
      <c r="I729" t="s">
        <v>8660</v>
      </c>
      <c r="J729" t="s">
        <v>921</v>
      </c>
      <c r="K729" s="1">
        <v>45820</v>
      </c>
      <c r="L729" t="str">
        <f>IFERROR(VLOOKUP(Result5[[#This Row],[RPRO]],'Data Power app'!C:C,1,0),"Xoa")</f>
        <v>RPRO-250428-0739</v>
      </c>
    </row>
    <row r="730" spans="8:12" x14ac:dyDescent="0.25">
      <c r="H730" t="s">
        <v>8023</v>
      </c>
      <c r="I730" t="s">
        <v>8660</v>
      </c>
      <c r="J730" t="s">
        <v>921</v>
      </c>
      <c r="K730" s="1">
        <v>45820</v>
      </c>
      <c r="L730" t="str">
        <f>IFERROR(VLOOKUP(Result5[[#This Row],[RPRO]],'Data Power app'!C:C,1,0),"Xoa")</f>
        <v>RPRO-250428-0741</v>
      </c>
    </row>
    <row r="731" spans="8:12" x14ac:dyDescent="0.25">
      <c r="H731" t="s">
        <v>8025</v>
      </c>
      <c r="I731" t="s">
        <v>8660</v>
      </c>
      <c r="J731" t="s">
        <v>921</v>
      </c>
      <c r="K731" s="1">
        <v>45820</v>
      </c>
      <c r="L731" t="str">
        <f>IFERROR(VLOOKUP(Result5[[#This Row],[RPRO]],'Data Power app'!C:C,1,0),"Xoa")</f>
        <v>RPRO-250428-0744</v>
      </c>
    </row>
    <row r="732" spans="8:12" x14ac:dyDescent="0.25">
      <c r="H732" t="s">
        <v>8027</v>
      </c>
      <c r="I732" t="s">
        <v>8660</v>
      </c>
      <c r="J732" t="s">
        <v>921</v>
      </c>
      <c r="K732" s="1">
        <v>45820</v>
      </c>
      <c r="L732" t="str">
        <f>IFERROR(VLOOKUP(Result5[[#This Row],[RPRO]],'Data Power app'!C:C,1,0),"Xoa")</f>
        <v>RPRO-250428-0746</v>
      </c>
    </row>
    <row r="733" spans="8:12" x14ac:dyDescent="0.25">
      <c r="H733" t="s">
        <v>8029</v>
      </c>
      <c r="I733" t="s">
        <v>8660</v>
      </c>
      <c r="J733" t="s">
        <v>921</v>
      </c>
      <c r="K733" s="1">
        <v>45820</v>
      </c>
      <c r="L733" t="str">
        <f>IFERROR(VLOOKUP(Result5[[#This Row],[RPRO]],'Data Power app'!C:C,1,0),"Xoa")</f>
        <v>RPRO-250428-0748</v>
      </c>
    </row>
    <row r="734" spans="8:12" x14ac:dyDescent="0.25">
      <c r="H734" t="s">
        <v>8031</v>
      </c>
      <c r="I734" t="s">
        <v>8660</v>
      </c>
      <c r="J734" t="s">
        <v>921</v>
      </c>
      <c r="K734" s="1">
        <v>45820</v>
      </c>
      <c r="L734" t="str">
        <f>IFERROR(VLOOKUP(Result5[[#This Row],[RPRO]],'Data Power app'!C:C,1,0),"Xoa")</f>
        <v>RPRO-250428-0750</v>
      </c>
    </row>
    <row r="735" spans="8:12" x14ac:dyDescent="0.25">
      <c r="H735" t="s">
        <v>8033</v>
      </c>
      <c r="I735" t="s">
        <v>8660</v>
      </c>
      <c r="J735" t="s">
        <v>921</v>
      </c>
      <c r="K735" s="1">
        <v>45820</v>
      </c>
      <c r="L735" t="str">
        <f>IFERROR(VLOOKUP(Result5[[#This Row],[RPRO]],'Data Power app'!C:C,1,0),"Xoa")</f>
        <v>RPRO-250428-0752</v>
      </c>
    </row>
    <row r="736" spans="8:12" x14ac:dyDescent="0.25">
      <c r="H736" t="s">
        <v>8035</v>
      </c>
      <c r="I736" t="s">
        <v>8660</v>
      </c>
      <c r="J736" t="s">
        <v>921</v>
      </c>
      <c r="K736" s="1">
        <v>45820</v>
      </c>
      <c r="L736" t="str">
        <f>IFERROR(VLOOKUP(Result5[[#This Row],[RPRO]],'Data Power app'!C:C,1,0),"Xoa")</f>
        <v>RPRO-250428-0754</v>
      </c>
    </row>
    <row r="737" spans="8:12" x14ac:dyDescent="0.25">
      <c r="H737" t="s">
        <v>8037</v>
      </c>
      <c r="I737" t="s">
        <v>8660</v>
      </c>
      <c r="J737" t="s">
        <v>921</v>
      </c>
      <c r="K737" s="1">
        <v>45820</v>
      </c>
      <c r="L737" t="str">
        <f>IFERROR(VLOOKUP(Result5[[#This Row],[RPRO]],'Data Power app'!C:C,1,0),"Xoa")</f>
        <v>RPRO-250428-0756</v>
      </c>
    </row>
    <row r="738" spans="8:12" x14ac:dyDescent="0.25">
      <c r="H738" t="s">
        <v>8039</v>
      </c>
      <c r="I738" t="s">
        <v>8660</v>
      </c>
      <c r="J738" t="s">
        <v>921</v>
      </c>
      <c r="K738" s="1">
        <v>45820</v>
      </c>
      <c r="L738" t="str">
        <f>IFERROR(VLOOKUP(Result5[[#This Row],[RPRO]],'Data Power app'!C:C,1,0),"Xoa")</f>
        <v>RPRO-250428-0759</v>
      </c>
    </row>
    <row r="739" spans="8:12" x14ac:dyDescent="0.25">
      <c r="H739" t="s">
        <v>8041</v>
      </c>
      <c r="I739" t="s">
        <v>8660</v>
      </c>
      <c r="J739" t="s">
        <v>921</v>
      </c>
      <c r="K739" s="1">
        <v>45820</v>
      </c>
      <c r="L739" t="str">
        <f>IFERROR(VLOOKUP(Result5[[#This Row],[RPRO]],'Data Power app'!C:C,1,0),"Xoa")</f>
        <v>RPRO-250428-0761</v>
      </c>
    </row>
    <row r="740" spans="8:12" x14ac:dyDescent="0.25">
      <c r="H740" t="s">
        <v>8043</v>
      </c>
      <c r="I740" t="s">
        <v>8660</v>
      </c>
      <c r="J740" t="s">
        <v>921</v>
      </c>
      <c r="K740" s="1">
        <v>45820</v>
      </c>
      <c r="L740" t="str">
        <f>IFERROR(VLOOKUP(Result5[[#This Row],[RPRO]],'Data Power app'!C:C,1,0),"Xoa")</f>
        <v>RPRO-250428-0763</v>
      </c>
    </row>
    <row r="741" spans="8:12" x14ac:dyDescent="0.25">
      <c r="H741" t="s">
        <v>9555</v>
      </c>
      <c r="I741" t="s">
        <v>10305</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8627</v>
      </c>
      <c r="I743" t="s">
        <v>8661</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8629</v>
      </c>
      <c r="I745" t="s">
        <v>8661</v>
      </c>
      <c r="J745" t="s">
        <v>920</v>
      </c>
      <c r="K745" s="1">
        <v>45820</v>
      </c>
      <c r="L745" t="str">
        <f>IFERROR(VLOOKUP(Result5[[#This Row],[RPRO]],'Data Power app'!C:C,1,0),"Xoa")</f>
        <v>RPRO-250428-0857</v>
      </c>
    </row>
    <row r="746" spans="8:12" x14ac:dyDescent="0.25">
      <c r="H746" t="s">
        <v>8630</v>
      </c>
      <c r="I746" t="s">
        <v>8661</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8771</v>
      </c>
      <c r="I762" t="s">
        <v>10303</v>
      </c>
      <c r="J762" t="s">
        <v>922</v>
      </c>
      <c r="K762" s="1">
        <v>45821</v>
      </c>
      <c r="L762" t="str">
        <f>IFERROR(VLOOKUP(Result5[[#This Row],[RPRO]],'Data Power app'!C:C,1,0),"Xoa")</f>
        <v>RPRO-250429-0066</v>
      </c>
    </row>
    <row r="763" spans="8:12" x14ac:dyDescent="0.25">
      <c r="H763" t="s">
        <v>11824</v>
      </c>
      <c r="I763" t="s">
        <v>12142</v>
      </c>
      <c r="J763" t="s">
        <v>925</v>
      </c>
      <c r="K763" s="1">
        <v>45822</v>
      </c>
      <c r="L763" t="str">
        <f>IFERROR(VLOOKUP(Result5[[#This Row],[RPRO]],'Data Power app'!C:C,1,0),"Xoa")</f>
        <v>RPRO-250429-0067</v>
      </c>
    </row>
    <row r="764" spans="8:12" x14ac:dyDescent="0.25">
      <c r="H764" t="s">
        <v>11829</v>
      </c>
      <c r="I764" t="s">
        <v>12142</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8298</v>
      </c>
      <c r="I766" t="s">
        <v>8665</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8300</v>
      </c>
      <c r="I768" t="s">
        <v>8665</v>
      </c>
      <c r="J768" t="s">
        <v>925</v>
      </c>
      <c r="K768" s="1">
        <v>45820</v>
      </c>
      <c r="L768" t="str">
        <f>IFERROR(VLOOKUP(Result5[[#This Row],[RPRO]],'Data Power app'!C:C,1,0),"Xoa")</f>
        <v>RPRO-250429-0195</v>
      </c>
    </row>
    <row r="769" spans="8:12" x14ac:dyDescent="0.25">
      <c r="H769" t="s">
        <v>11831</v>
      </c>
      <c r="I769" t="s">
        <v>12137</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11833</v>
      </c>
      <c r="I771" t="s">
        <v>12137</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11859</v>
      </c>
      <c r="I777" t="s">
        <v>12137</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11835</v>
      </c>
      <c r="I780" t="s">
        <v>12142</v>
      </c>
      <c r="J780" t="s">
        <v>925</v>
      </c>
      <c r="K780" s="1">
        <v>45822</v>
      </c>
      <c r="L780" t="str">
        <f>IFERROR(VLOOKUP(Result5[[#This Row],[RPRO]],'Data Power app'!C:C,1,0),"Xoa")</f>
        <v>RPRO-250429-0287</v>
      </c>
    </row>
    <row r="781" spans="8:12" x14ac:dyDescent="0.25">
      <c r="H781" t="s">
        <v>8302</v>
      </c>
      <c r="I781" t="s">
        <v>8662</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8045</v>
      </c>
      <c r="I785" t="s">
        <v>8661</v>
      </c>
      <c r="J785" t="s">
        <v>920</v>
      </c>
      <c r="K785" s="1">
        <v>45820</v>
      </c>
      <c r="L785" t="str">
        <f>IFERROR(VLOOKUP(Result5[[#This Row],[RPRO]],'Data Power app'!C:C,1,0),"Xoa")</f>
        <v>RPRO-250429-0327</v>
      </c>
    </row>
    <row r="786" spans="8:12" x14ac:dyDescent="0.25">
      <c r="H786" t="s">
        <v>9601</v>
      </c>
      <c r="I786" t="s">
        <v>10307</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10026</v>
      </c>
      <c r="I791" t="s">
        <v>10306</v>
      </c>
      <c r="J791" t="s">
        <v>925</v>
      </c>
      <c r="K791" s="1">
        <v>45821</v>
      </c>
      <c r="L791" t="str">
        <f>IFERROR(VLOOKUP(Result5[[#This Row],[RPRO]],'Data Power app'!C:C,1,0),"Xoa")</f>
        <v>RPRO-250429-0378</v>
      </c>
    </row>
    <row r="792" spans="8:12" x14ac:dyDescent="0.25">
      <c r="H792" t="s">
        <v>9771</v>
      </c>
      <c r="I792" t="s">
        <v>10304</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8050</v>
      </c>
      <c r="I794" t="s">
        <v>8660</v>
      </c>
      <c r="J794" t="s">
        <v>921</v>
      </c>
      <c r="K794" s="1">
        <v>45820</v>
      </c>
      <c r="L794" t="str">
        <f>IFERROR(VLOOKUP(Result5[[#This Row],[RPRO]],'Data Power app'!C:C,1,0),"Xoa")</f>
        <v>RPRO-250429-0383</v>
      </c>
    </row>
    <row r="795" spans="8:12" x14ac:dyDescent="0.25">
      <c r="H795" t="s">
        <v>9773</v>
      </c>
      <c r="I795" t="s">
        <v>10304</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9775</v>
      </c>
      <c r="I797" t="s">
        <v>10308</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10009</v>
      </c>
      <c r="I800" t="s">
        <v>10306</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7408</v>
      </c>
      <c r="J803" t="s">
        <v>925</v>
      </c>
      <c r="K803" s="1">
        <v>45819</v>
      </c>
      <c r="L803" t="str">
        <f>IFERROR(VLOOKUP(Result5[[#This Row],[RPRO]],'Data Power app'!C:C,1,0),"Xoa")</f>
        <v>RPRO-250429-0410</v>
      </c>
    </row>
    <row r="804" spans="8:12" x14ac:dyDescent="0.25">
      <c r="H804" t="s">
        <v>8052</v>
      </c>
      <c r="I804" t="s">
        <v>8664</v>
      </c>
      <c r="J804" t="s">
        <v>923</v>
      </c>
      <c r="K804" s="1">
        <v>45820</v>
      </c>
      <c r="L804" t="str">
        <f>IFERROR(VLOOKUP(Result5[[#This Row],[RPRO]],'Data Power app'!C:C,1,0),"Xoa")</f>
        <v>RPRO-250429-0411</v>
      </c>
    </row>
    <row r="805" spans="8:12" x14ac:dyDescent="0.25">
      <c r="H805" t="s">
        <v>6606</v>
      </c>
      <c r="I805" t="s">
        <v>7404</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7404</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7404</v>
      </c>
      <c r="J817" t="s">
        <v>924</v>
      </c>
      <c r="K817" s="1">
        <v>45819</v>
      </c>
      <c r="L817" t="str">
        <f>IFERROR(VLOOKUP(Result5[[#This Row],[RPRO]],'Data Power app'!C:C,1,0),"Xoa")</f>
        <v>RPRO-250429-0451</v>
      </c>
    </row>
    <row r="818" spans="8:12" x14ac:dyDescent="0.25">
      <c r="H818" t="s">
        <v>8091</v>
      </c>
      <c r="I818" t="s">
        <v>8664</v>
      </c>
      <c r="J818" t="s">
        <v>923</v>
      </c>
      <c r="K818" s="1">
        <v>45820</v>
      </c>
      <c r="L818" t="str">
        <f>IFERROR(VLOOKUP(Result5[[#This Row],[RPRO]],'Data Power app'!C:C,1,0),"Xoa")</f>
        <v>RPRO-250429-0452</v>
      </c>
    </row>
    <row r="819" spans="8:12" x14ac:dyDescent="0.25">
      <c r="H819" t="s">
        <v>11206</v>
      </c>
      <c r="I819" t="s">
        <v>12139</v>
      </c>
      <c r="J819" t="s">
        <v>924</v>
      </c>
      <c r="K819" s="1">
        <v>45822</v>
      </c>
      <c r="L819" t="str">
        <f>IFERROR(VLOOKUP(Result5[[#This Row],[RPRO]],'Data Power app'!C:C,1,0),"Xoa")</f>
        <v>RPRO-250429-0453</v>
      </c>
    </row>
    <row r="820" spans="8:12" x14ac:dyDescent="0.25">
      <c r="H820" t="s">
        <v>6542</v>
      </c>
      <c r="I820" t="s">
        <v>7404</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12116</v>
      </c>
      <c r="I823" t="s">
        <v>12139</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7404</v>
      </c>
      <c r="J825" t="s">
        <v>924</v>
      </c>
      <c r="K825" s="1">
        <v>45819</v>
      </c>
      <c r="L825" t="str">
        <f>IFERROR(VLOOKUP(Result5[[#This Row],[RPRO]],'Data Power app'!C:C,1,0),"Xoa")</f>
        <v>RPRO-250429-0469</v>
      </c>
    </row>
    <row r="826" spans="8:12" x14ac:dyDescent="0.25">
      <c r="H826" t="s">
        <v>6659</v>
      </c>
      <c r="I826" t="s">
        <v>7404</v>
      </c>
      <c r="J826" t="s">
        <v>924</v>
      </c>
      <c r="K826" s="1">
        <v>45819</v>
      </c>
      <c r="L826" t="str">
        <f>IFERROR(VLOOKUP(Result5[[#This Row],[RPRO]],'Data Power app'!C:C,1,0),"Xoa")</f>
        <v>RPRO-250429-0470</v>
      </c>
    </row>
    <row r="827" spans="8:12" x14ac:dyDescent="0.25">
      <c r="H827" t="s">
        <v>11208</v>
      </c>
      <c r="I827" t="s">
        <v>12139</v>
      </c>
      <c r="J827" t="s">
        <v>924</v>
      </c>
      <c r="K827" s="1">
        <v>45822</v>
      </c>
      <c r="L827" t="str">
        <f>IFERROR(VLOOKUP(Result5[[#This Row],[RPRO]],'Data Power app'!C:C,1,0),"Xoa")</f>
        <v>RPRO-250429-0471</v>
      </c>
    </row>
    <row r="828" spans="8:12" x14ac:dyDescent="0.25">
      <c r="H828" t="s">
        <v>11420</v>
      </c>
      <c r="I828" t="s">
        <v>12139</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8123</v>
      </c>
      <c r="I845" t="s">
        <v>8664</v>
      </c>
      <c r="J845" t="s">
        <v>923</v>
      </c>
      <c r="K845" s="1">
        <v>45820</v>
      </c>
      <c r="L845" t="str">
        <f>IFERROR(VLOOKUP(Result5[[#This Row],[RPRO]],'Data Power app'!C:C,1,0),"Xoa")</f>
        <v>RPRO-250502-0426</v>
      </c>
    </row>
    <row r="846" spans="8:12" x14ac:dyDescent="0.25">
      <c r="H846" t="s">
        <v>6608</v>
      </c>
      <c r="I846" t="s">
        <v>7406</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7403</v>
      </c>
      <c r="J849" t="s">
        <v>923</v>
      </c>
      <c r="K849" s="1">
        <v>45819</v>
      </c>
      <c r="L849" t="str">
        <f>IFERROR(VLOOKUP(Result5[[#This Row],[RPRO]],'Data Power app'!C:C,1,0),"Xoa")</f>
        <v>RPRO-250502-0437</v>
      </c>
    </row>
    <row r="850" spans="8:12" x14ac:dyDescent="0.25">
      <c r="H850" t="s">
        <v>6888</v>
      </c>
      <c r="I850" t="s">
        <v>7407</v>
      </c>
      <c r="J850" t="s">
        <v>921</v>
      </c>
      <c r="K850" s="1">
        <v>45819</v>
      </c>
      <c r="L850" t="str">
        <f>IFERROR(VLOOKUP(Result5[[#This Row],[RPRO]],'Data Power app'!C:C,1,0),"Xoa")</f>
        <v>RPRO-250505-0178</v>
      </c>
    </row>
    <row r="851" spans="8:12" x14ac:dyDescent="0.25">
      <c r="H851" t="s">
        <v>11134</v>
      </c>
      <c r="I851" t="s">
        <v>12140</v>
      </c>
      <c r="J851" t="s">
        <v>923</v>
      </c>
      <c r="K851" s="1">
        <v>45822</v>
      </c>
      <c r="L851" t="str">
        <f>IFERROR(VLOOKUP(Result5[[#This Row],[RPRO]],'Data Power app'!C:C,1,0),"Xoa")</f>
        <v>RPRO-250505-0207</v>
      </c>
    </row>
    <row r="852" spans="8:12" x14ac:dyDescent="0.25">
      <c r="H852" t="s">
        <v>11136</v>
      </c>
      <c r="I852" t="s">
        <v>12140</v>
      </c>
      <c r="J852" t="s">
        <v>923</v>
      </c>
      <c r="K852" s="1">
        <v>45822</v>
      </c>
      <c r="L852" t="str">
        <f>IFERROR(VLOOKUP(Result5[[#This Row],[RPRO]],'Data Power app'!C:C,1,0),"Xoa")</f>
        <v>RPRO-250505-0208</v>
      </c>
    </row>
    <row r="853" spans="8:12" x14ac:dyDescent="0.25">
      <c r="H853" t="s">
        <v>11138</v>
      </c>
      <c r="I853" t="s">
        <v>12140</v>
      </c>
      <c r="J853" t="s">
        <v>923</v>
      </c>
      <c r="K853" s="1">
        <v>45822</v>
      </c>
      <c r="L853" t="str">
        <f>IFERROR(VLOOKUP(Result5[[#This Row],[RPRO]],'Data Power app'!C:C,1,0),"Xoa")</f>
        <v>RPRO-250505-0209</v>
      </c>
    </row>
    <row r="854" spans="8:12" x14ac:dyDescent="0.25">
      <c r="H854" t="s">
        <v>11140</v>
      </c>
      <c r="I854" t="s">
        <v>12140</v>
      </c>
      <c r="J854" t="s">
        <v>923</v>
      </c>
      <c r="K854" s="1">
        <v>45822</v>
      </c>
      <c r="L854" t="str">
        <f>IFERROR(VLOOKUP(Result5[[#This Row],[RPRO]],'Data Power app'!C:C,1,0),"Xoa")</f>
        <v>RPRO-250505-0210</v>
      </c>
    </row>
    <row r="855" spans="8:12" x14ac:dyDescent="0.25">
      <c r="H855" t="s">
        <v>11142</v>
      </c>
      <c r="I855" t="s">
        <v>12140</v>
      </c>
      <c r="J855" t="s">
        <v>923</v>
      </c>
      <c r="K855" s="1">
        <v>45822</v>
      </c>
      <c r="L855" t="str">
        <f>IFERROR(VLOOKUP(Result5[[#This Row],[RPRO]],'Data Power app'!C:C,1,0),"Xoa")</f>
        <v>RPRO-250505-0211</v>
      </c>
    </row>
    <row r="856" spans="8:12" x14ac:dyDescent="0.25">
      <c r="H856" t="s">
        <v>11144</v>
      </c>
      <c r="I856" t="s">
        <v>12140</v>
      </c>
      <c r="J856" t="s">
        <v>923</v>
      </c>
      <c r="K856" s="1">
        <v>45822</v>
      </c>
      <c r="L856" t="str">
        <f>IFERROR(VLOOKUP(Result5[[#This Row],[RPRO]],'Data Power app'!C:C,1,0),"Xoa")</f>
        <v>RPRO-250505-0212</v>
      </c>
    </row>
    <row r="857" spans="8:12" x14ac:dyDescent="0.25">
      <c r="H857" t="s">
        <v>11146</v>
      </c>
      <c r="I857" t="s">
        <v>12140</v>
      </c>
      <c r="J857" t="s">
        <v>923</v>
      </c>
      <c r="K857" s="1">
        <v>45822</v>
      </c>
      <c r="L857" t="str">
        <f>IFERROR(VLOOKUP(Result5[[#This Row],[RPRO]],'Data Power app'!C:C,1,0),"Xoa")</f>
        <v>RPRO-250505-0213</v>
      </c>
    </row>
    <row r="858" spans="8:12" x14ac:dyDescent="0.25">
      <c r="H858" t="s">
        <v>11148</v>
      </c>
      <c r="I858" t="s">
        <v>12140</v>
      </c>
      <c r="J858" t="s">
        <v>923</v>
      </c>
      <c r="K858" s="1">
        <v>45822</v>
      </c>
      <c r="L858" t="str">
        <f>IFERROR(VLOOKUP(Result5[[#This Row],[RPRO]],'Data Power app'!C:C,1,0),"Xoa")</f>
        <v>RPRO-250505-0214</v>
      </c>
    </row>
    <row r="859" spans="8:12" x14ac:dyDescent="0.25">
      <c r="H859" t="s">
        <v>11150</v>
      </c>
      <c r="I859" t="s">
        <v>12140</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7403</v>
      </c>
      <c r="J934" t="s">
        <v>923</v>
      </c>
      <c r="K934" s="1">
        <v>45819</v>
      </c>
      <c r="L934" t="str">
        <f>IFERROR(VLOOKUP(Result5[[#This Row],[RPRO]],'Data Power app'!C:C,1,0),"Xoa")</f>
        <v>RPRO-250505-0681</v>
      </c>
    </row>
    <row r="935" spans="8:12" x14ac:dyDescent="0.25">
      <c r="H935" t="s">
        <v>6461</v>
      </c>
      <c r="I935" t="s">
        <v>7403</v>
      </c>
      <c r="J935" t="s">
        <v>923</v>
      </c>
      <c r="K935" s="1">
        <v>45819</v>
      </c>
      <c r="L935" t="str">
        <f>IFERROR(VLOOKUP(Result5[[#This Row],[RPRO]],'Data Power app'!C:C,1,0),"Xoa")</f>
        <v>RPRO-250505-0682</v>
      </c>
    </row>
    <row r="936" spans="8:12" x14ac:dyDescent="0.25">
      <c r="H936" t="s">
        <v>6463</v>
      </c>
      <c r="I936" t="s">
        <v>7403</v>
      </c>
      <c r="J936" t="s">
        <v>923</v>
      </c>
      <c r="K936" s="1">
        <v>45819</v>
      </c>
      <c r="L936" t="str">
        <f>IFERROR(VLOOKUP(Result5[[#This Row],[RPRO]],'Data Power app'!C:C,1,0),"Xoa")</f>
        <v>RPRO-250505-0683</v>
      </c>
    </row>
    <row r="937" spans="8:12" x14ac:dyDescent="0.25">
      <c r="H937" t="s">
        <v>6465</v>
      </c>
      <c r="I937" t="s">
        <v>7403</v>
      </c>
      <c r="J937" t="s">
        <v>923</v>
      </c>
      <c r="K937" s="1">
        <v>45819</v>
      </c>
      <c r="L937" t="str">
        <f>IFERROR(VLOOKUP(Result5[[#This Row],[RPRO]],'Data Power app'!C:C,1,0),"Xoa")</f>
        <v>RPRO-250505-0684</v>
      </c>
    </row>
    <row r="938" spans="8:12" x14ac:dyDescent="0.25">
      <c r="H938" t="s">
        <v>6467</v>
      </c>
      <c r="I938" t="s">
        <v>7403</v>
      </c>
      <c r="J938" t="s">
        <v>923</v>
      </c>
      <c r="K938" s="1">
        <v>45819</v>
      </c>
      <c r="L938" t="str">
        <f>IFERROR(VLOOKUP(Result5[[#This Row],[RPRO]],'Data Power app'!C:C,1,0),"Xoa")</f>
        <v>RPRO-250505-0685</v>
      </c>
    </row>
    <row r="939" spans="8:12" x14ac:dyDescent="0.25">
      <c r="H939" t="s">
        <v>6469</v>
      </c>
      <c r="I939" t="s">
        <v>7403</v>
      </c>
      <c r="J939" t="s">
        <v>923</v>
      </c>
      <c r="K939" s="1">
        <v>45819</v>
      </c>
      <c r="L939" t="str">
        <f>IFERROR(VLOOKUP(Result5[[#This Row],[RPRO]],'Data Power app'!C:C,1,0),"Xoa")</f>
        <v>RPRO-250505-0686</v>
      </c>
    </row>
    <row r="940" spans="8:12" x14ac:dyDescent="0.25">
      <c r="H940" t="s">
        <v>6471</v>
      </c>
      <c r="I940" t="s">
        <v>7403</v>
      </c>
      <c r="J940" t="s">
        <v>923</v>
      </c>
      <c r="K940" s="1">
        <v>45819</v>
      </c>
      <c r="L940" t="str">
        <f>IFERROR(VLOOKUP(Result5[[#This Row],[RPRO]],'Data Power app'!C:C,1,0),"Xoa")</f>
        <v>RPRO-250505-0687</v>
      </c>
    </row>
    <row r="941" spans="8:12" x14ac:dyDescent="0.25">
      <c r="H941" t="s">
        <v>6473</v>
      </c>
      <c r="I941" t="s">
        <v>7403</v>
      </c>
      <c r="J941" t="s">
        <v>923</v>
      </c>
      <c r="K941" s="1">
        <v>45819</v>
      </c>
      <c r="L941" t="str">
        <f>IFERROR(VLOOKUP(Result5[[#This Row],[RPRO]],'Data Power app'!C:C,1,0),"Xoa")</f>
        <v>RPRO-250505-0688</v>
      </c>
    </row>
    <row r="942" spans="8:12" x14ac:dyDescent="0.25">
      <c r="H942" t="s">
        <v>6475</v>
      </c>
      <c r="I942" t="s">
        <v>7403</v>
      </c>
      <c r="J942" t="s">
        <v>923</v>
      </c>
      <c r="K942" s="1">
        <v>45819</v>
      </c>
      <c r="L942" t="str">
        <f>IFERROR(VLOOKUP(Result5[[#This Row],[RPRO]],'Data Power app'!C:C,1,0),"Xoa")</f>
        <v>RPRO-250505-0689</v>
      </c>
    </row>
    <row r="943" spans="8:12" x14ac:dyDescent="0.25">
      <c r="H943" t="s">
        <v>6477</v>
      </c>
      <c r="I943" t="s">
        <v>7403</v>
      </c>
      <c r="J943" t="s">
        <v>923</v>
      </c>
      <c r="K943" s="1">
        <v>45819</v>
      </c>
      <c r="L943" t="str">
        <f>IFERROR(VLOOKUP(Result5[[#This Row],[RPRO]],'Data Power app'!C:C,1,0),"Xoa")</f>
        <v>RPRO-250505-0690</v>
      </c>
    </row>
    <row r="944" spans="8:12" x14ac:dyDescent="0.25">
      <c r="H944" t="s">
        <v>6479</v>
      </c>
      <c r="I944" t="s">
        <v>7403</v>
      </c>
      <c r="J944" t="s">
        <v>923</v>
      </c>
      <c r="K944" s="1">
        <v>45819</v>
      </c>
      <c r="L944" t="str">
        <f>IFERROR(VLOOKUP(Result5[[#This Row],[RPRO]],'Data Power app'!C:C,1,0),"Xoa")</f>
        <v>RPRO-250505-0691</v>
      </c>
    </row>
    <row r="945" spans="8:12" x14ac:dyDescent="0.25">
      <c r="H945" t="s">
        <v>6546</v>
      </c>
      <c r="I945" t="s">
        <v>7403</v>
      </c>
      <c r="J945" t="s">
        <v>923</v>
      </c>
      <c r="K945" s="1">
        <v>45819</v>
      </c>
      <c r="L945" t="str">
        <f>IFERROR(VLOOKUP(Result5[[#This Row],[RPRO]],'Data Power app'!C:C,1,0),"Xoa")</f>
        <v>RPRO-250505-0692</v>
      </c>
    </row>
    <row r="946" spans="8:12" x14ac:dyDescent="0.25">
      <c r="H946" t="s">
        <v>6548</v>
      </c>
      <c r="I946" t="s">
        <v>7403</v>
      </c>
      <c r="J946" t="s">
        <v>923</v>
      </c>
      <c r="K946" s="1">
        <v>45819</v>
      </c>
      <c r="L946" t="str">
        <f>IFERROR(VLOOKUP(Result5[[#This Row],[RPRO]],'Data Power app'!C:C,1,0),"Xoa")</f>
        <v>RPRO-250505-0693</v>
      </c>
    </row>
    <row r="947" spans="8:12" x14ac:dyDescent="0.25">
      <c r="H947" t="s">
        <v>6550</v>
      </c>
      <c r="I947" t="s">
        <v>7403</v>
      </c>
      <c r="J947" t="s">
        <v>923</v>
      </c>
      <c r="K947" s="1">
        <v>45819</v>
      </c>
      <c r="L947" t="str">
        <f>IFERROR(VLOOKUP(Result5[[#This Row],[RPRO]],'Data Power app'!C:C,1,0),"Xoa")</f>
        <v>RPRO-250505-0694</v>
      </c>
    </row>
    <row r="948" spans="8:12" x14ac:dyDescent="0.25">
      <c r="H948" t="s">
        <v>6552</v>
      </c>
      <c r="I948" t="s">
        <v>7403</v>
      </c>
      <c r="J948" t="s">
        <v>923</v>
      </c>
      <c r="K948" s="1">
        <v>45819</v>
      </c>
      <c r="L948" t="str">
        <f>IFERROR(VLOOKUP(Result5[[#This Row],[RPRO]],'Data Power app'!C:C,1,0),"Xoa")</f>
        <v>RPRO-250505-0695</v>
      </c>
    </row>
    <row r="949" spans="8:12" x14ac:dyDescent="0.25">
      <c r="H949" t="s">
        <v>6554</v>
      </c>
      <c r="I949" t="s">
        <v>7403</v>
      </c>
      <c r="J949" t="s">
        <v>923</v>
      </c>
      <c r="K949" s="1">
        <v>45819</v>
      </c>
      <c r="L949" t="str">
        <f>IFERROR(VLOOKUP(Result5[[#This Row],[RPRO]],'Data Power app'!C:C,1,0),"Xoa")</f>
        <v>RPRO-250505-0696</v>
      </c>
    </row>
    <row r="950" spans="8:12" x14ac:dyDescent="0.25">
      <c r="H950" t="s">
        <v>6556</v>
      </c>
      <c r="I950" t="s">
        <v>7403</v>
      </c>
      <c r="J950" t="s">
        <v>923</v>
      </c>
      <c r="K950" s="1">
        <v>45819</v>
      </c>
      <c r="L950" t="str">
        <f>IFERROR(VLOOKUP(Result5[[#This Row],[RPRO]],'Data Power app'!C:C,1,0),"Xoa")</f>
        <v>RPRO-250505-0697</v>
      </c>
    </row>
    <row r="951" spans="8:12" x14ac:dyDescent="0.25">
      <c r="H951" t="s">
        <v>6558</v>
      </c>
      <c r="I951" t="s">
        <v>7403</v>
      </c>
      <c r="J951" t="s">
        <v>923</v>
      </c>
      <c r="K951" s="1">
        <v>45819</v>
      </c>
      <c r="L951" t="str">
        <f>IFERROR(VLOOKUP(Result5[[#This Row],[RPRO]],'Data Power app'!C:C,1,0),"Xoa")</f>
        <v>RPRO-250505-0698</v>
      </c>
    </row>
    <row r="952" spans="8:12" x14ac:dyDescent="0.25">
      <c r="H952" t="s">
        <v>6560</v>
      </c>
      <c r="I952" t="s">
        <v>7403</v>
      </c>
      <c r="J952" t="s">
        <v>923</v>
      </c>
      <c r="K952" s="1">
        <v>45819</v>
      </c>
      <c r="L952" t="str">
        <f>IFERROR(VLOOKUP(Result5[[#This Row],[RPRO]],'Data Power app'!C:C,1,0),"Xoa")</f>
        <v>RPRO-250505-0699</v>
      </c>
    </row>
    <row r="953" spans="8:12" x14ac:dyDescent="0.25">
      <c r="H953" t="s">
        <v>6562</v>
      </c>
      <c r="I953" t="s">
        <v>7403</v>
      </c>
      <c r="J953" t="s">
        <v>923</v>
      </c>
      <c r="K953" s="1">
        <v>45819</v>
      </c>
      <c r="L953" t="str">
        <f>IFERROR(VLOOKUP(Result5[[#This Row],[RPRO]],'Data Power app'!C:C,1,0),"Xoa")</f>
        <v>RPRO-250505-0700</v>
      </c>
    </row>
    <row r="954" spans="8:12" x14ac:dyDescent="0.25">
      <c r="H954" t="s">
        <v>6564</v>
      </c>
      <c r="I954" t="s">
        <v>7403</v>
      </c>
      <c r="J954" t="s">
        <v>923</v>
      </c>
      <c r="K954" s="1">
        <v>45819</v>
      </c>
      <c r="L954" t="str">
        <f>IFERROR(VLOOKUP(Result5[[#This Row],[RPRO]],'Data Power app'!C:C,1,0),"Xoa")</f>
        <v>RPRO-250505-0701</v>
      </c>
    </row>
    <row r="955" spans="8:12" x14ac:dyDescent="0.25">
      <c r="H955" t="s">
        <v>6566</v>
      </c>
      <c r="I955" t="s">
        <v>7403</v>
      </c>
      <c r="J955" t="s">
        <v>923</v>
      </c>
      <c r="K955" s="1">
        <v>45819</v>
      </c>
      <c r="L955" t="str">
        <f>IFERROR(VLOOKUP(Result5[[#This Row],[RPRO]],'Data Power app'!C:C,1,0),"Xoa")</f>
        <v>RPRO-250505-0702</v>
      </c>
    </row>
    <row r="956" spans="8:12" x14ac:dyDescent="0.25">
      <c r="H956" t="s">
        <v>6568</v>
      </c>
      <c r="I956" t="s">
        <v>7403</v>
      </c>
      <c r="J956" t="s">
        <v>923</v>
      </c>
      <c r="K956" s="1">
        <v>45819</v>
      </c>
      <c r="L956" t="str">
        <f>IFERROR(VLOOKUP(Result5[[#This Row],[RPRO]],'Data Power app'!C:C,1,0),"Xoa")</f>
        <v>RPRO-250505-0703</v>
      </c>
    </row>
    <row r="957" spans="8:12" x14ac:dyDescent="0.25">
      <c r="H957" t="s">
        <v>6570</v>
      </c>
      <c r="I957" t="s">
        <v>7403</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11862</v>
      </c>
      <c r="I962" t="s">
        <v>12137</v>
      </c>
      <c r="J962" t="s">
        <v>922</v>
      </c>
      <c r="K962" s="1">
        <v>45822</v>
      </c>
      <c r="L962" t="str">
        <f>IFERROR(VLOOKUP(Result5[[#This Row],[RPRO]],'Data Power app'!C:C,1,0),"Xoa")</f>
        <v>RPRO-250506-0095</v>
      </c>
    </row>
    <row r="963" spans="8:12" x14ac:dyDescent="0.25">
      <c r="H963" t="s">
        <v>11864</v>
      </c>
      <c r="I963" t="s">
        <v>12137</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11847</v>
      </c>
      <c r="I971" t="s">
        <v>12142</v>
      </c>
      <c r="J971" t="s">
        <v>925</v>
      </c>
      <c r="K971" s="1">
        <v>45822</v>
      </c>
      <c r="L971" t="str">
        <f>IFERROR(VLOOKUP(Result5[[#This Row],[RPRO]],'Data Power app'!C:C,1,0),"Xoa")</f>
        <v>RPRO-250506-0141</v>
      </c>
    </row>
    <row r="972" spans="8:12" x14ac:dyDescent="0.25">
      <c r="H972" t="s">
        <v>11849</v>
      </c>
      <c r="I972" t="s">
        <v>12142</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11837</v>
      </c>
      <c r="I985" t="s">
        <v>12137</v>
      </c>
      <c r="J985" t="s">
        <v>922</v>
      </c>
      <c r="K985" s="1">
        <v>45822</v>
      </c>
      <c r="L985" t="str">
        <f>IFERROR(VLOOKUP(Result5[[#This Row],[RPRO]],'Data Power app'!C:C,1,0),"Xoa")</f>
        <v>RPRO-250506-0395</v>
      </c>
    </row>
    <row r="986" spans="8:12" x14ac:dyDescent="0.25">
      <c r="H986" t="s">
        <v>11801</v>
      </c>
      <c r="I986" t="s">
        <v>12137</v>
      </c>
      <c r="J986" t="s">
        <v>922</v>
      </c>
      <c r="K986" s="1">
        <v>45822</v>
      </c>
      <c r="L986" t="str">
        <f>IFERROR(VLOOKUP(Result5[[#This Row],[RPRO]],'Data Power app'!C:C,1,0),"Xoa")</f>
        <v>RPRO-250506-0397</v>
      </c>
    </row>
    <row r="987" spans="8:12" x14ac:dyDescent="0.25">
      <c r="H987" t="s">
        <v>11866</v>
      </c>
      <c r="I987" t="s">
        <v>12137</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8749</v>
      </c>
      <c r="I989" t="s">
        <v>10303</v>
      </c>
      <c r="J989" t="s">
        <v>922</v>
      </c>
      <c r="K989" s="1">
        <v>45821</v>
      </c>
      <c r="L989" t="str">
        <f>IFERROR(VLOOKUP(Result5[[#This Row],[RPRO]],'Data Power app'!C:C,1,0),"Xoa")</f>
        <v>RPRO-250506-0405</v>
      </c>
    </row>
    <row r="990" spans="8:12" x14ac:dyDescent="0.25">
      <c r="H990" t="s">
        <v>9949</v>
      </c>
      <c r="I990" t="s">
        <v>10303</v>
      </c>
      <c r="J990" t="s">
        <v>922</v>
      </c>
      <c r="K990" s="1">
        <v>45821</v>
      </c>
      <c r="L990" t="str">
        <f>IFERROR(VLOOKUP(Result5[[#This Row],[RPRO]],'Data Power app'!C:C,1,0),"Xoa")</f>
        <v>RPRO-250506-0409</v>
      </c>
    </row>
    <row r="991" spans="8:12" x14ac:dyDescent="0.25">
      <c r="H991" t="s">
        <v>8128</v>
      </c>
      <c r="I991" t="s">
        <v>8661</v>
      </c>
      <c r="J991" t="s">
        <v>920</v>
      </c>
      <c r="K991" s="1">
        <v>45820</v>
      </c>
      <c r="L991" t="str">
        <f>IFERROR(VLOOKUP(Result5[[#This Row],[RPRO]],'Data Power app'!C:C,1,0),"Xoa")</f>
        <v>RPRO-250506-0410</v>
      </c>
    </row>
    <row r="992" spans="8:12" x14ac:dyDescent="0.25">
      <c r="H992" t="s">
        <v>11851</v>
      </c>
      <c r="I992" t="s">
        <v>12142</v>
      </c>
      <c r="J992" t="s">
        <v>925</v>
      </c>
      <c r="K992" s="1">
        <v>45822</v>
      </c>
      <c r="L992" t="str">
        <f>IFERROR(VLOOKUP(Result5[[#This Row],[RPRO]],'Data Power app'!C:C,1,0),"Xoa")</f>
        <v>RPRO-250506-0413</v>
      </c>
    </row>
    <row r="993" spans="8:12" x14ac:dyDescent="0.25">
      <c r="H993" t="s">
        <v>11785</v>
      </c>
      <c r="I993" t="s">
        <v>12142</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11210</v>
      </c>
      <c r="I995" t="s">
        <v>12139</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12136</v>
      </c>
      <c r="I998" t="s">
        <v>12141</v>
      </c>
      <c r="J998" t="s">
        <v>919</v>
      </c>
      <c r="K998" s="1">
        <v>45822</v>
      </c>
      <c r="L998" t="str">
        <f>IFERROR(VLOOKUP(Result5[[#This Row],[RPRO]],'Data Power app'!C:C,1,0),"Xoa")</f>
        <v>RPRO-250506-0486</v>
      </c>
    </row>
    <row r="999" spans="8:12" x14ac:dyDescent="0.25">
      <c r="H999" t="s">
        <v>12114</v>
      </c>
      <c r="I999" t="s">
        <v>12141</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10030</v>
      </c>
      <c r="I1005" t="s">
        <v>10306</v>
      </c>
      <c r="J1005" t="s">
        <v>925</v>
      </c>
      <c r="K1005" s="1">
        <v>45821</v>
      </c>
      <c r="L1005" t="str">
        <f>IFERROR(VLOOKUP(Result5[[#This Row],[RPRO]],'Data Power app'!C:C,1,0),"Xoa")</f>
        <v>RPRO-250506-0732</v>
      </c>
    </row>
    <row r="1006" spans="8:12" x14ac:dyDescent="0.25">
      <c r="H1006" t="s">
        <v>9922</v>
      </c>
      <c r="I1006" t="s">
        <v>10306</v>
      </c>
      <c r="J1006" t="s">
        <v>925</v>
      </c>
      <c r="K1006" s="1">
        <v>45821</v>
      </c>
      <c r="L1006" t="str">
        <f>IFERROR(VLOOKUP(Result5[[#This Row],[RPRO]],'Data Power app'!C:C,1,0),"Xoa")</f>
        <v>RPRO-250506-0736</v>
      </c>
    </row>
    <row r="1007" spans="8:12" x14ac:dyDescent="0.25">
      <c r="H1007" t="s">
        <v>9971</v>
      </c>
      <c r="I1007" t="s">
        <v>10306</v>
      </c>
      <c r="J1007" t="s">
        <v>925</v>
      </c>
      <c r="K1007" s="1">
        <v>45821</v>
      </c>
      <c r="L1007" t="str">
        <f>IFERROR(VLOOKUP(Result5[[#This Row],[RPRO]],'Data Power app'!C:C,1,0),"Xoa")</f>
        <v>RPRO-250506-0738</v>
      </c>
    </row>
    <row r="1008" spans="8:12" x14ac:dyDescent="0.25">
      <c r="H1008" t="s">
        <v>9951</v>
      </c>
      <c r="I1008" t="s">
        <v>10306</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9924</v>
      </c>
      <c r="I1011" t="s">
        <v>10306</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12085</v>
      </c>
      <c r="I1013" t="s">
        <v>12141</v>
      </c>
      <c r="J1013" t="s">
        <v>919</v>
      </c>
      <c r="K1013" s="1">
        <v>45822</v>
      </c>
      <c r="L1013" t="str">
        <f>IFERROR(VLOOKUP(Result5[[#This Row],[RPRO]],'Data Power app'!C:C,1,0),"Xoa")</f>
        <v>RPRO-250506-0841</v>
      </c>
    </row>
    <row r="1014" spans="8:12" x14ac:dyDescent="0.25">
      <c r="H1014" t="s">
        <v>12092</v>
      </c>
      <c r="I1014" t="s">
        <v>12141</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8625</v>
      </c>
      <c r="I1027" t="s">
        <v>8662</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11868</v>
      </c>
      <c r="I1046" t="s">
        <v>12137</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11870</v>
      </c>
      <c r="I1048" t="s">
        <v>12137</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8305</v>
      </c>
      <c r="I1068" t="s">
        <v>8662</v>
      </c>
      <c r="J1068" t="s">
        <v>922</v>
      </c>
      <c r="K1068" s="1">
        <v>45820</v>
      </c>
      <c r="L1068" t="str">
        <f>IFERROR(VLOOKUP(Result5[[#This Row],[RPRO]],'Data Power app'!C:C,1,0),"Xoa")</f>
        <v>RPRO-250507-0620</v>
      </c>
    </row>
    <row r="1069" spans="8:12" x14ac:dyDescent="0.25">
      <c r="H1069" t="s">
        <v>8308</v>
      </c>
      <c r="I1069" t="s">
        <v>8662</v>
      </c>
      <c r="J1069" t="s">
        <v>922</v>
      </c>
      <c r="K1069" s="1">
        <v>45820</v>
      </c>
      <c r="L1069" t="str">
        <f>IFERROR(VLOOKUP(Result5[[#This Row],[RPRO]],'Data Power app'!C:C,1,0),"Xoa")</f>
        <v>RPRO-250507-0621</v>
      </c>
    </row>
    <row r="1070" spans="8:12" x14ac:dyDescent="0.25">
      <c r="H1070" t="s">
        <v>11872</v>
      </c>
      <c r="I1070" t="s">
        <v>12142</v>
      </c>
      <c r="J1070" t="s">
        <v>925</v>
      </c>
      <c r="K1070" s="1">
        <v>45822</v>
      </c>
      <c r="L1070" t="str">
        <f>IFERROR(VLOOKUP(Result5[[#This Row],[RPRO]],'Data Power app'!C:C,1,0),"Xoa")</f>
        <v>RPRO-250507-0623</v>
      </c>
    </row>
    <row r="1071" spans="8:12" x14ac:dyDescent="0.25">
      <c r="H1071" t="s">
        <v>8310</v>
      </c>
      <c r="I1071" t="s">
        <v>8662</v>
      </c>
      <c r="J1071" t="s">
        <v>922</v>
      </c>
      <c r="K1071" s="1">
        <v>45820</v>
      </c>
      <c r="L1071" t="str">
        <f>IFERROR(VLOOKUP(Result5[[#This Row],[RPRO]],'Data Power app'!C:C,1,0),"Xoa")</f>
        <v>RPRO-250507-0624</v>
      </c>
    </row>
    <row r="1072" spans="8:12" x14ac:dyDescent="0.25">
      <c r="H1072" t="s">
        <v>8312</v>
      </c>
      <c r="I1072" t="s">
        <v>8662</v>
      </c>
      <c r="J1072" t="s">
        <v>922</v>
      </c>
      <c r="K1072" s="1">
        <v>45820</v>
      </c>
      <c r="L1072" t="str">
        <f>IFERROR(VLOOKUP(Result5[[#This Row],[RPRO]],'Data Power app'!C:C,1,0),"Xoa")</f>
        <v>RPRO-250507-0625</v>
      </c>
    </row>
    <row r="1073" spans="8:12" x14ac:dyDescent="0.25">
      <c r="H1073" t="s">
        <v>8314</v>
      </c>
      <c r="I1073" t="s">
        <v>8662</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7408</v>
      </c>
      <c r="J1125" t="s">
        <v>925</v>
      </c>
      <c r="K1125" s="1">
        <v>45819</v>
      </c>
      <c r="L1125" t="str">
        <f>IFERROR(VLOOKUP(Result5[[#This Row],[RPRO]],'Data Power app'!C:C,1,0),"Xoa")</f>
        <v>Xoa</v>
      </c>
    </row>
    <row r="1126" spans="8:12" x14ac:dyDescent="0.25">
      <c r="H1126" t="s">
        <v>7301</v>
      </c>
      <c r="I1126" t="s">
        <v>7404</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11839</v>
      </c>
      <c r="I1128" t="s">
        <v>12139</v>
      </c>
      <c r="J1128" t="s">
        <v>924</v>
      </c>
      <c r="K1128" s="1">
        <v>45822</v>
      </c>
      <c r="L1128" t="str">
        <f>IFERROR(VLOOKUP(Result5[[#This Row],[RPRO]],'Data Power app'!C:C,1,0),"Xoa")</f>
        <v>RPRO-250507-0910</v>
      </c>
    </row>
    <row r="1129" spans="8:12" x14ac:dyDescent="0.25">
      <c r="H1129" t="s">
        <v>11749</v>
      </c>
      <c r="I1129" t="s">
        <v>12139</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8316</v>
      </c>
      <c r="I1132" t="s">
        <v>8665</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8054</v>
      </c>
      <c r="I1176" t="s">
        <v>8660</v>
      </c>
      <c r="J1176" t="s">
        <v>921</v>
      </c>
      <c r="K1176" s="1">
        <v>45820</v>
      </c>
      <c r="L1176" t="str">
        <f>IFERROR(VLOOKUP(Result5[[#This Row],[RPRO]],'Data Power app'!C:C,1,0),"Xoa")</f>
        <v>RPRO-250508-0158</v>
      </c>
    </row>
    <row r="1177" spans="8:12" x14ac:dyDescent="0.25">
      <c r="H1177" t="s">
        <v>8062</v>
      </c>
      <c r="I1177" t="s">
        <v>8660</v>
      </c>
      <c r="J1177" t="s">
        <v>921</v>
      </c>
      <c r="K1177" s="1">
        <v>45820</v>
      </c>
      <c r="L1177" t="str">
        <f>IFERROR(VLOOKUP(Result5[[#This Row],[RPRO]],'Data Power app'!C:C,1,0),"Xoa")</f>
        <v>RPRO-250508-0160</v>
      </c>
    </row>
    <row r="1178" spans="8:12" x14ac:dyDescent="0.25">
      <c r="H1178" t="s">
        <v>8066</v>
      </c>
      <c r="I1178" t="s">
        <v>8660</v>
      </c>
      <c r="J1178" t="s">
        <v>921</v>
      </c>
      <c r="K1178" s="1">
        <v>45820</v>
      </c>
      <c r="L1178" t="str">
        <f>IFERROR(VLOOKUP(Result5[[#This Row],[RPRO]],'Data Power app'!C:C,1,0),"Xoa")</f>
        <v>RPRO-250508-0162</v>
      </c>
    </row>
    <row r="1179" spans="8:12" x14ac:dyDescent="0.25">
      <c r="H1179" t="s">
        <v>8068</v>
      </c>
      <c r="I1179" t="s">
        <v>8660</v>
      </c>
      <c r="J1179" t="s">
        <v>921</v>
      </c>
      <c r="K1179" s="1">
        <v>45820</v>
      </c>
      <c r="L1179" t="str">
        <f>IFERROR(VLOOKUP(Result5[[#This Row],[RPRO]],'Data Power app'!C:C,1,0),"Xoa")</f>
        <v>RPRO-250508-0164</v>
      </c>
    </row>
    <row r="1180" spans="8:12" x14ac:dyDescent="0.25">
      <c r="H1180" t="s">
        <v>8070</v>
      </c>
      <c r="I1180" t="s">
        <v>8660</v>
      </c>
      <c r="J1180" t="s">
        <v>921</v>
      </c>
      <c r="K1180" s="1">
        <v>45820</v>
      </c>
      <c r="L1180" t="str">
        <f>IFERROR(VLOOKUP(Result5[[#This Row],[RPRO]],'Data Power app'!C:C,1,0),"Xoa")</f>
        <v>RPRO-250508-0166</v>
      </c>
    </row>
    <row r="1181" spans="8:12" x14ac:dyDescent="0.25">
      <c r="H1181" t="s">
        <v>8072</v>
      </c>
      <c r="I1181" t="s">
        <v>8660</v>
      </c>
      <c r="J1181" t="s">
        <v>921</v>
      </c>
      <c r="K1181" s="1">
        <v>45820</v>
      </c>
      <c r="L1181" t="str">
        <f>IFERROR(VLOOKUP(Result5[[#This Row],[RPRO]],'Data Power app'!C:C,1,0),"Xoa")</f>
        <v>RPRO-250508-0168</v>
      </c>
    </row>
    <row r="1182" spans="8:12" x14ac:dyDescent="0.25">
      <c r="H1182" t="s">
        <v>6661</v>
      </c>
      <c r="I1182" t="s">
        <v>7403</v>
      </c>
      <c r="J1182" t="s">
        <v>923</v>
      </c>
      <c r="K1182" s="1">
        <v>45819</v>
      </c>
      <c r="L1182" t="str">
        <f>IFERROR(VLOOKUP(Result5[[#This Row],[RPRO]],'Data Power app'!C:C,1,0),"Xoa")</f>
        <v>RPRO-250508-0173</v>
      </c>
    </row>
    <row r="1183" spans="8:12" x14ac:dyDescent="0.25">
      <c r="H1183" t="s">
        <v>6663</v>
      </c>
      <c r="I1183" t="s">
        <v>7403</v>
      </c>
      <c r="J1183" t="s">
        <v>923</v>
      </c>
      <c r="K1183" s="1">
        <v>45819</v>
      </c>
      <c r="L1183" t="str">
        <f>IFERROR(VLOOKUP(Result5[[#This Row],[RPRO]],'Data Power app'!C:C,1,0),"Xoa")</f>
        <v>RPRO-250508-0175</v>
      </c>
    </row>
    <row r="1184" spans="8:12" x14ac:dyDescent="0.25">
      <c r="H1184" t="s">
        <v>6665</v>
      </c>
      <c r="I1184" t="s">
        <v>7403</v>
      </c>
      <c r="J1184" t="s">
        <v>923</v>
      </c>
      <c r="K1184" s="1">
        <v>45819</v>
      </c>
      <c r="L1184" t="str">
        <f>IFERROR(VLOOKUP(Result5[[#This Row],[RPRO]],'Data Power app'!C:C,1,0),"Xoa")</f>
        <v>RPRO-250508-0177</v>
      </c>
    </row>
    <row r="1185" spans="8:12" x14ac:dyDescent="0.25">
      <c r="H1185" t="s">
        <v>6667</v>
      </c>
      <c r="I1185" t="s">
        <v>7403</v>
      </c>
      <c r="J1185" t="s">
        <v>923</v>
      </c>
      <c r="K1185" s="1">
        <v>45819</v>
      </c>
      <c r="L1185" t="str">
        <f>IFERROR(VLOOKUP(Result5[[#This Row],[RPRO]],'Data Power app'!C:C,1,0),"Xoa")</f>
        <v>RPRO-250508-0179</v>
      </c>
    </row>
    <row r="1186" spans="8:12" x14ac:dyDescent="0.25">
      <c r="H1186" t="s">
        <v>6669</v>
      </c>
      <c r="I1186" t="s">
        <v>7403</v>
      </c>
      <c r="J1186" t="s">
        <v>923</v>
      </c>
      <c r="K1186" s="1">
        <v>45819</v>
      </c>
      <c r="L1186" t="str">
        <f>IFERROR(VLOOKUP(Result5[[#This Row],[RPRO]],'Data Power app'!C:C,1,0),"Xoa")</f>
        <v>RPRO-250508-0181</v>
      </c>
    </row>
    <row r="1187" spans="8:12" x14ac:dyDescent="0.25">
      <c r="H1187" t="s">
        <v>8074</v>
      </c>
      <c r="I1187" t="s">
        <v>8660</v>
      </c>
      <c r="J1187" t="s">
        <v>921</v>
      </c>
      <c r="K1187" s="1">
        <v>45820</v>
      </c>
      <c r="L1187" t="str">
        <f>IFERROR(VLOOKUP(Result5[[#This Row],[RPRO]],'Data Power app'!C:C,1,0),"Xoa")</f>
        <v>RPRO-250508-0182</v>
      </c>
    </row>
    <row r="1188" spans="8:12" x14ac:dyDescent="0.25">
      <c r="H1188" t="s">
        <v>6671</v>
      </c>
      <c r="I1188" t="s">
        <v>7403</v>
      </c>
      <c r="J1188" t="s">
        <v>923</v>
      </c>
      <c r="K1188" s="1">
        <v>45819</v>
      </c>
      <c r="L1188" t="str">
        <f>IFERROR(VLOOKUP(Result5[[#This Row],[RPRO]],'Data Power app'!C:C,1,0),"Xoa")</f>
        <v>RPRO-250508-0183</v>
      </c>
    </row>
    <row r="1189" spans="8:12" x14ac:dyDescent="0.25">
      <c r="H1189" t="s">
        <v>6673</v>
      </c>
      <c r="I1189" t="s">
        <v>7403</v>
      </c>
      <c r="J1189" t="s">
        <v>923</v>
      </c>
      <c r="K1189" s="1">
        <v>45819</v>
      </c>
      <c r="L1189" t="str">
        <f>IFERROR(VLOOKUP(Result5[[#This Row],[RPRO]],'Data Power app'!C:C,1,0),"Xoa")</f>
        <v>RPRO-250508-0185</v>
      </c>
    </row>
    <row r="1190" spans="8:12" x14ac:dyDescent="0.25">
      <c r="H1190" t="s">
        <v>6675</v>
      </c>
      <c r="I1190" t="s">
        <v>7403</v>
      </c>
      <c r="J1190" t="s">
        <v>923</v>
      </c>
      <c r="K1190" s="1">
        <v>45819</v>
      </c>
      <c r="L1190" t="str">
        <f>IFERROR(VLOOKUP(Result5[[#This Row],[RPRO]],'Data Power app'!C:C,1,0),"Xoa")</f>
        <v>RPRO-250508-0187</v>
      </c>
    </row>
    <row r="1191" spans="8:12" x14ac:dyDescent="0.25">
      <c r="H1191" t="s">
        <v>6677</v>
      </c>
      <c r="I1191" t="s">
        <v>7403</v>
      </c>
      <c r="J1191" t="s">
        <v>923</v>
      </c>
      <c r="K1191" s="1">
        <v>45819</v>
      </c>
      <c r="L1191" t="str">
        <f>IFERROR(VLOOKUP(Result5[[#This Row],[RPRO]],'Data Power app'!C:C,1,0),"Xoa")</f>
        <v>RPRO-250508-0189</v>
      </c>
    </row>
    <row r="1192" spans="8:12" x14ac:dyDescent="0.25">
      <c r="H1192" t="s">
        <v>6679</v>
      </c>
      <c r="I1192" t="s">
        <v>7403</v>
      </c>
      <c r="J1192" t="s">
        <v>923</v>
      </c>
      <c r="K1192" s="1">
        <v>45819</v>
      </c>
      <c r="L1192" t="str">
        <f>IFERROR(VLOOKUP(Result5[[#This Row],[RPRO]],'Data Power app'!C:C,1,0),"Xoa")</f>
        <v>RPRO-250508-0191</v>
      </c>
    </row>
    <row r="1193" spans="8:12" x14ac:dyDescent="0.25">
      <c r="H1193" t="s">
        <v>6681</v>
      </c>
      <c r="I1193" t="s">
        <v>7403</v>
      </c>
      <c r="J1193" t="s">
        <v>923</v>
      </c>
      <c r="K1193" s="1">
        <v>45819</v>
      </c>
      <c r="L1193" t="str">
        <f>IFERROR(VLOOKUP(Result5[[#This Row],[RPRO]],'Data Power app'!C:C,1,0),"Xoa")</f>
        <v>RPRO-250508-0193</v>
      </c>
    </row>
    <row r="1194" spans="8:12" x14ac:dyDescent="0.25">
      <c r="H1194" t="s">
        <v>6683</v>
      </c>
      <c r="I1194" t="s">
        <v>7403</v>
      </c>
      <c r="J1194" t="s">
        <v>923</v>
      </c>
      <c r="K1194" s="1">
        <v>45819</v>
      </c>
      <c r="L1194" t="str">
        <f>IFERROR(VLOOKUP(Result5[[#This Row],[RPRO]],'Data Power app'!C:C,1,0),"Xoa")</f>
        <v>RPRO-250508-0195</v>
      </c>
    </row>
    <row r="1195" spans="8:12" x14ac:dyDescent="0.25">
      <c r="H1195" t="s">
        <v>6685</v>
      </c>
      <c r="I1195" t="s">
        <v>7403</v>
      </c>
      <c r="J1195" t="s">
        <v>923</v>
      </c>
      <c r="K1195" s="1">
        <v>45819</v>
      </c>
      <c r="L1195" t="str">
        <f>IFERROR(VLOOKUP(Result5[[#This Row],[RPRO]],'Data Power app'!C:C,1,0),"Xoa")</f>
        <v>RPRO-250508-0197</v>
      </c>
    </row>
    <row r="1196" spans="8:12" x14ac:dyDescent="0.25">
      <c r="H1196" t="s">
        <v>6687</v>
      </c>
      <c r="I1196" t="s">
        <v>7403</v>
      </c>
      <c r="J1196" t="s">
        <v>923</v>
      </c>
      <c r="K1196" s="1">
        <v>45819</v>
      </c>
      <c r="L1196" t="str">
        <f>IFERROR(VLOOKUP(Result5[[#This Row],[RPRO]],'Data Power app'!C:C,1,0),"Xoa")</f>
        <v>RPRO-250508-0199</v>
      </c>
    </row>
    <row r="1197" spans="8:12" x14ac:dyDescent="0.25">
      <c r="H1197" t="s">
        <v>6572</v>
      </c>
      <c r="I1197" t="s">
        <v>7403</v>
      </c>
      <c r="J1197" t="s">
        <v>923</v>
      </c>
      <c r="K1197" s="1">
        <v>45819</v>
      </c>
      <c r="L1197" t="str">
        <f>IFERROR(VLOOKUP(Result5[[#This Row],[RPRO]],'Data Power app'!C:C,1,0),"Xoa")</f>
        <v>RPRO-250508-0203</v>
      </c>
    </row>
    <row r="1198" spans="8:12" x14ac:dyDescent="0.25">
      <c r="H1198" t="s">
        <v>6579</v>
      </c>
      <c r="I1198" t="s">
        <v>7403</v>
      </c>
      <c r="J1198" t="s">
        <v>923</v>
      </c>
      <c r="K1198" s="1">
        <v>45819</v>
      </c>
      <c r="L1198" t="str">
        <f>IFERROR(VLOOKUP(Result5[[#This Row],[RPRO]],'Data Power app'!C:C,1,0),"Xoa")</f>
        <v>RPRO-250508-0205</v>
      </c>
    </row>
    <row r="1199" spans="8:12" x14ac:dyDescent="0.25">
      <c r="H1199" t="s">
        <v>6581</v>
      </c>
      <c r="I1199" t="s">
        <v>7403</v>
      </c>
      <c r="J1199" t="s">
        <v>923</v>
      </c>
      <c r="K1199" s="1">
        <v>45819</v>
      </c>
      <c r="L1199" t="str">
        <f>IFERROR(VLOOKUP(Result5[[#This Row],[RPRO]],'Data Power app'!C:C,1,0),"Xoa")</f>
        <v>RPRO-250508-0207</v>
      </c>
    </row>
    <row r="1200" spans="8:12" x14ac:dyDescent="0.25">
      <c r="H1200" t="s">
        <v>6583</v>
      </c>
      <c r="I1200" t="s">
        <v>7403</v>
      </c>
      <c r="J1200" t="s">
        <v>923</v>
      </c>
      <c r="K1200" s="1">
        <v>45819</v>
      </c>
      <c r="L1200" t="str">
        <f>IFERROR(VLOOKUP(Result5[[#This Row],[RPRO]],'Data Power app'!C:C,1,0),"Xoa")</f>
        <v>RPRO-250508-0209</v>
      </c>
    </row>
    <row r="1201" spans="8:12" x14ac:dyDescent="0.25">
      <c r="H1201" t="s">
        <v>6585</v>
      </c>
      <c r="I1201" t="s">
        <v>7403</v>
      </c>
      <c r="J1201" t="s">
        <v>923</v>
      </c>
      <c r="K1201" s="1">
        <v>45819</v>
      </c>
      <c r="L1201" t="str">
        <f>IFERROR(VLOOKUP(Result5[[#This Row],[RPRO]],'Data Power app'!C:C,1,0),"Xoa")</f>
        <v>RPRO-250508-0211</v>
      </c>
    </row>
    <row r="1202" spans="8:12" x14ac:dyDescent="0.25">
      <c r="H1202" t="s">
        <v>6610</v>
      </c>
      <c r="I1202" t="s">
        <v>7403</v>
      </c>
      <c r="J1202" t="s">
        <v>923</v>
      </c>
      <c r="K1202" s="1">
        <v>45819</v>
      </c>
      <c r="L1202" t="str">
        <f>IFERROR(VLOOKUP(Result5[[#This Row],[RPRO]],'Data Power app'!C:C,1,0),"Xoa")</f>
        <v>RPRO-250508-0213</v>
      </c>
    </row>
    <row r="1203" spans="8:12" x14ac:dyDescent="0.25">
      <c r="H1203" t="s">
        <v>6689</v>
      </c>
      <c r="I1203" t="s">
        <v>7403</v>
      </c>
      <c r="J1203" t="s">
        <v>923</v>
      </c>
      <c r="K1203" s="1">
        <v>45819</v>
      </c>
      <c r="L1203" t="str">
        <f>IFERROR(VLOOKUP(Result5[[#This Row],[RPRO]],'Data Power app'!C:C,1,0),"Xoa")</f>
        <v>RPRO-250508-0216</v>
      </c>
    </row>
    <row r="1204" spans="8:12" x14ac:dyDescent="0.25">
      <c r="H1204" t="s">
        <v>6691</v>
      </c>
      <c r="I1204" t="s">
        <v>7403</v>
      </c>
      <c r="J1204" t="s">
        <v>923</v>
      </c>
      <c r="K1204" s="1">
        <v>45819</v>
      </c>
      <c r="L1204" t="str">
        <f>IFERROR(VLOOKUP(Result5[[#This Row],[RPRO]],'Data Power app'!C:C,1,0),"Xoa")</f>
        <v>RPRO-250508-0218</v>
      </c>
    </row>
    <row r="1205" spans="8:12" x14ac:dyDescent="0.25">
      <c r="H1205" t="s">
        <v>6693</v>
      </c>
      <c r="I1205" t="s">
        <v>7403</v>
      </c>
      <c r="J1205" t="s">
        <v>923</v>
      </c>
      <c r="K1205" s="1">
        <v>45819</v>
      </c>
      <c r="L1205" t="str">
        <f>IFERROR(VLOOKUP(Result5[[#This Row],[RPRO]],'Data Power app'!C:C,1,0),"Xoa")</f>
        <v>RPRO-250508-0220</v>
      </c>
    </row>
    <row r="1206" spans="8:12" x14ac:dyDescent="0.25">
      <c r="H1206" t="s">
        <v>6695</v>
      </c>
      <c r="I1206" t="s">
        <v>7403</v>
      </c>
      <c r="J1206" t="s">
        <v>923</v>
      </c>
      <c r="K1206" s="1">
        <v>45819</v>
      </c>
      <c r="L1206" t="str">
        <f>IFERROR(VLOOKUP(Result5[[#This Row],[RPRO]],'Data Power app'!C:C,1,0),"Xoa")</f>
        <v>RPRO-250508-0222</v>
      </c>
    </row>
    <row r="1207" spans="8:12" x14ac:dyDescent="0.25">
      <c r="H1207" t="s">
        <v>6697</v>
      </c>
      <c r="I1207" t="s">
        <v>7403</v>
      </c>
      <c r="J1207" t="s">
        <v>923</v>
      </c>
      <c r="K1207" s="1">
        <v>45819</v>
      </c>
      <c r="L1207" t="str">
        <f>IFERROR(VLOOKUP(Result5[[#This Row],[RPRO]],'Data Power app'!C:C,1,0),"Xoa")</f>
        <v>RPRO-250508-0224</v>
      </c>
    </row>
    <row r="1208" spans="8:12" x14ac:dyDescent="0.25">
      <c r="H1208" t="s">
        <v>6699</v>
      </c>
      <c r="I1208" t="s">
        <v>7403</v>
      </c>
      <c r="J1208" t="s">
        <v>923</v>
      </c>
      <c r="K1208" s="1">
        <v>45819</v>
      </c>
      <c r="L1208" t="str">
        <f>IFERROR(VLOOKUP(Result5[[#This Row],[RPRO]],'Data Power app'!C:C,1,0),"Xoa")</f>
        <v>RPRO-250508-0226</v>
      </c>
    </row>
    <row r="1209" spans="8:12" x14ac:dyDescent="0.25">
      <c r="H1209" t="s">
        <v>6701</v>
      </c>
      <c r="I1209" t="s">
        <v>7403</v>
      </c>
      <c r="J1209" t="s">
        <v>923</v>
      </c>
      <c r="K1209" s="1">
        <v>45819</v>
      </c>
      <c r="L1209" t="str">
        <f>IFERROR(VLOOKUP(Result5[[#This Row],[RPRO]],'Data Power app'!C:C,1,0),"Xoa")</f>
        <v>RPRO-250508-0228</v>
      </c>
    </row>
    <row r="1210" spans="8:12" x14ac:dyDescent="0.25">
      <c r="H1210" t="s">
        <v>6703</v>
      </c>
      <c r="I1210" t="s">
        <v>7403</v>
      </c>
      <c r="J1210" t="s">
        <v>923</v>
      </c>
      <c r="K1210" s="1">
        <v>45819</v>
      </c>
      <c r="L1210" t="str">
        <f>IFERROR(VLOOKUP(Result5[[#This Row],[RPRO]],'Data Power app'!C:C,1,0),"Xoa")</f>
        <v>RPRO-250508-0230</v>
      </c>
    </row>
    <row r="1211" spans="8:12" x14ac:dyDescent="0.25">
      <c r="H1211" t="s">
        <v>6705</v>
      </c>
      <c r="I1211" t="s">
        <v>7403</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9789</v>
      </c>
      <c r="I1214" t="s">
        <v>10305</v>
      </c>
      <c r="J1214" t="s">
        <v>923</v>
      </c>
      <c r="K1214" s="1">
        <v>45821</v>
      </c>
      <c r="L1214" t="str">
        <f>IFERROR(VLOOKUP(Result5[[#This Row],[RPRO]],'Data Power app'!C:C,1,0),"Xoa")</f>
        <v>RPRO-250508-0245</v>
      </c>
    </row>
    <row r="1215" spans="8:12" x14ac:dyDescent="0.25">
      <c r="H1215" t="s">
        <v>9791</v>
      </c>
      <c r="I1215" t="s">
        <v>10305</v>
      </c>
      <c r="J1215" t="s">
        <v>923</v>
      </c>
      <c r="K1215" s="1">
        <v>45821</v>
      </c>
      <c r="L1215" t="str">
        <f>IFERROR(VLOOKUP(Result5[[#This Row],[RPRO]],'Data Power app'!C:C,1,0),"Xoa")</f>
        <v>RPRO-250508-0248</v>
      </c>
    </row>
    <row r="1216" spans="8:12" x14ac:dyDescent="0.25">
      <c r="H1216" t="s">
        <v>9793</v>
      </c>
      <c r="I1216" t="s">
        <v>10305</v>
      </c>
      <c r="J1216" t="s">
        <v>923</v>
      </c>
      <c r="K1216" s="1">
        <v>45821</v>
      </c>
      <c r="L1216" t="str">
        <f>IFERROR(VLOOKUP(Result5[[#This Row],[RPRO]],'Data Power app'!C:C,1,0),"Xoa")</f>
        <v>RPRO-250508-0250</v>
      </c>
    </row>
    <row r="1217" spans="8:12" x14ac:dyDescent="0.25">
      <c r="H1217" t="s">
        <v>9795</v>
      </c>
      <c r="I1217" t="s">
        <v>10305</v>
      </c>
      <c r="J1217" t="s">
        <v>923</v>
      </c>
      <c r="K1217" s="1">
        <v>45821</v>
      </c>
      <c r="L1217" t="str">
        <f>IFERROR(VLOOKUP(Result5[[#This Row],[RPRO]],'Data Power app'!C:C,1,0),"Xoa")</f>
        <v>RPRO-250508-0253</v>
      </c>
    </row>
    <row r="1218" spans="8:12" x14ac:dyDescent="0.25">
      <c r="H1218" t="s">
        <v>9797</v>
      </c>
      <c r="I1218" t="s">
        <v>10305</v>
      </c>
      <c r="J1218" t="s">
        <v>923</v>
      </c>
      <c r="K1218" s="1">
        <v>45821</v>
      </c>
      <c r="L1218" t="str">
        <f>IFERROR(VLOOKUP(Result5[[#This Row],[RPRO]],'Data Power app'!C:C,1,0),"Xoa")</f>
        <v>RPRO-250508-0256</v>
      </c>
    </row>
    <row r="1219" spans="8:12" x14ac:dyDescent="0.25">
      <c r="H1219" t="s">
        <v>9799</v>
      </c>
      <c r="I1219" t="s">
        <v>10305</v>
      </c>
      <c r="J1219" t="s">
        <v>923</v>
      </c>
      <c r="K1219" s="1">
        <v>45821</v>
      </c>
      <c r="L1219" t="str">
        <f>IFERROR(VLOOKUP(Result5[[#This Row],[RPRO]],'Data Power app'!C:C,1,0),"Xoa")</f>
        <v>RPRO-250508-0258</v>
      </c>
    </row>
    <row r="1220" spans="8:12" x14ac:dyDescent="0.25">
      <c r="H1220" t="s">
        <v>9801</v>
      </c>
      <c r="I1220" t="s">
        <v>10305</v>
      </c>
      <c r="J1220" t="s">
        <v>923</v>
      </c>
      <c r="K1220" s="1">
        <v>45821</v>
      </c>
      <c r="L1220" t="str">
        <f>IFERROR(VLOOKUP(Result5[[#This Row],[RPRO]],'Data Power app'!C:C,1,0),"Xoa")</f>
        <v>RPRO-250508-0261</v>
      </c>
    </row>
    <row r="1221" spans="8:12" x14ac:dyDescent="0.25">
      <c r="H1221" t="s">
        <v>6707</v>
      </c>
      <c r="I1221" t="s">
        <v>7403</v>
      </c>
      <c r="J1221" t="s">
        <v>923</v>
      </c>
      <c r="K1221" s="1">
        <v>45819</v>
      </c>
      <c r="L1221" t="str">
        <f>IFERROR(VLOOKUP(Result5[[#This Row],[RPRO]],'Data Power app'!C:C,1,0),"Xoa")</f>
        <v>RPRO-250508-0277</v>
      </c>
    </row>
    <row r="1222" spans="8:12" x14ac:dyDescent="0.25">
      <c r="H1222" t="s">
        <v>6709</v>
      </c>
      <c r="I1222" t="s">
        <v>7403</v>
      </c>
      <c r="J1222" t="s">
        <v>923</v>
      </c>
      <c r="K1222" s="1">
        <v>45819</v>
      </c>
      <c r="L1222" t="str">
        <f>IFERROR(VLOOKUP(Result5[[#This Row],[RPRO]],'Data Power app'!C:C,1,0),"Xoa")</f>
        <v>RPRO-250508-0278</v>
      </c>
    </row>
    <row r="1223" spans="8:12" x14ac:dyDescent="0.25">
      <c r="H1223" t="s">
        <v>6711</v>
      </c>
      <c r="I1223" t="s">
        <v>7403</v>
      </c>
      <c r="J1223" t="s">
        <v>923</v>
      </c>
      <c r="K1223" s="1">
        <v>45819</v>
      </c>
      <c r="L1223" t="str">
        <f>IFERROR(VLOOKUP(Result5[[#This Row],[RPRO]],'Data Power app'!C:C,1,0),"Xoa")</f>
        <v>RPRO-250508-0279</v>
      </c>
    </row>
    <row r="1224" spans="8:12" x14ac:dyDescent="0.25">
      <c r="H1224" t="s">
        <v>6713</v>
      </c>
      <c r="I1224" t="s">
        <v>7403</v>
      </c>
      <c r="J1224" t="s">
        <v>923</v>
      </c>
      <c r="K1224" s="1">
        <v>45819</v>
      </c>
      <c r="L1224" t="str">
        <f>IFERROR(VLOOKUP(Result5[[#This Row],[RPRO]],'Data Power app'!C:C,1,0),"Xoa")</f>
        <v>RPRO-250508-0281</v>
      </c>
    </row>
    <row r="1225" spans="8:12" x14ac:dyDescent="0.25">
      <c r="H1225" t="s">
        <v>7852</v>
      </c>
      <c r="I1225" t="s">
        <v>8660</v>
      </c>
      <c r="J1225" t="s">
        <v>921</v>
      </c>
      <c r="K1225" s="1">
        <v>45820</v>
      </c>
      <c r="L1225" t="str">
        <f>IFERROR(VLOOKUP(Result5[[#This Row],[RPRO]],'Data Power app'!C:C,1,0),"Xoa")</f>
        <v>RPRO-250508-0283</v>
      </c>
    </row>
    <row r="1226" spans="8:12" x14ac:dyDescent="0.25">
      <c r="H1226" t="s">
        <v>6587</v>
      </c>
      <c r="I1226" t="s">
        <v>7407</v>
      </c>
      <c r="J1226" t="s">
        <v>921</v>
      </c>
      <c r="K1226" s="1">
        <v>45819</v>
      </c>
      <c r="L1226" t="str">
        <f>IFERROR(VLOOKUP(Result5[[#This Row],[RPRO]],'Data Power app'!C:C,1,0),"Xoa")</f>
        <v>RPRO-250508-0285</v>
      </c>
    </row>
    <row r="1227" spans="8:12" x14ac:dyDescent="0.25">
      <c r="H1227" t="s">
        <v>7854</v>
      </c>
      <c r="I1227" t="s">
        <v>8660</v>
      </c>
      <c r="J1227" t="s">
        <v>921</v>
      </c>
      <c r="K1227" s="1">
        <v>45820</v>
      </c>
      <c r="L1227" t="str">
        <f>IFERROR(VLOOKUP(Result5[[#This Row],[RPRO]],'Data Power app'!C:C,1,0),"Xoa")</f>
        <v>RPRO-250508-0286</v>
      </c>
    </row>
    <row r="1228" spans="8:12" x14ac:dyDescent="0.25">
      <c r="H1228" t="s">
        <v>6715</v>
      </c>
      <c r="I1228" t="s">
        <v>7403</v>
      </c>
      <c r="J1228" t="s">
        <v>923</v>
      </c>
      <c r="K1228" s="1">
        <v>45819</v>
      </c>
      <c r="L1228" t="str">
        <f>IFERROR(VLOOKUP(Result5[[#This Row],[RPRO]],'Data Power app'!C:C,1,0),"Xoa")</f>
        <v>RPRO-250508-0288</v>
      </c>
    </row>
    <row r="1229" spans="8:12" x14ac:dyDescent="0.25">
      <c r="H1229" t="s">
        <v>7856</v>
      </c>
      <c r="I1229" t="s">
        <v>8660</v>
      </c>
      <c r="J1229" t="s">
        <v>921</v>
      </c>
      <c r="K1229" s="1">
        <v>45820</v>
      </c>
      <c r="L1229" t="str">
        <f>IFERROR(VLOOKUP(Result5[[#This Row],[RPRO]],'Data Power app'!C:C,1,0),"Xoa")</f>
        <v>RPRO-250508-0290</v>
      </c>
    </row>
    <row r="1230" spans="8:12" x14ac:dyDescent="0.25">
      <c r="H1230" t="s">
        <v>7858</v>
      </c>
      <c r="I1230" t="s">
        <v>8660</v>
      </c>
      <c r="J1230" t="s">
        <v>921</v>
      </c>
      <c r="K1230" s="1">
        <v>45820</v>
      </c>
      <c r="L1230" t="str">
        <f>IFERROR(VLOOKUP(Result5[[#This Row],[RPRO]],'Data Power app'!C:C,1,0),"Xoa")</f>
        <v>RPRO-250508-0293</v>
      </c>
    </row>
    <row r="1231" spans="8:12" x14ac:dyDescent="0.25">
      <c r="H1231" t="s">
        <v>7860</v>
      </c>
      <c r="I1231" t="s">
        <v>8660</v>
      </c>
      <c r="J1231" t="s">
        <v>921</v>
      </c>
      <c r="K1231" s="1">
        <v>45820</v>
      </c>
      <c r="L1231" t="str">
        <f>IFERROR(VLOOKUP(Result5[[#This Row],[RPRO]],'Data Power app'!C:C,1,0),"Xoa")</f>
        <v>RPRO-250508-0296</v>
      </c>
    </row>
    <row r="1232" spans="8:12" x14ac:dyDescent="0.25">
      <c r="H1232" t="s">
        <v>11212</v>
      </c>
      <c r="I1232" t="s">
        <v>12140</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9638</v>
      </c>
      <c r="I1234" t="s">
        <v>10305</v>
      </c>
      <c r="J1234" t="s">
        <v>923</v>
      </c>
      <c r="K1234" s="1">
        <v>45821</v>
      </c>
      <c r="L1234" t="str">
        <f>IFERROR(VLOOKUP(Result5[[#This Row],[RPRO]],'Data Power app'!C:C,1,0),"Xoa")</f>
        <v>RPRO-250508-0300</v>
      </c>
    </row>
    <row r="1235" spans="8:12" x14ac:dyDescent="0.25">
      <c r="H1235" t="s">
        <v>6589</v>
      </c>
      <c r="I1235" t="s">
        <v>7407</v>
      </c>
      <c r="J1235" t="s">
        <v>921</v>
      </c>
      <c r="K1235" s="1">
        <v>45819</v>
      </c>
      <c r="L1235" t="str">
        <f>IFERROR(VLOOKUP(Result5[[#This Row],[RPRO]],'Data Power app'!C:C,1,0),"Xoa")</f>
        <v>RPRO-250508-0301</v>
      </c>
    </row>
    <row r="1236" spans="8:12" x14ac:dyDescent="0.25">
      <c r="H1236" t="s">
        <v>11214</v>
      </c>
      <c r="I1236" t="s">
        <v>12140</v>
      </c>
      <c r="J1236" t="s">
        <v>923</v>
      </c>
      <c r="K1236" s="1">
        <v>45822</v>
      </c>
      <c r="L1236" t="str">
        <f>IFERROR(VLOOKUP(Result5[[#This Row],[RPRO]],'Data Power app'!C:C,1,0),"Xoa")</f>
        <v>RPRO-250508-0302</v>
      </c>
    </row>
    <row r="1237" spans="8:12" x14ac:dyDescent="0.25">
      <c r="H1237" t="s">
        <v>9640</v>
      </c>
      <c r="I1237" t="s">
        <v>10305</v>
      </c>
      <c r="J1237" t="s">
        <v>923</v>
      </c>
      <c r="K1237" s="1">
        <v>45821</v>
      </c>
      <c r="L1237" t="str">
        <f>IFERROR(VLOOKUP(Result5[[#This Row],[RPRO]],'Data Power app'!C:C,1,0),"Xoa")</f>
        <v>RPRO-250508-0304</v>
      </c>
    </row>
    <row r="1238" spans="8:12" x14ac:dyDescent="0.25">
      <c r="H1238" t="s">
        <v>11216</v>
      </c>
      <c r="I1238" t="s">
        <v>12140</v>
      </c>
      <c r="J1238" t="s">
        <v>923</v>
      </c>
      <c r="K1238" s="1">
        <v>45822</v>
      </c>
      <c r="L1238" t="str">
        <f>IFERROR(VLOOKUP(Result5[[#This Row],[RPRO]],'Data Power app'!C:C,1,0),"Xoa")</f>
        <v>RPRO-250508-0307</v>
      </c>
    </row>
    <row r="1239" spans="8:12" x14ac:dyDescent="0.25">
      <c r="H1239" t="s">
        <v>11218</v>
      </c>
      <c r="I1239" t="s">
        <v>12140</v>
      </c>
      <c r="J1239" t="s">
        <v>923</v>
      </c>
      <c r="K1239" s="1">
        <v>45822</v>
      </c>
      <c r="L1239" t="str">
        <f>IFERROR(VLOOKUP(Result5[[#This Row],[RPRO]],'Data Power app'!C:C,1,0),"Xoa")</f>
        <v>RPRO-250508-0309</v>
      </c>
    </row>
    <row r="1240" spans="8:12" x14ac:dyDescent="0.25">
      <c r="H1240" t="s">
        <v>11220</v>
      </c>
      <c r="I1240" t="s">
        <v>12140</v>
      </c>
      <c r="J1240" t="s">
        <v>923</v>
      </c>
      <c r="K1240" s="1">
        <v>45822</v>
      </c>
      <c r="L1240" t="str">
        <f>IFERROR(VLOOKUP(Result5[[#This Row],[RPRO]],'Data Power app'!C:C,1,0),"Xoa")</f>
        <v>RPRO-250508-0311</v>
      </c>
    </row>
    <row r="1241" spans="8:12" x14ac:dyDescent="0.25">
      <c r="H1241" t="s">
        <v>6746</v>
      </c>
      <c r="I1241" t="s">
        <v>7407</v>
      </c>
      <c r="J1241" t="s">
        <v>921</v>
      </c>
      <c r="K1241" s="1">
        <v>45819</v>
      </c>
      <c r="L1241" t="str">
        <f>IFERROR(VLOOKUP(Result5[[#This Row],[RPRO]],'Data Power app'!C:C,1,0),"Xoa")</f>
        <v>RPRO-250508-0312</v>
      </c>
    </row>
    <row r="1242" spans="8:12" x14ac:dyDescent="0.25">
      <c r="H1242" t="s">
        <v>11222</v>
      </c>
      <c r="I1242" t="s">
        <v>12140</v>
      </c>
      <c r="J1242" t="s">
        <v>923</v>
      </c>
      <c r="K1242" s="1">
        <v>45822</v>
      </c>
      <c r="L1242" t="str">
        <f>IFERROR(VLOOKUP(Result5[[#This Row],[RPRO]],'Data Power app'!C:C,1,0),"Xoa")</f>
        <v>RPRO-250508-0313</v>
      </c>
    </row>
    <row r="1243" spans="8:12" x14ac:dyDescent="0.25">
      <c r="H1243" t="s">
        <v>11480</v>
      </c>
      <c r="I1243" t="s">
        <v>12140</v>
      </c>
      <c r="J1243" t="s">
        <v>923</v>
      </c>
      <c r="K1243" s="1">
        <v>45822</v>
      </c>
      <c r="L1243" t="str">
        <f>IFERROR(VLOOKUP(Result5[[#This Row],[RPRO]],'Data Power app'!C:C,1,0),"Xoa")</f>
        <v>RPRO-250508-0315</v>
      </c>
    </row>
    <row r="1244" spans="8:12" x14ac:dyDescent="0.25">
      <c r="H1244" t="s">
        <v>11224</v>
      </c>
      <c r="I1244" t="s">
        <v>12140</v>
      </c>
      <c r="J1244" t="s">
        <v>923</v>
      </c>
      <c r="K1244" s="1">
        <v>45822</v>
      </c>
      <c r="L1244" t="str">
        <f>IFERROR(VLOOKUP(Result5[[#This Row],[RPRO]],'Data Power app'!C:C,1,0),"Xoa")</f>
        <v>RPRO-250508-0316</v>
      </c>
    </row>
    <row r="1245" spans="8:12" x14ac:dyDescent="0.25">
      <c r="H1245" t="s">
        <v>11226</v>
      </c>
      <c r="I1245" t="s">
        <v>12140</v>
      </c>
      <c r="J1245" t="s">
        <v>923</v>
      </c>
      <c r="K1245" s="1">
        <v>45822</v>
      </c>
      <c r="L1245" t="str">
        <f>IFERROR(VLOOKUP(Result5[[#This Row],[RPRO]],'Data Power app'!C:C,1,0),"Xoa")</f>
        <v>RPRO-250508-0318</v>
      </c>
    </row>
    <row r="1246" spans="8:12" x14ac:dyDescent="0.25">
      <c r="H1246" t="s">
        <v>11228</v>
      </c>
      <c r="I1246" t="s">
        <v>12140</v>
      </c>
      <c r="J1246" t="s">
        <v>923</v>
      </c>
      <c r="K1246" s="1">
        <v>45822</v>
      </c>
      <c r="L1246" t="str">
        <f>IFERROR(VLOOKUP(Result5[[#This Row],[RPRO]],'Data Power app'!C:C,1,0),"Xoa")</f>
        <v>RPRO-250508-0320</v>
      </c>
    </row>
    <row r="1247" spans="8:12" x14ac:dyDescent="0.25">
      <c r="H1247" t="s">
        <v>11230</v>
      </c>
      <c r="I1247" t="s">
        <v>12140</v>
      </c>
      <c r="J1247" t="s">
        <v>923</v>
      </c>
      <c r="K1247" s="1">
        <v>45822</v>
      </c>
      <c r="L1247" t="str">
        <f>IFERROR(VLOOKUP(Result5[[#This Row],[RPRO]],'Data Power app'!C:C,1,0),"Xoa")</f>
        <v>RPRO-250508-0322</v>
      </c>
    </row>
    <row r="1248" spans="8:12" x14ac:dyDescent="0.25">
      <c r="H1248" t="s">
        <v>11232</v>
      </c>
      <c r="I1248" t="s">
        <v>12140</v>
      </c>
      <c r="J1248" t="s">
        <v>923</v>
      </c>
      <c r="K1248" s="1">
        <v>45822</v>
      </c>
      <c r="L1248" t="str">
        <f>IFERROR(VLOOKUP(Result5[[#This Row],[RPRO]],'Data Power app'!C:C,1,0),"Xoa")</f>
        <v>RPRO-250508-0324</v>
      </c>
    </row>
    <row r="1249" spans="8:12" x14ac:dyDescent="0.25">
      <c r="H1249" t="s">
        <v>11234</v>
      </c>
      <c r="I1249" t="s">
        <v>12140</v>
      </c>
      <c r="J1249" t="s">
        <v>923</v>
      </c>
      <c r="K1249" s="1">
        <v>45822</v>
      </c>
      <c r="L1249" t="str">
        <f>IFERROR(VLOOKUP(Result5[[#This Row],[RPRO]],'Data Power app'!C:C,1,0),"Xoa")</f>
        <v>RPRO-250508-0326</v>
      </c>
    </row>
    <row r="1250" spans="8:12" x14ac:dyDescent="0.25">
      <c r="H1250" t="s">
        <v>11236</v>
      </c>
      <c r="I1250" t="s">
        <v>12140</v>
      </c>
      <c r="J1250" t="s">
        <v>923</v>
      </c>
      <c r="K1250" s="1">
        <v>45822</v>
      </c>
      <c r="L1250" t="str">
        <f>IFERROR(VLOOKUP(Result5[[#This Row],[RPRO]],'Data Power app'!C:C,1,0),"Xoa")</f>
        <v>RPRO-250508-0329</v>
      </c>
    </row>
    <row r="1251" spans="8:12" x14ac:dyDescent="0.25">
      <c r="H1251" t="s">
        <v>11238</v>
      </c>
      <c r="I1251" t="s">
        <v>12140</v>
      </c>
      <c r="J1251" t="s">
        <v>923</v>
      </c>
      <c r="K1251" s="1">
        <v>45822</v>
      </c>
      <c r="L1251" t="str">
        <f>IFERROR(VLOOKUP(Result5[[#This Row],[RPRO]],'Data Power app'!C:C,1,0),"Xoa")</f>
        <v>RPRO-250508-0331</v>
      </c>
    </row>
    <row r="1252" spans="8:12" x14ac:dyDescent="0.25">
      <c r="H1252" t="s">
        <v>11240</v>
      </c>
      <c r="I1252" t="s">
        <v>12140</v>
      </c>
      <c r="J1252" t="s">
        <v>923</v>
      </c>
      <c r="K1252" s="1">
        <v>45822</v>
      </c>
      <c r="L1252" t="str">
        <f>IFERROR(VLOOKUP(Result5[[#This Row],[RPRO]],'Data Power app'!C:C,1,0),"Xoa")</f>
        <v>RPRO-250508-0334</v>
      </c>
    </row>
    <row r="1253" spans="8:12" x14ac:dyDescent="0.25">
      <c r="H1253" t="s">
        <v>11287</v>
      </c>
      <c r="I1253" t="s">
        <v>12140</v>
      </c>
      <c r="J1253" t="s">
        <v>923</v>
      </c>
      <c r="K1253" s="1">
        <v>45822</v>
      </c>
      <c r="L1253" t="str">
        <f>IFERROR(VLOOKUP(Result5[[#This Row],[RPRO]],'Data Power app'!C:C,1,0),"Xoa")</f>
        <v>RPRO-250508-0336</v>
      </c>
    </row>
    <row r="1254" spans="8:12" x14ac:dyDescent="0.25">
      <c r="H1254" t="s">
        <v>11289</v>
      </c>
      <c r="I1254" t="s">
        <v>12140</v>
      </c>
      <c r="J1254" t="s">
        <v>923</v>
      </c>
      <c r="K1254" s="1">
        <v>45822</v>
      </c>
      <c r="L1254" t="str">
        <f>IFERROR(VLOOKUP(Result5[[#This Row],[RPRO]],'Data Power app'!C:C,1,0),"Xoa")</f>
        <v>RPRO-250508-0338</v>
      </c>
    </row>
    <row r="1255" spans="8:12" x14ac:dyDescent="0.25">
      <c r="H1255" t="s">
        <v>11291</v>
      </c>
      <c r="I1255" t="s">
        <v>12140</v>
      </c>
      <c r="J1255" t="s">
        <v>923</v>
      </c>
      <c r="K1255" s="1">
        <v>45822</v>
      </c>
      <c r="L1255" t="str">
        <f>IFERROR(VLOOKUP(Result5[[#This Row],[RPRO]],'Data Power app'!C:C,1,0),"Xoa")</f>
        <v>RPRO-250508-0339</v>
      </c>
    </row>
    <row r="1256" spans="8:12" x14ac:dyDescent="0.25">
      <c r="H1256" t="s">
        <v>11293</v>
      </c>
      <c r="I1256" t="s">
        <v>12140</v>
      </c>
      <c r="J1256" t="s">
        <v>923</v>
      </c>
      <c r="K1256" s="1">
        <v>45822</v>
      </c>
      <c r="L1256" t="str">
        <f>IFERROR(VLOOKUP(Result5[[#This Row],[RPRO]],'Data Power app'!C:C,1,0),"Xoa")</f>
        <v>RPRO-250508-0340</v>
      </c>
    </row>
    <row r="1257" spans="8:12" x14ac:dyDescent="0.25">
      <c r="H1257" t="s">
        <v>11295</v>
      </c>
      <c r="I1257" t="s">
        <v>12140</v>
      </c>
      <c r="J1257" t="s">
        <v>923</v>
      </c>
      <c r="K1257" s="1">
        <v>45822</v>
      </c>
      <c r="L1257" t="str">
        <f>IFERROR(VLOOKUP(Result5[[#This Row],[RPRO]],'Data Power app'!C:C,1,0),"Xoa")</f>
        <v>RPRO-250508-0341</v>
      </c>
    </row>
    <row r="1258" spans="8:12" x14ac:dyDescent="0.25">
      <c r="H1258" t="s">
        <v>11297</v>
      </c>
      <c r="I1258" t="s">
        <v>12140</v>
      </c>
      <c r="J1258" t="s">
        <v>923</v>
      </c>
      <c r="K1258" s="1">
        <v>45822</v>
      </c>
      <c r="L1258" t="str">
        <f>IFERROR(VLOOKUP(Result5[[#This Row],[RPRO]],'Data Power app'!C:C,1,0),"Xoa")</f>
        <v>RPRO-250508-0342</v>
      </c>
    </row>
    <row r="1259" spans="8:12" x14ac:dyDescent="0.25">
      <c r="H1259" t="s">
        <v>11299</v>
      </c>
      <c r="I1259" t="s">
        <v>12140</v>
      </c>
      <c r="J1259" t="s">
        <v>923</v>
      </c>
      <c r="K1259" s="1">
        <v>45822</v>
      </c>
      <c r="L1259" t="str">
        <f>IFERROR(VLOOKUP(Result5[[#This Row],[RPRO]],'Data Power app'!C:C,1,0),"Xoa")</f>
        <v>RPRO-250508-0343</v>
      </c>
    </row>
    <row r="1260" spans="8:12" x14ac:dyDescent="0.25">
      <c r="H1260" t="s">
        <v>11301</v>
      </c>
      <c r="I1260" t="s">
        <v>12140</v>
      </c>
      <c r="J1260" t="s">
        <v>923</v>
      </c>
      <c r="K1260" s="1">
        <v>45822</v>
      </c>
      <c r="L1260" t="str">
        <f>IFERROR(VLOOKUP(Result5[[#This Row],[RPRO]],'Data Power app'!C:C,1,0),"Xoa")</f>
        <v>RPRO-250508-0344</v>
      </c>
    </row>
    <row r="1261" spans="8:12" x14ac:dyDescent="0.25">
      <c r="H1261" t="s">
        <v>11303</v>
      </c>
      <c r="I1261" t="s">
        <v>12140</v>
      </c>
      <c r="J1261" t="s">
        <v>923</v>
      </c>
      <c r="K1261" s="1">
        <v>45822</v>
      </c>
      <c r="L1261" t="str">
        <f>IFERROR(VLOOKUP(Result5[[#This Row],[RPRO]],'Data Power app'!C:C,1,0),"Xoa")</f>
        <v>RPRO-250508-0345</v>
      </c>
    </row>
    <row r="1262" spans="8:12" x14ac:dyDescent="0.25">
      <c r="H1262" t="s">
        <v>11305</v>
      </c>
      <c r="I1262" t="s">
        <v>12140</v>
      </c>
      <c r="J1262" t="s">
        <v>923</v>
      </c>
      <c r="K1262" s="1">
        <v>45822</v>
      </c>
      <c r="L1262" t="str">
        <f>IFERROR(VLOOKUP(Result5[[#This Row],[RPRO]],'Data Power app'!C:C,1,0),"Xoa")</f>
        <v>RPRO-250508-0346</v>
      </c>
    </row>
    <row r="1263" spans="8:12" x14ac:dyDescent="0.25">
      <c r="H1263" t="s">
        <v>11307</v>
      </c>
      <c r="I1263" t="s">
        <v>12140</v>
      </c>
      <c r="J1263" t="s">
        <v>923</v>
      </c>
      <c r="K1263" s="1">
        <v>45822</v>
      </c>
      <c r="L1263" t="str">
        <f>IFERROR(VLOOKUP(Result5[[#This Row],[RPRO]],'Data Power app'!C:C,1,0),"Xoa")</f>
        <v>RPRO-250508-0347</v>
      </c>
    </row>
    <row r="1264" spans="8:12" x14ac:dyDescent="0.25">
      <c r="H1264" t="s">
        <v>11309</v>
      </c>
      <c r="I1264" t="s">
        <v>12140</v>
      </c>
      <c r="J1264" t="s">
        <v>923</v>
      </c>
      <c r="K1264" s="1">
        <v>45822</v>
      </c>
      <c r="L1264" t="str">
        <f>IFERROR(VLOOKUP(Result5[[#This Row],[RPRO]],'Data Power app'!C:C,1,0),"Xoa")</f>
        <v>RPRO-250508-0349</v>
      </c>
    </row>
    <row r="1265" spans="8:12" x14ac:dyDescent="0.25">
      <c r="H1265" t="s">
        <v>11311</v>
      </c>
      <c r="I1265" t="s">
        <v>12140</v>
      </c>
      <c r="J1265" t="s">
        <v>923</v>
      </c>
      <c r="K1265" s="1">
        <v>45822</v>
      </c>
      <c r="L1265" t="str">
        <f>IFERROR(VLOOKUP(Result5[[#This Row],[RPRO]],'Data Power app'!C:C,1,0),"Xoa")</f>
        <v>RPRO-250508-0350</v>
      </c>
    </row>
    <row r="1266" spans="8:12" x14ac:dyDescent="0.25">
      <c r="H1266" t="s">
        <v>11313</v>
      </c>
      <c r="I1266" t="s">
        <v>12140</v>
      </c>
      <c r="J1266" t="s">
        <v>923</v>
      </c>
      <c r="K1266" s="1">
        <v>45822</v>
      </c>
      <c r="L1266" t="str">
        <f>IFERROR(VLOOKUP(Result5[[#This Row],[RPRO]],'Data Power app'!C:C,1,0),"Xoa")</f>
        <v>RPRO-250508-0351</v>
      </c>
    </row>
    <row r="1267" spans="8:12" x14ac:dyDescent="0.25">
      <c r="H1267" t="s">
        <v>11315</v>
      </c>
      <c r="I1267" t="s">
        <v>12140</v>
      </c>
      <c r="J1267" t="s">
        <v>923</v>
      </c>
      <c r="K1267" s="1">
        <v>45822</v>
      </c>
      <c r="L1267" t="str">
        <f>IFERROR(VLOOKUP(Result5[[#This Row],[RPRO]],'Data Power app'!C:C,1,0),"Xoa")</f>
        <v>RPRO-250508-0352</v>
      </c>
    </row>
    <row r="1268" spans="8:12" x14ac:dyDescent="0.25">
      <c r="H1268" t="s">
        <v>11317</v>
      </c>
      <c r="I1268" t="s">
        <v>12140</v>
      </c>
      <c r="J1268" t="s">
        <v>923</v>
      </c>
      <c r="K1268" s="1">
        <v>45822</v>
      </c>
      <c r="L1268" t="str">
        <f>IFERROR(VLOOKUP(Result5[[#This Row],[RPRO]],'Data Power app'!C:C,1,0),"Xoa")</f>
        <v>RPRO-250508-0353</v>
      </c>
    </row>
    <row r="1269" spans="8:12" x14ac:dyDescent="0.25">
      <c r="H1269" t="s">
        <v>11319</v>
      </c>
      <c r="I1269" t="s">
        <v>12140</v>
      </c>
      <c r="J1269" t="s">
        <v>923</v>
      </c>
      <c r="K1269" s="1">
        <v>45822</v>
      </c>
      <c r="L1269" t="str">
        <f>IFERROR(VLOOKUP(Result5[[#This Row],[RPRO]],'Data Power app'!C:C,1,0),"Xoa")</f>
        <v>RPRO-250508-0354</v>
      </c>
    </row>
    <row r="1270" spans="8:12" x14ac:dyDescent="0.25">
      <c r="H1270" t="s">
        <v>8077</v>
      </c>
      <c r="I1270" t="s">
        <v>8660</v>
      </c>
      <c r="J1270" t="s">
        <v>921</v>
      </c>
      <c r="K1270" s="1">
        <v>45820</v>
      </c>
      <c r="L1270" t="str">
        <f>IFERROR(VLOOKUP(Result5[[#This Row],[RPRO]],'Data Power app'!C:C,1,0),"Xoa")</f>
        <v>RPRO-250508-0556</v>
      </c>
    </row>
    <row r="1271" spans="8:12" x14ac:dyDescent="0.25">
      <c r="H1271" t="s">
        <v>8130</v>
      </c>
      <c r="I1271" t="s">
        <v>8660</v>
      </c>
      <c r="J1271" t="s">
        <v>921</v>
      </c>
      <c r="K1271" s="1">
        <v>45820</v>
      </c>
      <c r="L1271" t="str">
        <f>IFERROR(VLOOKUP(Result5[[#This Row],[RPRO]],'Data Power app'!C:C,1,0),"Xoa")</f>
        <v>RPRO-250508-0557</v>
      </c>
    </row>
    <row r="1272" spans="8:12" x14ac:dyDescent="0.25">
      <c r="H1272" t="s">
        <v>11152</v>
      </c>
      <c r="I1272" t="s">
        <v>12140</v>
      </c>
      <c r="J1272" t="s">
        <v>923</v>
      </c>
      <c r="K1272" s="1">
        <v>45822</v>
      </c>
      <c r="L1272" t="str">
        <f>IFERROR(VLOOKUP(Result5[[#This Row],[RPRO]],'Data Power app'!C:C,1,0),"Xoa")</f>
        <v>RPRO-250508-0558</v>
      </c>
    </row>
    <row r="1273" spans="8:12" x14ac:dyDescent="0.25">
      <c r="H1273" t="s">
        <v>11154</v>
      </c>
      <c r="I1273" t="s">
        <v>12140</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8137</v>
      </c>
      <c r="I1277" t="s">
        <v>8660</v>
      </c>
      <c r="J1277" t="s">
        <v>921</v>
      </c>
      <c r="K1277" s="1">
        <v>45820</v>
      </c>
      <c r="L1277" t="str">
        <f>IFERROR(VLOOKUP(Result5[[#This Row],[RPRO]],'Data Power app'!C:C,1,0),"Xoa")</f>
        <v>RPRO-250509-0038</v>
      </c>
    </row>
    <row r="1278" spans="8:12" x14ac:dyDescent="0.25">
      <c r="H1278" t="s">
        <v>8140</v>
      </c>
      <c r="I1278" t="s">
        <v>8660</v>
      </c>
      <c r="J1278" t="s">
        <v>921</v>
      </c>
      <c r="K1278" s="1">
        <v>45820</v>
      </c>
      <c r="L1278" t="str">
        <f>IFERROR(VLOOKUP(Result5[[#This Row],[RPRO]],'Data Power app'!C:C,1,0),"Xoa")</f>
        <v>RPRO-250509-0041</v>
      </c>
    </row>
    <row r="1279" spans="8:12" x14ac:dyDescent="0.25">
      <c r="H1279" t="s">
        <v>8142</v>
      </c>
      <c r="I1279" t="s">
        <v>8660</v>
      </c>
      <c r="J1279" t="s">
        <v>921</v>
      </c>
      <c r="K1279" s="1">
        <v>45820</v>
      </c>
      <c r="L1279" t="str">
        <f>IFERROR(VLOOKUP(Result5[[#This Row],[RPRO]],'Data Power app'!C:C,1,0),"Xoa")</f>
        <v>RPRO-250509-0043</v>
      </c>
    </row>
    <row r="1280" spans="8:12" x14ac:dyDescent="0.25">
      <c r="H1280" t="s">
        <v>8145</v>
      </c>
      <c r="I1280" t="s">
        <v>8660</v>
      </c>
      <c r="J1280" t="s">
        <v>921</v>
      </c>
      <c r="K1280" s="1">
        <v>45820</v>
      </c>
      <c r="L1280" t="str">
        <f>IFERROR(VLOOKUP(Result5[[#This Row],[RPRO]],'Data Power app'!C:C,1,0),"Xoa")</f>
        <v>RPRO-250509-0046</v>
      </c>
    </row>
    <row r="1281" spans="8:12" x14ac:dyDescent="0.25">
      <c r="H1281" t="s">
        <v>8753</v>
      </c>
      <c r="I1281" t="s">
        <v>10303</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11874</v>
      </c>
      <c r="I1284" t="s">
        <v>12142</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8318</v>
      </c>
      <c r="I1290" t="s">
        <v>8662</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11876</v>
      </c>
      <c r="I1292" t="s">
        <v>12142</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11156</v>
      </c>
      <c r="I1314" t="s">
        <v>12138</v>
      </c>
      <c r="J1314" t="s">
        <v>920</v>
      </c>
      <c r="K1314" s="1">
        <v>45822</v>
      </c>
      <c r="L1314" t="str">
        <f>IFERROR(VLOOKUP(Result5[[#This Row],[RPRO]],'Data Power app'!C:C,1,0),"Xoa")</f>
        <v>RPRO-250512-0085</v>
      </c>
    </row>
    <row r="1315" spans="8:12" x14ac:dyDescent="0.25">
      <c r="H1315" t="s">
        <v>9449</v>
      </c>
      <c r="I1315" t="s">
        <v>10308</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7404</v>
      </c>
      <c r="J1317" t="s">
        <v>924</v>
      </c>
      <c r="K1317" s="1">
        <v>45819</v>
      </c>
      <c r="L1317" t="str">
        <f>IFERROR(VLOOKUP(Result5[[#This Row],[RPRO]],'Data Power app'!C:C,1,0),"Xoa")</f>
        <v>RPRO-250512-0161</v>
      </c>
    </row>
    <row r="1318" spans="8:12" x14ac:dyDescent="0.25">
      <c r="H1318" t="s">
        <v>6480</v>
      </c>
      <c r="I1318" t="s">
        <v>7406</v>
      </c>
      <c r="J1318" t="s">
        <v>919</v>
      </c>
      <c r="K1318" s="1">
        <v>45819</v>
      </c>
      <c r="L1318" t="str">
        <f>IFERROR(VLOOKUP(Result5[[#This Row],[RPRO]],'Data Power app'!C:C,1,0),"Xoa")</f>
        <v>Xoa</v>
      </c>
    </row>
    <row r="1319" spans="8:12" x14ac:dyDescent="0.25">
      <c r="H1319" t="s">
        <v>9642</v>
      </c>
      <c r="I1319" t="s">
        <v>10304</v>
      </c>
      <c r="J1319" t="s">
        <v>924</v>
      </c>
      <c r="K1319" s="1">
        <v>45821</v>
      </c>
      <c r="L1319" t="str">
        <f>IFERROR(VLOOKUP(Result5[[#This Row],[RPRO]],'Data Power app'!C:C,1,0),"Xoa")</f>
        <v>RPRO-250512-0172</v>
      </c>
    </row>
    <row r="1320" spans="8:12" x14ac:dyDescent="0.25">
      <c r="H1320" t="s">
        <v>11242</v>
      </c>
      <c r="I1320" t="s">
        <v>12139</v>
      </c>
      <c r="J1320" t="s">
        <v>924</v>
      </c>
      <c r="K1320" s="1">
        <v>45822</v>
      </c>
      <c r="L1320" t="str">
        <f>IFERROR(VLOOKUP(Result5[[#This Row],[RPRO]],'Data Power app'!C:C,1,0),"Xoa")</f>
        <v>RPRO-250512-0183</v>
      </c>
    </row>
    <row r="1321" spans="8:12" x14ac:dyDescent="0.25">
      <c r="H1321" t="s">
        <v>6809</v>
      </c>
      <c r="I1321" t="s">
        <v>7408</v>
      </c>
      <c r="J1321" t="s">
        <v>925</v>
      </c>
      <c r="K1321" s="1">
        <v>45819</v>
      </c>
      <c r="L1321" t="str">
        <f>IFERROR(VLOOKUP(Result5[[#This Row],[RPRO]],'Data Power app'!C:C,1,0),"Xoa")</f>
        <v>RPRO-250512-0185</v>
      </c>
    </row>
    <row r="1322" spans="8:12" x14ac:dyDescent="0.25">
      <c r="H1322" t="s">
        <v>11482</v>
      </c>
      <c r="I1322" t="s">
        <v>12138</v>
      </c>
      <c r="J1322" t="s">
        <v>920</v>
      </c>
      <c r="K1322" s="1">
        <v>45822</v>
      </c>
      <c r="L1322" t="str">
        <f>IFERROR(VLOOKUP(Result5[[#This Row],[RPRO]],'Data Power app'!C:C,1,0),"Xoa")</f>
        <v>RPRO-250512-0191</v>
      </c>
    </row>
    <row r="1323" spans="8:12" x14ac:dyDescent="0.25">
      <c r="H1323" t="s">
        <v>8755</v>
      </c>
      <c r="I1323" t="s">
        <v>10303</v>
      </c>
      <c r="J1323" t="s">
        <v>922</v>
      </c>
      <c r="K1323" s="1">
        <v>45821</v>
      </c>
      <c r="L1323" t="str">
        <f>IFERROR(VLOOKUP(Result5[[#This Row],[RPRO]],'Data Power app'!C:C,1,0),"Xoa")</f>
        <v>RPRO-250512-0200</v>
      </c>
    </row>
    <row r="1324" spans="8:12" x14ac:dyDescent="0.25">
      <c r="H1324" t="s">
        <v>6614</v>
      </c>
      <c r="I1324" t="s">
        <v>7405</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7405</v>
      </c>
      <c r="J1327" t="s">
        <v>920</v>
      </c>
      <c r="K1327" s="1">
        <v>45819</v>
      </c>
      <c r="L1327" t="str">
        <f>IFERROR(VLOOKUP(Result5[[#This Row],[RPRO]],'Data Power app'!C:C,1,0),"Xoa")</f>
        <v>Xoa</v>
      </c>
    </row>
    <row r="1328" spans="8:12" x14ac:dyDescent="0.25">
      <c r="H1328" t="s">
        <v>6591</v>
      </c>
      <c r="I1328" t="s">
        <v>7405</v>
      </c>
      <c r="J1328" t="s">
        <v>920</v>
      </c>
      <c r="K1328" s="1">
        <v>45819</v>
      </c>
      <c r="L1328" t="str">
        <f>IFERROR(VLOOKUP(Result5[[#This Row],[RPRO]],'Data Power app'!C:C,1,0),"Xoa")</f>
        <v>Xoa</v>
      </c>
    </row>
    <row r="1329" spans="8:12" x14ac:dyDescent="0.25">
      <c r="H1329" t="s">
        <v>9803</v>
      </c>
      <c r="I1329" t="s">
        <v>10305</v>
      </c>
      <c r="J1329" t="s">
        <v>923</v>
      </c>
      <c r="K1329" s="1">
        <v>45821</v>
      </c>
      <c r="L1329" t="str">
        <f>IFERROR(VLOOKUP(Result5[[#This Row],[RPRO]],'Data Power app'!C:C,1,0),"Xoa")</f>
        <v>RPRO-250513-0112</v>
      </c>
    </row>
    <row r="1330" spans="8:12" x14ac:dyDescent="0.25">
      <c r="H1330" t="s">
        <v>9805</v>
      </c>
      <c r="I1330" t="s">
        <v>10305</v>
      </c>
      <c r="J1330" t="s">
        <v>923</v>
      </c>
      <c r="K1330" s="1">
        <v>45821</v>
      </c>
      <c r="L1330" t="str">
        <f>IFERROR(VLOOKUP(Result5[[#This Row],[RPRO]],'Data Power app'!C:C,1,0),"Xoa")</f>
        <v>RPRO-250513-0113</v>
      </c>
    </row>
    <row r="1331" spans="8:12" x14ac:dyDescent="0.25">
      <c r="H1331" t="s">
        <v>9807</v>
      </c>
      <c r="I1331" t="s">
        <v>10305</v>
      </c>
      <c r="J1331" t="s">
        <v>923</v>
      </c>
      <c r="K1331" s="1">
        <v>45821</v>
      </c>
      <c r="L1331" t="str">
        <f>IFERROR(VLOOKUP(Result5[[#This Row],[RPRO]],'Data Power app'!C:C,1,0),"Xoa")</f>
        <v>RPRO-250513-0114</v>
      </c>
    </row>
    <row r="1332" spans="8:12" x14ac:dyDescent="0.25">
      <c r="H1332" t="s">
        <v>9809</v>
      </c>
      <c r="I1332" t="s">
        <v>10305</v>
      </c>
      <c r="J1332" t="s">
        <v>923</v>
      </c>
      <c r="K1332" s="1">
        <v>45821</v>
      </c>
      <c r="L1332" t="str">
        <f>IFERROR(VLOOKUP(Result5[[#This Row],[RPRO]],'Data Power app'!C:C,1,0),"Xoa")</f>
        <v>RPRO-250513-0115</v>
      </c>
    </row>
    <row r="1333" spans="8:12" x14ac:dyDescent="0.25">
      <c r="H1333" t="s">
        <v>9811</v>
      </c>
      <c r="I1333" t="s">
        <v>10305</v>
      </c>
      <c r="J1333" t="s">
        <v>923</v>
      </c>
      <c r="K1333" s="1">
        <v>45821</v>
      </c>
      <c r="L1333" t="str">
        <f>IFERROR(VLOOKUP(Result5[[#This Row],[RPRO]],'Data Power app'!C:C,1,0),"Xoa")</f>
        <v>RPRO-250513-0116</v>
      </c>
    </row>
    <row r="1334" spans="8:12" x14ac:dyDescent="0.25">
      <c r="H1334" t="s">
        <v>9813</v>
      </c>
      <c r="I1334" t="s">
        <v>10305</v>
      </c>
      <c r="J1334" t="s">
        <v>923</v>
      </c>
      <c r="K1334" s="1">
        <v>45821</v>
      </c>
      <c r="L1334" t="str">
        <f>IFERROR(VLOOKUP(Result5[[#This Row],[RPRO]],'Data Power app'!C:C,1,0),"Xoa")</f>
        <v>RPRO-250513-0117</v>
      </c>
    </row>
    <row r="1335" spans="8:12" x14ac:dyDescent="0.25">
      <c r="H1335" t="s">
        <v>9815</v>
      </c>
      <c r="I1335" t="s">
        <v>10305</v>
      </c>
      <c r="J1335" t="s">
        <v>923</v>
      </c>
      <c r="K1335" s="1">
        <v>45821</v>
      </c>
      <c r="L1335" t="str">
        <f>IFERROR(VLOOKUP(Result5[[#This Row],[RPRO]],'Data Power app'!C:C,1,0),"Xoa")</f>
        <v>RPRO-250513-0118</v>
      </c>
    </row>
    <row r="1336" spans="8:12" x14ac:dyDescent="0.25">
      <c r="H1336" t="s">
        <v>9817</v>
      </c>
      <c r="I1336" t="s">
        <v>10305</v>
      </c>
      <c r="J1336" t="s">
        <v>923</v>
      </c>
      <c r="K1336" s="1">
        <v>45821</v>
      </c>
      <c r="L1336" t="str">
        <f>IFERROR(VLOOKUP(Result5[[#This Row],[RPRO]],'Data Power app'!C:C,1,0),"Xoa")</f>
        <v>RPRO-250513-0119</v>
      </c>
    </row>
    <row r="1337" spans="8:12" x14ac:dyDescent="0.25">
      <c r="H1337" t="s">
        <v>9819</v>
      </c>
      <c r="I1337" t="s">
        <v>10305</v>
      </c>
      <c r="J1337" t="s">
        <v>923</v>
      </c>
      <c r="K1337" s="1">
        <v>45821</v>
      </c>
      <c r="L1337" t="str">
        <f>IFERROR(VLOOKUP(Result5[[#This Row],[RPRO]],'Data Power app'!C:C,1,0),"Xoa")</f>
        <v>RPRO-250513-0120</v>
      </c>
    </row>
    <row r="1338" spans="8:12" x14ac:dyDescent="0.25">
      <c r="H1338" t="s">
        <v>9821</v>
      </c>
      <c r="I1338" t="s">
        <v>10305</v>
      </c>
      <c r="J1338" t="s">
        <v>923</v>
      </c>
      <c r="K1338" s="1">
        <v>45821</v>
      </c>
      <c r="L1338" t="str">
        <f>IFERROR(VLOOKUP(Result5[[#This Row],[RPRO]],'Data Power app'!C:C,1,0),"Xoa")</f>
        <v>RPRO-250513-0121</v>
      </c>
    </row>
    <row r="1339" spans="8:12" x14ac:dyDescent="0.25">
      <c r="H1339" t="s">
        <v>9823</v>
      </c>
      <c r="I1339" t="s">
        <v>10305</v>
      </c>
      <c r="J1339" t="s">
        <v>923</v>
      </c>
      <c r="K1339" s="1">
        <v>45821</v>
      </c>
      <c r="L1339" t="str">
        <f>IFERROR(VLOOKUP(Result5[[#This Row],[RPRO]],'Data Power app'!C:C,1,0),"Xoa")</f>
        <v>RPRO-250513-0122</v>
      </c>
    </row>
    <row r="1340" spans="8:12" x14ac:dyDescent="0.25">
      <c r="H1340" t="s">
        <v>9825</v>
      </c>
      <c r="I1340" t="s">
        <v>10305</v>
      </c>
      <c r="J1340" t="s">
        <v>923</v>
      </c>
      <c r="K1340" s="1">
        <v>45821</v>
      </c>
      <c r="L1340" t="str">
        <f>IFERROR(VLOOKUP(Result5[[#This Row],[RPRO]],'Data Power app'!C:C,1,0),"Xoa")</f>
        <v>RPRO-250513-0123</v>
      </c>
    </row>
    <row r="1341" spans="8:12" x14ac:dyDescent="0.25">
      <c r="H1341" t="s">
        <v>9827</v>
      </c>
      <c r="I1341" t="s">
        <v>10305</v>
      </c>
      <c r="J1341" t="s">
        <v>923</v>
      </c>
      <c r="K1341" s="1">
        <v>45821</v>
      </c>
      <c r="L1341" t="str">
        <f>IFERROR(VLOOKUP(Result5[[#This Row],[RPRO]],'Data Power app'!C:C,1,0),"Xoa")</f>
        <v>RPRO-250513-0124</v>
      </c>
    </row>
    <row r="1342" spans="8:12" x14ac:dyDescent="0.25">
      <c r="H1342" t="s">
        <v>9829</v>
      </c>
      <c r="I1342" t="s">
        <v>10305</v>
      </c>
      <c r="J1342" t="s">
        <v>923</v>
      </c>
      <c r="K1342" s="1">
        <v>45821</v>
      </c>
      <c r="L1342" t="str">
        <f>IFERROR(VLOOKUP(Result5[[#This Row],[RPRO]],'Data Power app'!C:C,1,0),"Xoa")</f>
        <v>RPRO-250513-0125</v>
      </c>
    </row>
    <row r="1343" spans="8:12" x14ac:dyDescent="0.25">
      <c r="H1343" t="s">
        <v>9831</v>
      </c>
      <c r="I1343" t="s">
        <v>10305</v>
      </c>
      <c r="J1343" t="s">
        <v>923</v>
      </c>
      <c r="K1343" s="1">
        <v>45821</v>
      </c>
      <c r="L1343" t="str">
        <f>IFERROR(VLOOKUP(Result5[[#This Row],[RPRO]],'Data Power app'!C:C,1,0),"Xoa")</f>
        <v>RPRO-250513-0126</v>
      </c>
    </row>
    <row r="1344" spans="8:12" x14ac:dyDescent="0.25">
      <c r="H1344" t="s">
        <v>9833</v>
      </c>
      <c r="I1344" t="s">
        <v>10305</v>
      </c>
      <c r="J1344" t="s">
        <v>923</v>
      </c>
      <c r="K1344" s="1">
        <v>45821</v>
      </c>
      <c r="L1344" t="str">
        <f>IFERROR(VLOOKUP(Result5[[#This Row],[RPRO]],'Data Power app'!C:C,1,0),"Xoa")</f>
        <v>RPRO-250513-0127</v>
      </c>
    </row>
    <row r="1345" spans="8:12" x14ac:dyDescent="0.25">
      <c r="H1345" t="s">
        <v>11484</v>
      </c>
      <c r="I1345" t="s">
        <v>12140</v>
      </c>
      <c r="J1345" t="s">
        <v>923</v>
      </c>
      <c r="K1345" s="1">
        <v>45822</v>
      </c>
      <c r="L1345" t="str">
        <f>IFERROR(VLOOKUP(Result5[[#This Row],[RPRO]],'Data Power app'!C:C,1,0),"Xoa")</f>
        <v>RPRO-250513-0128</v>
      </c>
    </row>
    <row r="1346" spans="8:12" x14ac:dyDescent="0.25">
      <c r="H1346" t="s">
        <v>11486</v>
      </c>
      <c r="I1346" t="s">
        <v>12140</v>
      </c>
      <c r="J1346" t="s">
        <v>923</v>
      </c>
      <c r="K1346" s="1">
        <v>45822</v>
      </c>
      <c r="L1346" t="str">
        <f>IFERROR(VLOOKUP(Result5[[#This Row],[RPRO]],'Data Power app'!C:C,1,0),"Xoa")</f>
        <v>RPRO-250513-0129</v>
      </c>
    </row>
    <row r="1347" spans="8:12" x14ac:dyDescent="0.25">
      <c r="H1347" t="s">
        <v>11488</v>
      </c>
      <c r="I1347" t="s">
        <v>12140</v>
      </c>
      <c r="J1347" t="s">
        <v>923</v>
      </c>
      <c r="K1347" s="1">
        <v>45822</v>
      </c>
      <c r="L1347" t="str">
        <f>IFERROR(VLOOKUP(Result5[[#This Row],[RPRO]],'Data Power app'!C:C,1,0),"Xoa")</f>
        <v>RPRO-250513-0130</v>
      </c>
    </row>
    <row r="1348" spans="8:12" x14ac:dyDescent="0.25">
      <c r="H1348" t="s">
        <v>11490</v>
      </c>
      <c r="I1348" t="s">
        <v>12140</v>
      </c>
      <c r="J1348" t="s">
        <v>923</v>
      </c>
      <c r="K1348" s="1">
        <v>45822</v>
      </c>
      <c r="L1348" t="str">
        <f>IFERROR(VLOOKUP(Result5[[#This Row],[RPRO]],'Data Power app'!C:C,1,0),"Xoa")</f>
        <v>RPRO-250513-0131</v>
      </c>
    </row>
    <row r="1349" spans="8:12" x14ac:dyDescent="0.25">
      <c r="H1349" t="s">
        <v>11492</v>
      </c>
      <c r="I1349" t="s">
        <v>12140</v>
      </c>
      <c r="J1349" t="s">
        <v>923</v>
      </c>
      <c r="K1349" s="1">
        <v>45822</v>
      </c>
      <c r="L1349" t="str">
        <f>IFERROR(VLOOKUP(Result5[[#This Row],[RPRO]],'Data Power app'!C:C,1,0),"Xoa")</f>
        <v>RPRO-250513-0132</v>
      </c>
    </row>
    <row r="1350" spans="8:12" x14ac:dyDescent="0.25">
      <c r="H1350" t="s">
        <v>11494</v>
      </c>
      <c r="I1350" t="s">
        <v>12140</v>
      </c>
      <c r="J1350" t="s">
        <v>923</v>
      </c>
      <c r="K1350" s="1">
        <v>45822</v>
      </c>
      <c r="L1350" t="str">
        <f>IFERROR(VLOOKUP(Result5[[#This Row],[RPRO]],'Data Power app'!C:C,1,0),"Xoa")</f>
        <v>RPRO-250513-0133</v>
      </c>
    </row>
    <row r="1351" spans="8:12" x14ac:dyDescent="0.25">
      <c r="H1351" t="s">
        <v>11496</v>
      </c>
      <c r="I1351" t="s">
        <v>12140</v>
      </c>
      <c r="J1351" t="s">
        <v>923</v>
      </c>
      <c r="K1351" s="1">
        <v>45822</v>
      </c>
      <c r="L1351" t="str">
        <f>IFERROR(VLOOKUP(Result5[[#This Row],[RPRO]],'Data Power app'!C:C,1,0),"Xoa")</f>
        <v>RPRO-250513-0134</v>
      </c>
    </row>
    <row r="1352" spans="8:12" x14ac:dyDescent="0.25">
      <c r="H1352" t="s">
        <v>11498</v>
      </c>
      <c r="I1352" t="s">
        <v>12140</v>
      </c>
      <c r="J1352" t="s">
        <v>923</v>
      </c>
      <c r="K1352" s="1">
        <v>45822</v>
      </c>
      <c r="L1352" t="str">
        <f>IFERROR(VLOOKUP(Result5[[#This Row],[RPRO]],'Data Power app'!C:C,1,0),"Xoa")</f>
        <v>RPRO-250513-0135</v>
      </c>
    </row>
    <row r="1353" spans="8:12" x14ac:dyDescent="0.25">
      <c r="H1353" t="s">
        <v>11500</v>
      </c>
      <c r="I1353" t="s">
        <v>12140</v>
      </c>
      <c r="J1353" t="s">
        <v>923</v>
      </c>
      <c r="K1353" s="1">
        <v>45822</v>
      </c>
      <c r="L1353" t="str">
        <f>IFERROR(VLOOKUP(Result5[[#This Row],[RPRO]],'Data Power app'!C:C,1,0),"Xoa")</f>
        <v>RPRO-250513-0136</v>
      </c>
    </row>
    <row r="1354" spans="8:12" x14ac:dyDescent="0.25">
      <c r="H1354" t="s">
        <v>11502</v>
      </c>
      <c r="I1354" t="s">
        <v>12140</v>
      </c>
      <c r="J1354" t="s">
        <v>923</v>
      </c>
      <c r="K1354" s="1">
        <v>45822</v>
      </c>
      <c r="L1354" t="str">
        <f>IFERROR(VLOOKUP(Result5[[#This Row],[RPRO]],'Data Power app'!C:C,1,0),"Xoa")</f>
        <v>RPRO-250513-0137</v>
      </c>
    </row>
    <row r="1355" spans="8:12" x14ac:dyDescent="0.25">
      <c r="H1355" t="s">
        <v>11504</v>
      </c>
      <c r="I1355" t="s">
        <v>12140</v>
      </c>
      <c r="J1355" t="s">
        <v>923</v>
      </c>
      <c r="K1355" s="1">
        <v>45822</v>
      </c>
      <c r="L1355" t="str">
        <f>IFERROR(VLOOKUP(Result5[[#This Row],[RPRO]],'Data Power app'!C:C,1,0),"Xoa")</f>
        <v>RPRO-250513-0138</v>
      </c>
    </row>
    <row r="1356" spans="8:12" x14ac:dyDescent="0.25">
      <c r="H1356" t="s">
        <v>11506</v>
      </c>
      <c r="I1356" t="s">
        <v>12140</v>
      </c>
      <c r="J1356" t="s">
        <v>923</v>
      </c>
      <c r="K1356" s="1">
        <v>45822</v>
      </c>
      <c r="L1356" t="str">
        <f>IFERROR(VLOOKUP(Result5[[#This Row],[RPRO]],'Data Power app'!C:C,1,0),"Xoa")</f>
        <v>RPRO-250513-0139</v>
      </c>
    </row>
    <row r="1357" spans="8:12" x14ac:dyDescent="0.25">
      <c r="H1357" t="s">
        <v>11508</v>
      </c>
      <c r="I1357" t="s">
        <v>12140</v>
      </c>
      <c r="J1357" t="s">
        <v>923</v>
      </c>
      <c r="K1357" s="1">
        <v>45822</v>
      </c>
      <c r="L1357" t="str">
        <f>IFERROR(VLOOKUP(Result5[[#This Row],[RPRO]],'Data Power app'!C:C,1,0),"Xoa")</f>
        <v>RPRO-250513-0140</v>
      </c>
    </row>
    <row r="1358" spans="8:12" x14ac:dyDescent="0.25">
      <c r="H1358" t="s">
        <v>11510</v>
      </c>
      <c r="I1358" t="s">
        <v>12140</v>
      </c>
      <c r="J1358" t="s">
        <v>923</v>
      </c>
      <c r="K1358" s="1">
        <v>45822</v>
      </c>
      <c r="L1358" t="str">
        <f>IFERROR(VLOOKUP(Result5[[#This Row],[RPRO]],'Data Power app'!C:C,1,0),"Xoa")</f>
        <v>RPRO-250513-0141</v>
      </c>
    </row>
    <row r="1359" spans="8:12" x14ac:dyDescent="0.25">
      <c r="H1359" t="s">
        <v>11512</v>
      </c>
      <c r="I1359" t="s">
        <v>12140</v>
      </c>
      <c r="J1359" t="s">
        <v>923</v>
      </c>
      <c r="K1359" s="1">
        <v>45822</v>
      </c>
      <c r="L1359" t="str">
        <f>IFERROR(VLOOKUP(Result5[[#This Row],[RPRO]],'Data Power app'!C:C,1,0),"Xoa")</f>
        <v>RPRO-250513-0142</v>
      </c>
    </row>
    <row r="1360" spans="8:12" x14ac:dyDescent="0.25">
      <c r="H1360" t="s">
        <v>11514</v>
      </c>
      <c r="I1360" t="s">
        <v>12140</v>
      </c>
      <c r="J1360" t="s">
        <v>923</v>
      </c>
      <c r="K1360" s="1">
        <v>45822</v>
      </c>
      <c r="L1360" t="str">
        <f>IFERROR(VLOOKUP(Result5[[#This Row],[RPRO]],'Data Power app'!C:C,1,0),"Xoa")</f>
        <v>RPRO-250513-0143</v>
      </c>
    </row>
    <row r="1361" spans="8:12" x14ac:dyDescent="0.25">
      <c r="H1361" t="s">
        <v>11516</v>
      </c>
      <c r="I1361" t="s">
        <v>12140</v>
      </c>
      <c r="J1361" t="s">
        <v>923</v>
      </c>
      <c r="K1361" s="1">
        <v>45822</v>
      </c>
      <c r="L1361" t="str">
        <f>IFERROR(VLOOKUP(Result5[[#This Row],[RPRO]],'Data Power app'!C:C,1,0),"Xoa")</f>
        <v>RPRO-250513-0144</v>
      </c>
    </row>
    <row r="1362" spans="8:12" x14ac:dyDescent="0.25">
      <c r="H1362" t="s">
        <v>11518</v>
      </c>
      <c r="I1362" t="s">
        <v>12140</v>
      </c>
      <c r="J1362" t="s">
        <v>923</v>
      </c>
      <c r="K1362" s="1">
        <v>45822</v>
      </c>
      <c r="L1362" t="str">
        <f>IFERROR(VLOOKUP(Result5[[#This Row],[RPRO]],'Data Power app'!C:C,1,0),"Xoa")</f>
        <v>RPRO-250513-0145</v>
      </c>
    </row>
    <row r="1363" spans="8:12" x14ac:dyDescent="0.25">
      <c r="H1363" t="s">
        <v>11520</v>
      </c>
      <c r="I1363" t="s">
        <v>12140</v>
      </c>
      <c r="J1363" t="s">
        <v>923</v>
      </c>
      <c r="K1363" s="1">
        <v>45822</v>
      </c>
      <c r="L1363" t="str">
        <f>IFERROR(VLOOKUP(Result5[[#This Row],[RPRO]],'Data Power app'!C:C,1,0),"Xoa")</f>
        <v>RPRO-250513-0146</v>
      </c>
    </row>
    <row r="1364" spans="8:12" x14ac:dyDescent="0.25">
      <c r="H1364" t="s">
        <v>7266</v>
      </c>
      <c r="I1364" t="s">
        <v>7403</v>
      </c>
      <c r="J1364" t="s">
        <v>923</v>
      </c>
      <c r="K1364" s="1">
        <v>45819</v>
      </c>
      <c r="L1364" t="str">
        <f>IFERROR(VLOOKUP(Result5[[#This Row],[RPRO]],'Data Power app'!C:C,1,0),"Xoa")</f>
        <v>RPRO-250513-0188</v>
      </c>
    </row>
    <row r="1365" spans="8:12" x14ac:dyDescent="0.25">
      <c r="H1365" t="s">
        <v>7273</v>
      </c>
      <c r="I1365" t="s">
        <v>7403</v>
      </c>
      <c r="J1365" t="s">
        <v>923</v>
      </c>
      <c r="K1365" s="1">
        <v>45819</v>
      </c>
      <c r="L1365" t="str">
        <f>IFERROR(VLOOKUP(Result5[[#This Row],[RPRO]],'Data Power app'!C:C,1,0),"Xoa")</f>
        <v>RPRO-250513-0189</v>
      </c>
    </row>
    <row r="1366" spans="8:12" x14ac:dyDescent="0.25">
      <c r="H1366" t="s">
        <v>7275</v>
      </c>
      <c r="I1366" t="s">
        <v>7403</v>
      </c>
      <c r="J1366" t="s">
        <v>923</v>
      </c>
      <c r="K1366" s="1">
        <v>45819</v>
      </c>
      <c r="L1366" t="str">
        <f>IFERROR(VLOOKUP(Result5[[#This Row],[RPRO]],'Data Power app'!C:C,1,0),"Xoa")</f>
        <v>RPRO-250513-0190</v>
      </c>
    </row>
    <row r="1367" spans="8:12" x14ac:dyDescent="0.25">
      <c r="H1367" t="s">
        <v>7277</v>
      </c>
      <c r="I1367" t="s">
        <v>7403</v>
      </c>
      <c r="J1367" t="s">
        <v>923</v>
      </c>
      <c r="K1367" s="1">
        <v>45819</v>
      </c>
      <c r="L1367" t="str">
        <f>IFERROR(VLOOKUP(Result5[[#This Row],[RPRO]],'Data Power app'!C:C,1,0),"Xoa")</f>
        <v>RPRO-250513-0191</v>
      </c>
    </row>
    <row r="1368" spans="8:12" x14ac:dyDescent="0.25">
      <c r="H1368" t="s">
        <v>7279</v>
      </c>
      <c r="I1368" t="s">
        <v>7403</v>
      </c>
      <c r="J1368" t="s">
        <v>923</v>
      </c>
      <c r="K1368" s="1">
        <v>45819</v>
      </c>
      <c r="L1368" t="str">
        <f>IFERROR(VLOOKUP(Result5[[#This Row],[RPRO]],'Data Power app'!C:C,1,0),"Xoa")</f>
        <v>RPRO-250513-0192</v>
      </c>
    </row>
    <row r="1369" spans="8:12" x14ac:dyDescent="0.25">
      <c r="H1369" t="s">
        <v>7281</v>
      </c>
      <c r="I1369" t="s">
        <v>7403</v>
      </c>
      <c r="J1369" t="s">
        <v>923</v>
      </c>
      <c r="K1369" s="1">
        <v>45819</v>
      </c>
      <c r="L1369" t="str">
        <f>IFERROR(VLOOKUP(Result5[[#This Row],[RPRO]],'Data Power app'!C:C,1,0),"Xoa")</f>
        <v>RPRO-250513-0193</v>
      </c>
    </row>
    <row r="1370" spans="8:12" x14ac:dyDescent="0.25">
      <c r="H1370" t="s">
        <v>7283</v>
      </c>
      <c r="I1370" t="s">
        <v>7403</v>
      </c>
      <c r="J1370" t="s">
        <v>923</v>
      </c>
      <c r="K1370" s="1">
        <v>45819</v>
      </c>
      <c r="L1370" t="str">
        <f>IFERROR(VLOOKUP(Result5[[#This Row],[RPRO]],'Data Power app'!C:C,1,0),"Xoa")</f>
        <v>RPRO-250513-0194</v>
      </c>
    </row>
    <row r="1371" spans="8:12" x14ac:dyDescent="0.25">
      <c r="H1371" t="s">
        <v>7285</v>
      </c>
      <c r="I1371" t="s">
        <v>7403</v>
      </c>
      <c r="J1371" t="s">
        <v>923</v>
      </c>
      <c r="K1371" s="1">
        <v>45819</v>
      </c>
      <c r="L1371" t="str">
        <f>IFERROR(VLOOKUP(Result5[[#This Row],[RPRO]],'Data Power app'!C:C,1,0),"Xoa")</f>
        <v>RPRO-250513-0195</v>
      </c>
    </row>
    <row r="1372" spans="8:12" x14ac:dyDescent="0.25">
      <c r="H1372" t="s">
        <v>7287</v>
      </c>
      <c r="I1372" t="s">
        <v>7403</v>
      </c>
      <c r="J1372" t="s">
        <v>923</v>
      </c>
      <c r="K1372" s="1">
        <v>45819</v>
      </c>
      <c r="L1372" t="str">
        <f>IFERROR(VLOOKUP(Result5[[#This Row],[RPRO]],'Data Power app'!C:C,1,0),"Xoa")</f>
        <v>RPRO-250513-0196</v>
      </c>
    </row>
    <row r="1373" spans="8:12" x14ac:dyDescent="0.25">
      <c r="H1373" t="s">
        <v>7289</v>
      </c>
      <c r="I1373" t="s">
        <v>7403</v>
      </c>
      <c r="J1373" t="s">
        <v>923</v>
      </c>
      <c r="K1373" s="1">
        <v>45819</v>
      </c>
      <c r="L1373" t="str">
        <f>IFERROR(VLOOKUP(Result5[[#This Row],[RPRO]],'Data Power app'!C:C,1,0),"Xoa")</f>
        <v>RPRO-250513-0197</v>
      </c>
    </row>
    <row r="1374" spans="8:12" x14ac:dyDescent="0.25">
      <c r="H1374" t="s">
        <v>7291</v>
      </c>
      <c r="I1374" t="s">
        <v>7403</v>
      </c>
      <c r="J1374" t="s">
        <v>923</v>
      </c>
      <c r="K1374" s="1">
        <v>45819</v>
      </c>
      <c r="L1374" t="str">
        <f>IFERROR(VLOOKUP(Result5[[#This Row],[RPRO]],'Data Power app'!C:C,1,0),"Xoa")</f>
        <v>RPRO-250513-0198</v>
      </c>
    </row>
    <row r="1375" spans="8:12" x14ac:dyDescent="0.25">
      <c r="H1375" t="s">
        <v>7293</v>
      </c>
      <c r="I1375" t="s">
        <v>7403</v>
      </c>
      <c r="J1375" t="s">
        <v>923</v>
      </c>
      <c r="K1375" s="1">
        <v>45819</v>
      </c>
      <c r="L1375" t="str">
        <f>IFERROR(VLOOKUP(Result5[[#This Row],[RPRO]],'Data Power app'!C:C,1,0),"Xoa")</f>
        <v>RPRO-250513-0199</v>
      </c>
    </row>
    <row r="1376" spans="8:12" x14ac:dyDescent="0.25">
      <c r="H1376" t="s">
        <v>7295</v>
      </c>
      <c r="I1376" t="s">
        <v>7403</v>
      </c>
      <c r="J1376" t="s">
        <v>923</v>
      </c>
      <c r="K1376" s="1">
        <v>45819</v>
      </c>
      <c r="L1376" t="str">
        <f>IFERROR(VLOOKUP(Result5[[#This Row],[RPRO]],'Data Power app'!C:C,1,0),"Xoa")</f>
        <v>RPRO-250513-0200</v>
      </c>
    </row>
    <row r="1377" spans="8:12" x14ac:dyDescent="0.25">
      <c r="H1377" t="s">
        <v>7297</v>
      </c>
      <c r="I1377" t="s">
        <v>7403</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11120</v>
      </c>
      <c r="I1411" t="s">
        <v>12137</v>
      </c>
      <c r="J1411" t="s">
        <v>922</v>
      </c>
      <c r="K1411" s="1">
        <v>45822</v>
      </c>
      <c r="L1411" t="str">
        <f>IFERROR(VLOOKUP(Result5[[#This Row],[RPRO]],'Data Power app'!C:C,1,0),"Xoa")</f>
        <v>RPRO-250513-0427</v>
      </c>
    </row>
    <row r="1412" spans="8:12" x14ac:dyDescent="0.25">
      <c r="H1412" t="s">
        <v>11123</v>
      </c>
      <c r="I1412" t="s">
        <v>12137</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11125</v>
      </c>
      <c r="I1414" t="s">
        <v>12137</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9644</v>
      </c>
      <c r="I1417" t="s">
        <v>10304</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9646</v>
      </c>
      <c r="I1425" t="s">
        <v>10308</v>
      </c>
      <c r="J1425" t="s">
        <v>919</v>
      </c>
      <c r="K1425" s="1">
        <v>45821</v>
      </c>
      <c r="L1425" t="str">
        <f>IFERROR(VLOOKUP(Result5[[#This Row],[RPRO]],'Data Power app'!C:C,1,0),"Xoa")</f>
        <v>RPRO-250514-0109</v>
      </c>
    </row>
    <row r="1426" spans="8:12" x14ac:dyDescent="0.25">
      <c r="H1426" t="s">
        <v>6717</v>
      </c>
      <c r="I1426" t="s">
        <v>7403</v>
      </c>
      <c r="J1426" t="s">
        <v>923</v>
      </c>
      <c r="K1426" s="1">
        <v>45819</v>
      </c>
      <c r="L1426" t="str">
        <f>IFERROR(VLOOKUP(Result5[[#This Row],[RPRO]],'Data Power app'!C:C,1,0),"Xoa")</f>
        <v>RPRO-250514-0124</v>
      </c>
    </row>
    <row r="1427" spans="8:12" x14ac:dyDescent="0.25">
      <c r="H1427" t="s">
        <v>9648</v>
      </c>
      <c r="I1427" t="s">
        <v>10305</v>
      </c>
      <c r="J1427" t="s">
        <v>923</v>
      </c>
      <c r="K1427" s="1">
        <v>45821</v>
      </c>
      <c r="L1427" t="str">
        <f>IFERROR(VLOOKUP(Result5[[#This Row],[RPRO]],'Data Power app'!C:C,1,0),"Xoa")</f>
        <v>RPRO-250514-0126</v>
      </c>
    </row>
    <row r="1428" spans="8:12" x14ac:dyDescent="0.25">
      <c r="H1428" t="s">
        <v>9650</v>
      </c>
      <c r="I1428" t="s">
        <v>10305</v>
      </c>
      <c r="J1428" t="s">
        <v>923</v>
      </c>
      <c r="K1428" s="1">
        <v>45821</v>
      </c>
      <c r="L1428" t="str">
        <f>IFERROR(VLOOKUP(Result5[[#This Row],[RPRO]],'Data Power app'!C:C,1,0),"Xoa")</f>
        <v>RPRO-250514-0128</v>
      </c>
    </row>
    <row r="1429" spans="8:12" x14ac:dyDescent="0.25">
      <c r="H1429" t="s">
        <v>6616</v>
      </c>
      <c r="I1429" t="s">
        <v>7403</v>
      </c>
      <c r="J1429" t="s">
        <v>923</v>
      </c>
      <c r="K1429" s="1">
        <v>45819</v>
      </c>
      <c r="L1429" t="str">
        <f>IFERROR(VLOOKUP(Result5[[#This Row],[RPRO]],'Data Power app'!C:C,1,0),"Xoa")</f>
        <v>RPRO-250514-0130</v>
      </c>
    </row>
    <row r="1430" spans="8:12" x14ac:dyDescent="0.25">
      <c r="H1430" t="s">
        <v>9835</v>
      </c>
      <c r="I1430" t="s">
        <v>10308</v>
      </c>
      <c r="J1430" t="s">
        <v>919</v>
      </c>
      <c r="K1430" s="1">
        <v>45821</v>
      </c>
      <c r="L1430" t="str">
        <f>IFERROR(VLOOKUP(Result5[[#This Row],[RPRO]],'Data Power app'!C:C,1,0),"Xoa")</f>
        <v>RPRO-250514-0137</v>
      </c>
    </row>
    <row r="1431" spans="8:12" x14ac:dyDescent="0.25">
      <c r="H1431" t="s">
        <v>9840</v>
      </c>
      <c r="I1431" t="s">
        <v>10308</v>
      </c>
      <c r="J1431" t="s">
        <v>919</v>
      </c>
      <c r="K1431" s="1">
        <v>45821</v>
      </c>
      <c r="L1431" t="str">
        <f>IFERROR(VLOOKUP(Result5[[#This Row],[RPRO]],'Data Power app'!C:C,1,0),"Xoa")</f>
        <v>RPRO-250514-0139</v>
      </c>
    </row>
    <row r="1432" spans="8:12" x14ac:dyDescent="0.25">
      <c r="H1432" t="s">
        <v>9842</v>
      </c>
      <c r="I1432" t="s">
        <v>10308</v>
      </c>
      <c r="J1432" t="s">
        <v>919</v>
      </c>
      <c r="K1432" s="1">
        <v>45821</v>
      </c>
      <c r="L1432" t="str">
        <f>IFERROR(VLOOKUP(Result5[[#This Row],[RPRO]],'Data Power app'!C:C,1,0),"Xoa")</f>
        <v>RPRO-250514-0158</v>
      </c>
    </row>
    <row r="1433" spans="8:12" x14ac:dyDescent="0.25">
      <c r="H1433" t="s">
        <v>9844</v>
      </c>
      <c r="I1433" t="s">
        <v>10308</v>
      </c>
      <c r="J1433" t="s">
        <v>919</v>
      </c>
      <c r="K1433" s="1">
        <v>45821</v>
      </c>
      <c r="L1433" t="str">
        <f>IFERROR(VLOOKUP(Result5[[#This Row],[RPRO]],'Data Power app'!C:C,1,0),"Xoa")</f>
        <v>RPRO-250514-0160</v>
      </c>
    </row>
    <row r="1434" spans="8:12" x14ac:dyDescent="0.25">
      <c r="H1434" t="s">
        <v>9846</v>
      </c>
      <c r="I1434" t="s">
        <v>10308</v>
      </c>
      <c r="J1434" t="s">
        <v>919</v>
      </c>
      <c r="K1434" s="1">
        <v>45821</v>
      </c>
      <c r="L1434" t="str">
        <f>IFERROR(VLOOKUP(Result5[[#This Row],[RPRO]],'Data Power app'!C:C,1,0),"Xoa")</f>
        <v>RPRO-250514-0162</v>
      </c>
    </row>
    <row r="1435" spans="8:12" x14ac:dyDescent="0.25">
      <c r="H1435" t="s">
        <v>9848</v>
      </c>
      <c r="I1435" t="s">
        <v>10308</v>
      </c>
      <c r="J1435" t="s">
        <v>919</v>
      </c>
      <c r="K1435" s="1">
        <v>45821</v>
      </c>
      <c r="L1435" t="str">
        <f>IFERROR(VLOOKUP(Result5[[#This Row],[RPRO]],'Data Power app'!C:C,1,0),"Xoa")</f>
        <v>RPRO-250514-0164</v>
      </c>
    </row>
    <row r="1436" spans="8:12" x14ac:dyDescent="0.25">
      <c r="H1436" t="s">
        <v>9853</v>
      </c>
      <c r="I1436" t="s">
        <v>10308</v>
      </c>
      <c r="J1436" t="s">
        <v>919</v>
      </c>
      <c r="K1436" s="1">
        <v>45821</v>
      </c>
      <c r="L1436" t="str">
        <f>IFERROR(VLOOKUP(Result5[[#This Row],[RPRO]],'Data Power app'!C:C,1,0),"Xoa")</f>
        <v>RPRO-250514-0166</v>
      </c>
    </row>
    <row r="1437" spans="8:12" x14ac:dyDescent="0.25">
      <c r="H1437" t="s">
        <v>9855</v>
      </c>
      <c r="I1437" t="s">
        <v>10308</v>
      </c>
      <c r="J1437" t="s">
        <v>919</v>
      </c>
      <c r="K1437" s="1">
        <v>45821</v>
      </c>
      <c r="L1437" t="str">
        <f>IFERROR(VLOOKUP(Result5[[#This Row],[RPRO]],'Data Power app'!C:C,1,0),"Xoa")</f>
        <v>RPRO-250514-0168</v>
      </c>
    </row>
    <row r="1438" spans="8:12" x14ac:dyDescent="0.25">
      <c r="H1438" t="s">
        <v>9857</v>
      </c>
      <c r="I1438" t="s">
        <v>10308</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9654</v>
      </c>
      <c r="I1444" t="s">
        <v>10308</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7406</v>
      </c>
      <c r="J1457" t="s">
        <v>919</v>
      </c>
      <c r="K1457" s="1">
        <v>45819</v>
      </c>
      <c r="L1457" t="str">
        <f>IFERROR(VLOOKUP(Result5[[#This Row],[RPRO]],'Data Power app'!C:C,1,0),"Xoa")</f>
        <v>RPRO-250514-0372</v>
      </c>
    </row>
    <row r="1458" spans="8:12" x14ac:dyDescent="0.25">
      <c r="H1458" t="s">
        <v>6724</v>
      </c>
      <c r="I1458" t="s">
        <v>7406</v>
      </c>
      <c r="J1458" t="s">
        <v>919</v>
      </c>
      <c r="K1458" s="1">
        <v>45819</v>
      </c>
      <c r="L1458" t="str">
        <f>IFERROR(VLOOKUP(Result5[[#This Row],[RPRO]],'Data Power app'!C:C,1,0),"Xoa")</f>
        <v>RPRO-250514-0374</v>
      </c>
    </row>
    <row r="1459" spans="8:12" x14ac:dyDescent="0.25">
      <c r="H1459" t="s">
        <v>9868</v>
      </c>
      <c r="I1459" t="s">
        <v>10308</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9870</v>
      </c>
      <c r="I1461" t="s">
        <v>10308</v>
      </c>
      <c r="J1461" t="s">
        <v>919</v>
      </c>
      <c r="K1461" s="1">
        <v>45821</v>
      </c>
      <c r="L1461" t="str">
        <f>IFERROR(VLOOKUP(Result5[[#This Row],[RPRO]],'Data Power app'!C:C,1,0),"Xoa")</f>
        <v>RPRO-250514-0378</v>
      </c>
    </row>
    <row r="1462" spans="8:12" x14ac:dyDescent="0.25">
      <c r="H1462" t="s">
        <v>12099</v>
      </c>
      <c r="I1462" t="s">
        <v>12139</v>
      </c>
      <c r="J1462" t="s">
        <v>924</v>
      </c>
      <c r="K1462" s="1">
        <v>45822</v>
      </c>
      <c r="L1462" t="str">
        <f>IFERROR(VLOOKUP(Result5[[#This Row],[RPRO]],'Data Power app'!C:C,1,0),"Xoa")</f>
        <v>RPRO-250514-0379</v>
      </c>
    </row>
    <row r="1463" spans="8:12" x14ac:dyDescent="0.25">
      <c r="H1463" t="s">
        <v>9872</v>
      </c>
      <c r="I1463" t="s">
        <v>10308</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9874</v>
      </c>
      <c r="I1465" t="s">
        <v>10308</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9876</v>
      </c>
      <c r="I1467" t="s">
        <v>10308</v>
      </c>
      <c r="J1467" t="s">
        <v>919</v>
      </c>
      <c r="K1467" s="1">
        <v>45821</v>
      </c>
      <c r="L1467" t="str">
        <f>IFERROR(VLOOKUP(Result5[[#This Row],[RPRO]],'Data Power app'!C:C,1,0),"Xoa")</f>
        <v>RPRO-250514-0384</v>
      </c>
    </row>
    <row r="1468" spans="8:12" x14ac:dyDescent="0.25">
      <c r="H1468" t="s">
        <v>6726</v>
      </c>
      <c r="I1468" t="s">
        <v>7406</v>
      </c>
      <c r="J1468" t="s">
        <v>919</v>
      </c>
      <c r="K1468" s="1">
        <v>45819</v>
      </c>
      <c r="L1468" t="str">
        <f>IFERROR(VLOOKUP(Result5[[#This Row],[RPRO]],'Data Power app'!C:C,1,0),"Xoa")</f>
        <v>RPRO-250514-0392</v>
      </c>
    </row>
    <row r="1469" spans="8:12" x14ac:dyDescent="0.25">
      <c r="H1469" t="s">
        <v>6728</v>
      </c>
      <c r="I1469" t="s">
        <v>7406</v>
      </c>
      <c r="J1469" t="s">
        <v>919</v>
      </c>
      <c r="K1469" s="1">
        <v>45819</v>
      </c>
      <c r="L1469" t="str">
        <f>IFERROR(VLOOKUP(Result5[[#This Row],[RPRO]],'Data Power app'!C:C,1,0),"Xoa")</f>
        <v>RPRO-250514-0394</v>
      </c>
    </row>
    <row r="1470" spans="8:12" x14ac:dyDescent="0.25">
      <c r="H1470" t="s">
        <v>9657</v>
      </c>
      <c r="I1470" t="s">
        <v>10308</v>
      </c>
      <c r="J1470" t="s">
        <v>919</v>
      </c>
      <c r="K1470" s="1">
        <v>45821</v>
      </c>
      <c r="L1470" t="str">
        <f>IFERROR(VLOOKUP(Result5[[#This Row],[RPRO]],'Data Power app'!C:C,1,0),"Xoa")</f>
        <v>RPRO-250514-0396</v>
      </c>
    </row>
    <row r="1471" spans="8:12" x14ac:dyDescent="0.25">
      <c r="H1471" t="s">
        <v>9659</v>
      </c>
      <c r="I1471" t="s">
        <v>10308</v>
      </c>
      <c r="J1471" t="s">
        <v>919</v>
      </c>
      <c r="K1471" s="1">
        <v>45821</v>
      </c>
      <c r="L1471" t="str">
        <f>IFERROR(VLOOKUP(Result5[[#This Row],[RPRO]],'Data Power app'!C:C,1,0),"Xoa")</f>
        <v>RPRO-250514-0398</v>
      </c>
    </row>
    <row r="1472" spans="8:12" x14ac:dyDescent="0.25">
      <c r="H1472" t="s">
        <v>9661</v>
      </c>
      <c r="I1472" t="s">
        <v>10308</v>
      </c>
      <c r="J1472" t="s">
        <v>919</v>
      </c>
      <c r="K1472" s="1">
        <v>45821</v>
      </c>
      <c r="L1472" t="str">
        <f>IFERROR(VLOOKUP(Result5[[#This Row],[RPRO]],'Data Power app'!C:C,1,0),"Xoa")</f>
        <v>RPRO-250514-0400</v>
      </c>
    </row>
    <row r="1473" spans="8:12" x14ac:dyDescent="0.25">
      <c r="H1473" t="s">
        <v>9878</v>
      </c>
      <c r="I1473" t="s">
        <v>10308</v>
      </c>
      <c r="J1473" t="s">
        <v>919</v>
      </c>
      <c r="K1473" s="1">
        <v>45821</v>
      </c>
      <c r="L1473" t="str">
        <f>IFERROR(VLOOKUP(Result5[[#This Row],[RPRO]],'Data Power app'!C:C,1,0),"Xoa")</f>
        <v>RPRO-250514-0403</v>
      </c>
    </row>
    <row r="1474" spans="8:12" x14ac:dyDescent="0.25">
      <c r="H1474" t="s">
        <v>9883</v>
      </c>
      <c r="I1474" t="s">
        <v>10308</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9885</v>
      </c>
      <c r="I1476" t="s">
        <v>10308</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9887</v>
      </c>
      <c r="I1478" t="s">
        <v>10308</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9889</v>
      </c>
      <c r="I1480" t="s">
        <v>10308</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10034</v>
      </c>
      <c r="I1490" t="s">
        <v>10305</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11878</v>
      </c>
      <c r="I1494" t="s">
        <v>12137</v>
      </c>
      <c r="J1494" t="s">
        <v>922</v>
      </c>
      <c r="K1494" s="1">
        <v>45822</v>
      </c>
      <c r="L1494" t="str">
        <f>IFERROR(VLOOKUP(Result5[[#This Row],[RPRO]],'Data Power app'!C:C,1,0),"Xoa")</f>
        <v>RPRO-250514-0458</v>
      </c>
    </row>
    <row r="1495" spans="8:12" x14ac:dyDescent="0.25">
      <c r="H1495" t="s">
        <v>7349</v>
      </c>
      <c r="I1495" t="s">
        <v>7406</v>
      </c>
      <c r="J1495" t="s">
        <v>919</v>
      </c>
      <c r="K1495" s="1">
        <v>45819</v>
      </c>
      <c r="L1495" t="str">
        <f>IFERROR(VLOOKUP(Result5[[#This Row],[RPRO]],'Data Power app'!C:C,1,0),"Xoa")</f>
        <v>RPRO-250514-0466</v>
      </c>
    </row>
    <row r="1496" spans="8:12" x14ac:dyDescent="0.25">
      <c r="H1496" t="s">
        <v>7354</v>
      </c>
      <c r="I1496" t="s">
        <v>7406</v>
      </c>
      <c r="J1496" t="s">
        <v>919</v>
      </c>
      <c r="K1496" s="1">
        <v>45819</v>
      </c>
      <c r="L1496" t="str">
        <f>IFERROR(VLOOKUP(Result5[[#This Row],[RPRO]],'Data Power app'!C:C,1,0),"Xoa")</f>
        <v>RPRO-250514-0467</v>
      </c>
    </row>
    <row r="1497" spans="8:12" x14ac:dyDescent="0.25">
      <c r="H1497" t="s">
        <v>7319</v>
      </c>
      <c r="I1497" t="s">
        <v>7406</v>
      </c>
      <c r="J1497" t="s">
        <v>919</v>
      </c>
      <c r="K1497" s="1">
        <v>45819</v>
      </c>
      <c r="L1497" t="str">
        <f>IFERROR(VLOOKUP(Result5[[#This Row],[RPRO]],'Data Power app'!C:C,1,0),"Xoa")</f>
        <v>RPRO-250514-0468</v>
      </c>
    </row>
    <row r="1498" spans="8:12" x14ac:dyDescent="0.25">
      <c r="H1498" t="s">
        <v>7324</v>
      </c>
      <c r="I1498" t="s">
        <v>7406</v>
      </c>
      <c r="J1498" t="s">
        <v>919</v>
      </c>
      <c r="K1498" s="1">
        <v>45819</v>
      </c>
      <c r="L1498" t="str">
        <f>IFERROR(VLOOKUP(Result5[[#This Row],[RPRO]],'Data Power app'!C:C,1,0),"Xoa")</f>
        <v>RPRO-250514-0469</v>
      </c>
    </row>
    <row r="1499" spans="8:12" x14ac:dyDescent="0.25">
      <c r="H1499" t="s">
        <v>7327</v>
      </c>
      <c r="I1499" t="s">
        <v>7406</v>
      </c>
      <c r="J1499" t="s">
        <v>919</v>
      </c>
      <c r="K1499" s="1">
        <v>45819</v>
      </c>
      <c r="L1499" t="str">
        <f>IFERROR(VLOOKUP(Result5[[#This Row],[RPRO]],'Data Power app'!C:C,1,0),"Xoa")</f>
        <v>RPRO-250514-0471</v>
      </c>
    </row>
    <row r="1500" spans="8:12" x14ac:dyDescent="0.25">
      <c r="H1500" t="s">
        <v>7330</v>
      </c>
      <c r="I1500" t="s">
        <v>7405</v>
      </c>
      <c r="J1500" t="s">
        <v>920</v>
      </c>
      <c r="K1500" s="1">
        <v>45819</v>
      </c>
      <c r="L1500" t="str">
        <f>IFERROR(VLOOKUP(Result5[[#This Row],[RPRO]],'Data Power app'!C:C,1,0),"Xoa")</f>
        <v>RPRO-250514-0481</v>
      </c>
    </row>
    <row r="1501" spans="8:12" x14ac:dyDescent="0.25">
      <c r="H1501" t="s">
        <v>7333</v>
      </c>
      <c r="I1501" t="s">
        <v>7405</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11522</v>
      </c>
      <c r="I1506" t="s">
        <v>12140</v>
      </c>
      <c r="J1506" t="s">
        <v>923</v>
      </c>
      <c r="K1506" s="1">
        <v>45822</v>
      </c>
      <c r="L1506" t="str">
        <f>IFERROR(VLOOKUP(Result5[[#This Row],[RPRO]],'Data Power app'!C:C,1,0),"Xoa")</f>
        <v>RPRO-250515-0128</v>
      </c>
    </row>
    <row r="1507" spans="8:12" x14ac:dyDescent="0.25">
      <c r="H1507" t="s">
        <v>11524</v>
      </c>
      <c r="I1507" t="s">
        <v>12140</v>
      </c>
      <c r="J1507" t="s">
        <v>923</v>
      </c>
      <c r="K1507" s="1">
        <v>45822</v>
      </c>
      <c r="L1507" t="str">
        <f>IFERROR(VLOOKUP(Result5[[#This Row],[RPRO]],'Data Power app'!C:C,1,0),"Xoa")</f>
        <v>RPRO-250515-0129</v>
      </c>
    </row>
    <row r="1508" spans="8:12" x14ac:dyDescent="0.25">
      <c r="H1508" t="s">
        <v>11526</v>
      </c>
      <c r="I1508" t="s">
        <v>12140</v>
      </c>
      <c r="J1508" t="s">
        <v>923</v>
      </c>
      <c r="K1508" s="1">
        <v>45822</v>
      </c>
      <c r="L1508" t="str">
        <f>IFERROR(VLOOKUP(Result5[[#This Row],[RPRO]],'Data Power app'!C:C,1,0),"Xoa")</f>
        <v>RPRO-250515-0130</v>
      </c>
    </row>
    <row r="1509" spans="8:12" x14ac:dyDescent="0.25">
      <c r="H1509" t="s">
        <v>11528</v>
      </c>
      <c r="I1509" t="s">
        <v>12140</v>
      </c>
      <c r="J1509" t="s">
        <v>923</v>
      </c>
      <c r="K1509" s="1">
        <v>45822</v>
      </c>
      <c r="L1509" t="str">
        <f>IFERROR(VLOOKUP(Result5[[#This Row],[RPRO]],'Data Power app'!C:C,1,0),"Xoa")</f>
        <v>RPRO-250515-0131</v>
      </c>
    </row>
    <row r="1510" spans="8:12" x14ac:dyDescent="0.25">
      <c r="H1510" t="s">
        <v>12118</v>
      </c>
      <c r="I1510" t="s">
        <v>12140</v>
      </c>
      <c r="J1510" t="s">
        <v>923</v>
      </c>
      <c r="K1510" s="1">
        <v>45822</v>
      </c>
      <c r="L1510" t="str">
        <f>IFERROR(VLOOKUP(Result5[[#This Row],[RPRO]],'Data Power app'!C:C,1,0),"Xoa")</f>
        <v>RPRO-250515-0132</v>
      </c>
    </row>
    <row r="1511" spans="8:12" x14ac:dyDescent="0.25">
      <c r="H1511" t="s">
        <v>12120</v>
      </c>
      <c r="I1511" t="s">
        <v>12140</v>
      </c>
      <c r="J1511" t="s">
        <v>923</v>
      </c>
      <c r="K1511" s="1">
        <v>45822</v>
      </c>
      <c r="L1511" t="str">
        <f>IFERROR(VLOOKUP(Result5[[#This Row],[RPRO]],'Data Power app'!C:C,1,0),"Xoa")</f>
        <v>RPRO-250515-0133</v>
      </c>
    </row>
    <row r="1512" spans="8:12" x14ac:dyDescent="0.25">
      <c r="H1512" t="s">
        <v>12122</v>
      </c>
      <c r="I1512" t="s">
        <v>12140</v>
      </c>
      <c r="J1512" t="s">
        <v>923</v>
      </c>
      <c r="K1512" s="1">
        <v>45822</v>
      </c>
      <c r="L1512" t="str">
        <f>IFERROR(VLOOKUP(Result5[[#This Row],[RPRO]],'Data Power app'!C:C,1,0),"Xoa")</f>
        <v>RPRO-250515-0134</v>
      </c>
    </row>
    <row r="1513" spans="8:12" x14ac:dyDescent="0.25">
      <c r="H1513" t="s">
        <v>12124</v>
      </c>
      <c r="I1513" t="s">
        <v>12140</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8147</v>
      </c>
      <c r="I1516" t="s">
        <v>8661</v>
      </c>
      <c r="J1516" t="s">
        <v>920</v>
      </c>
      <c r="K1516" s="1">
        <v>45820</v>
      </c>
      <c r="L1516" t="str">
        <f>IFERROR(VLOOKUP(Result5[[#This Row],[RPRO]],'Data Power app'!C:C,1,0),"Xoa")</f>
        <v>RPRO-250515-0178</v>
      </c>
    </row>
    <row r="1517" spans="8:12" x14ac:dyDescent="0.25">
      <c r="H1517" t="s">
        <v>6900</v>
      </c>
      <c r="I1517" t="s">
        <v>7407</v>
      </c>
      <c r="J1517" t="s">
        <v>921</v>
      </c>
      <c r="K1517" s="1">
        <v>45819</v>
      </c>
      <c r="L1517" t="str">
        <f>IFERROR(VLOOKUP(Result5[[#This Row],[RPRO]],'Data Power app'!C:C,1,0),"Xoa")</f>
        <v>RPRO-250515-0203</v>
      </c>
    </row>
    <row r="1518" spans="8:12" x14ac:dyDescent="0.25">
      <c r="H1518" t="s">
        <v>8320</v>
      </c>
      <c r="I1518" t="s">
        <v>8665</v>
      </c>
      <c r="J1518" t="s">
        <v>925</v>
      </c>
      <c r="K1518" s="1">
        <v>45820</v>
      </c>
      <c r="L1518" t="str">
        <f>IFERROR(VLOOKUP(Result5[[#This Row],[RPRO]],'Data Power app'!C:C,1,0),"Xoa")</f>
        <v>RPRO-250515-0208</v>
      </c>
    </row>
    <row r="1519" spans="8:12" x14ac:dyDescent="0.25">
      <c r="H1519" t="s">
        <v>8322</v>
      </c>
      <c r="I1519" t="s">
        <v>8665</v>
      </c>
      <c r="J1519" t="s">
        <v>925</v>
      </c>
      <c r="K1519" s="1">
        <v>45820</v>
      </c>
      <c r="L1519" t="str">
        <f>IFERROR(VLOOKUP(Result5[[#This Row],[RPRO]],'Data Power app'!C:C,1,0),"Xoa")</f>
        <v>RPRO-250515-0209</v>
      </c>
    </row>
    <row r="1520" spans="8:12" x14ac:dyDescent="0.25">
      <c r="H1520" t="s">
        <v>8324</v>
      </c>
      <c r="I1520" t="s">
        <v>8665</v>
      </c>
      <c r="J1520" t="s">
        <v>925</v>
      </c>
      <c r="K1520" s="1">
        <v>45820</v>
      </c>
      <c r="L1520" t="str">
        <f>IFERROR(VLOOKUP(Result5[[#This Row],[RPRO]],'Data Power app'!C:C,1,0),"Xoa")</f>
        <v>RPRO-250515-0210</v>
      </c>
    </row>
    <row r="1521" spans="8:12" x14ac:dyDescent="0.25">
      <c r="H1521" t="s">
        <v>8326</v>
      </c>
      <c r="I1521" t="s">
        <v>8665</v>
      </c>
      <c r="J1521" t="s">
        <v>925</v>
      </c>
      <c r="K1521" s="1">
        <v>45820</v>
      </c>
      <c r="L1521" t="str">
        <f>IFERROR(VLOOKUP(Result5[[#This Row],[RPRO]],'Data Power app'!C:C,1,0),"Xoa")</f>
        <v>RPRO-250515-0211</v>
      </c>
    </row>
    <row r="1522" spans="8:12" x14ac:dyDescent="0.25">
      <c r="H1522" t="s">
        <v>8328</v>
      </c>
      <c r="I1522" t="s">
        <v>8665</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8330</v>
      </c>
      <c r="I1525" t="s">
        <v>8665</v>
      </c>
      <c r="J1525" t="s">
        <v>925</v>
      </c>
      <c r="K1525" s="1">
        <v>45820</v>
      </c>
      <c r="L1525" t="str">
        <f>IFERROR(VLOOKUP(Result5[[#This Row],[RPRO]],'Data Power app'!C:C,1,0),"Xoa")</f>
        <v>RPRO-250515-0215</v>
      </c>
    </row>
    <row r="1526" spans="8:12" x14ac:dyDescent="0.25">
      <c r="H1526" t="s">
        <v>8332</v>
      </c>
      <c r="I1526" t="s">
        <v>8665</v>
      </c>
      <c r="J1526" t="s">
        <v>925</v>
      </c>
      <c r="K1526" s="1">
        <v>45820</v>
      </c>
      <c r="L1526" t="str">
        <f>IFERROR(VLOOKUP(Result5[[#This Row],[RPRO]],'Data Power app'!C:C,1,0),"Xoa")</f>
        <v>RPRO-250515-0216</v>
      </c>
    </row>
    <row r="1527" spans="8:12" x14ac:dyDescent="0.25">
      <c r="H1527" t="s">
        <v>8235</v>
      </c>
      <c r="I1527" t="s">
        <v>8665</v>
      </c>
      <c r="J1527" t="s">
        <v>925</v>
      </c>
      <c r="K1527" s="1">
        <v>45820</v>
      </c>
      <c r="L1527" t="str">
        <f>IFERROR(VLOOKUP(Result5[[#This Row],[RPRO]],'Data Power app'!C:C,1,0),"Xoa")</f>
        <v>RPRO-250515-0217</v>
      </c>
    </row>
    <row r="1528" spans="8:12" x14ac:dyDescent="0.25">
      <c r="H1528" t="s">
        <v>8237</v>
      </c>
      <c r="I1528" t="s">
        <v>8665</v>
      </c>
      <c r="J1528" t="s">
        <v>925</v>
      </c>
      <c r="K1528" s="1">
        <v>45820</v>
      </c>
      <c r="L1528" t="str">
        <f>IFERROR(VLOOKUP(Result5[[#This Row],[RPRO]],'Data Power app'!C:C,1,0),"Xoa")</f>
        <v>RPRO-250515-0218</v>
      </c>
    </row>
    <row r="1529" spans="8:12" x14ac:dyDescent="0.25">
      <c r="H1529" t="s">
        <v>8334</v>
      </c>
      <c r="I1529" t="s">
        <v>8665</v>
      </c>
      <c r="J1529" t="s">
        <v>925</v>
      </c>
      <c r="K1529" s="1">
        <v>45820</v>
      </c>
      <c r="L1529" t="str">
        <f>IFERROR(VLOOKUP(Result5[[#This Row],[RPRO]],'Data Power app'!C:C,1,0),"Xoa")</f>
        <v>RPRO-250515-0219</v>
      </c>
    </row>
    <row r="1530" spans="8:12" x14ac:dyDescent="0.25">
      <c r="H1530" t="s">
        <v>8336</v>
      </c>
      <c r="I1530" t="s">
        <v>8665</v>
      </c>
      <c r="J1530" t="s">
        <v>925</v>
      </c>
      <c r="K1530" s="1">
        <v>45820</v>
      </c>
      <c r="L1530" t="str">
        <f>IFERROR(VLOOKUP(Result5[[#This Row],[RPRO]],'Data Power app'!C:C,1,0),"Xoa")</f>
        <v>RPRO-250515-0220</v>
      </c>
    </row>
    <row r="1531" spans="8:12" x14ac:dyDescent="0.25">
      <c r="H1531" t="s">
        <v>8239</v>
      </c>
      <c r="I1531" t="s">
        <v>8665</v>
      </c>
      <c r="J1531" t="s">
        <v>925</v>
      </c>
      <c r="K1531" s="1">
        <v>45820</v>
      </c>
      <c r="L1531" t="str">
        <f>IFERROR(VLOOKUP(Result5[[#This Row],[RPRO]],'Data Power app'!C:C,1,0),"Xoa")</f>
        <v>RPRO-250515-0221</v>
      </c>
    </row>
    <row r="1532" spans="8:12" x14ac:dyDescent="0.25">
      <c r="H1532" t="s">
        <v>8338</v>
      </c>
      <c r="I1532" t="s">
        <v>8665</v>
      </c>
      <c r="J1532" t="s">
        <v>925</v>
      </c>
      <c r="K1532" s="1">
        <v>45820</v>
      </c>
      <c r="L1532" t="str">
        <f>IFERROR(VLOOKUP(Result5[[#This Row],[RPRO]],'Data Power app'!C:C,1,0),"Xoa")</f>
        <v>RPRO-250515-0222</v>
      </c>
    </row>
    <row r="1533" spans="8:12" x14ac:dyDescent="0.25">
      <c r="H1533" t="s">
        <v>8340</v>
      </c>
      <c r="I1533" t="s">
        <v>8665</v>
      </c>
      <c r="J1533" t="s">
        <v>925</v>
      </c>
      <c r="K1533" s="1">
        <v>45820</v>
      </c>
      <c r="L1533" t="str">
        <f>IFERROR(VLOOKUP(Result5[[#This Row],[RPRO]],'Data Power app'!C:C,1,0),"Xoa")</f>
        <v>RPRO-250515-0223</v>
      </c>
    </row>
    <row r="1534" spans="8:12" x14ac:dyDescent="0.25">
      <c r="H1534" t="s">
        <v>8342</v>
      </c>
      <c r="I1534" t="s">
        <v>8665</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10272</v>
      </c>
      <c r="I1537" t="s">
        <v>10304</v>
      </c>
      <c r="J1537" t="s">
        <v>924</v>
      </c>
      <c r="K1537" s="1">
        <v>45821</v>
      </c>
      <c r="L1537" t="str">
        <f>IFERROR(VLOOKUP(Result5[[#This Row],[RPRO]],'Data Power app'!C:C,1,0),"Xoa")</f>
        <v>RPRO-250515-0231</v>
      </c>
    </row>
    <row r="1538" spans="8:12" x14ac:dyDescent="0.25">
      <c r="H1538" t="s">
        <v>10263</v>
      </c>
      <c r="I1538" t="s">
        <v>10304</v>
      </c>
      <c r="J1538" t="s">
        <v>924</v>
      </c>
      <c r="K1538" s="1">
        <v>45821</v>
      </c>
      <c r="L1538" t="str">
        <f>IFERROR(VLOOKUP(Result5[[#This Row],[RPRO]],'Data Power app'!C:C,1,0),"Xoa")</f>
        <v>RPRO-250515-0232</v>
      </c>
    </row>
    <row r="1539" spans="8:12" x14ac:dyDescent="0.25">
      <c r="H1539" t="s">
        <v>11902</v>
      </c>
      <c r="I1539" t="s">
        <v>12140</v>
      </c>
      <c r="J1539" t="s">
        <v>923</v>
      </c>
      <c r="K1539" s="1">
        <v>45822</v>
      </c>
      <c r="L1539" t="str">
        <f>IFERROR(VLOOKUP(Result5[[#This Row],[RPRO]],'Data Power app'!C:C,1,0),"Xoa")</f>
        <v>RPRO-250515-0234</v>
      </c>
    </row>
    <row r="1540" spans="8:12" x14ac:dyDescent="0.25">
      <c r="H1540" t="s">
        <v>11912</v>
      </c>
      <c r="I1540" t="s">
        <v>12140</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8152</v>
      </c>
      <c r="I1542" t="s">
        <v>8661</v>
      </c>
      <c r="J1542" t="s">
        <v>920</v>
      </c>
      <c r="K1542" s="1">
        <v>45820</v>
      </c>
      <c r="L1542" t="str">
        <f>IFERROR(VLOOKUP(Result5[[#This Row],[RPRO]],'Data Power app'!C:C,1,0),"Xoa")</f>
        <v>RPRO-250515-0282</v>
      </c>
    </row>
    <row r="1543" spans="8:12" x14ac:dyDescent="0.25">
      <c r="H1543" t="s">
        <v>8154</v>
      </c>
      <c r="I1543" t="s">
        <v>8661</v>
      </c>
      <c r="J1543" t="s">
        <v>920</v>
      </c>
      <c r="K1543" s="1">
        <v>45820</v>
      </c>
      <c r="L1543" t="str">
        <f>IFERROR(VLOOKUP(Result5[[#This Row],[RPRO]],'Data Power app'!C:C,1,0),"Xoa")</f>
        <v>RPRO-250515-0283</v>
      </c>
    </row>
    <row r="1544" spans="8:12" x14ac:dyDescent="0.25">
      <c r="H1544" t="s">
        <v>8156</v>
      </c>
      <c r="I1544" t="s">
        <v>8663</v>
      </c>
      <c r="J1544" t="s">
        <v>919</v>
      </c>
      <c r="K1544" s="1">
        <v>45820</v>
      </c>
      <c r="L1544" t="str">
        <f>IFERROR(VLOOKUP(Result5[[#This Row],[RPRO]],'Data Power app'!C:C,1,0),"Xoa")</f>
        <v>RPRO-250515-0284</v>
      </c>
    </row>
    <row r="1545" spans="8:12" x14ac:dyDescent="0.25">
      <c r="H1545" t="s">
        <v>8158</v>
      </c>
      <c r="I1545" t="s">
        <v>8661</v>
      </c>
      <c r="J1545" t="s">
        <v>920</v>
      </c>
      <c r="K1545" s="1">
        <v>45820</v>
      </c>
      <c r="L1545" t="str">
        <f>IFERROR(VLOOKUP(Result5[[#This Row],[RPRO]],'Data Power app'!C:C,1,0),"Xoa")</f>
        <v>RPRO-250515-0285</v>
      </c>
    </row>
    <row r="1546" spans="8:12" x14ac:dyDescent="0.25">
      <c r="H1546" t="s">
        <v>8161</v>
      </c>
      <c r="I1546" t="s">
        <v>8661</v>
      </c>
      <c r="J1546" t="s">
        <v>920</v>
      </c>
      <c r="K1546" s="1">
        <v>45820</v>
      </c>
      <c r="L1546" t="str">
        <f>IFERROR(VLOOKUP(Result5[[#This Row],[RPRO]],'Data Power app'!C:C,1,0),"Xoa")</f>
        <v>RPRO-250515-0286</v>
      </c>
    </row>
    <row r="1547" spans="8:12" x14ac:dyDescent="0.25">
      <c r="H1547" t="s">
        <v>8163</v>
      </c>
      <c r="I1547" t="s">
        <v>8661</v>
      </c>
      <c r="J1547" t="s">
        <v>920</v>
      </c>
      <c r="K1547" s="1">
        <v>45820</v>
      </c>
      <c r="L1547" t="str">
        <f>IFERROR(VLOOKUP(Result5[[#This Row],[RPRO]],'Data Power app'!C:C,1,0),"Xoa")</f>
        <v>RPRO-250515-0287</v>
      </c>
    </row>
    <row r="1548" spans="8:12" x14ac:dyDescent="0.25">
      <c r="H1548" t="s">
        <v>8165</v>
      </c>
      <c r="I1548" t="s">
        <v>8660</v>
      </c>
      <c r="J1548" t="s">
        <v>921</v>
      </c>
      <c r="K1548" s="1">
        <v>45820</v>
      </c>
      <c r="L1548" t="str">
        <f>IFERROR(VLOOKUP(Result5[[#This Row],[RPRO]],'Data Power app'!C:C,1,0),"Xoa")</f>
        <v>RPRO-250515-0288</v>
      </c>
    </row>
    <row r="1549" spans="8:12" x14ac:dyDescent="0.25">
      <c r="H1549" t="s">
        <v>11127</v>
      </c>
      <c r="I1549" t="s">
        <v>12140</v>
      </c>
      <c r="J1549" t="s">
        <v>923</v>
      </c>
      <c r="K1549" s="1">
        <v>45822</v>
      </c>
      <c r="L1549" t="str">
        <f>IFERROR(VLOOKUP(Result5[[#This Row],[RPRO]],'Data Power app'!C:C,1,0),"Xoa")</f>
        <v>RPRO-250515-0289</v>
      </c>
    </row>
    <row r="1550" spans="8:12" x14ac:dyDescent="0.25">
      <c r="H1550" t="s">
        <v>11132</v>
      </c>
      <c r="I1550" t="s">
        <v>12140</v>
      </c>
      <c r="J1550" t="s">
        <v>923</v>
      </c>
      <c r="K1550" s="1">
        <v>45822</v>
      </c>
      <c r="L1550" t="str">
        <f>IFERROR(VLOOKUP(Result5[[#This Row],[RPRO]],'Data Power app'!C:C,1,0),"Xoa")</f>
        <v>RPRO-250515-0290</v>
      </c>
    </row>
    <row r="1551" spans="8:12" x14ac:dyDescent="0.25">
      <c r="H1551" t="s">
        <v>11158</v>
      </c>
      <c r="I1551" t="s">
        <v>12140</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8344</v>
      </c>
      <c r="I1555" t="s">
        <v>8665</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11160</v>
      </c>
      <c r="I1558" t="s">
        <v>12138</v>
      </c>
      <c r="J1558" t="s">
        <v>920</v>
      </c>
      <c r="K1558" s="1">
        <v>45822</v>
      </c>
      <c r="L1558" t="str">
        <f>IFERROR(VLOOKUP(Result5[[#This Row],[RPRO]],'Data Power app'!C:C,1,0),"Xoa")</f>
        <v>RPRO-250516-0034</v>
      </c>
    </row>
    <row r="1559" spans="8:12" x14ac:dyDescent="0.25">
      <c r="H1559" t="s">
        <v>7299</v>
      </c>
      <c r="I1559" t="s">
        <v>7403</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8167</v>
      </c>
      <c r="I1563" t="s">
        <v>8661</v>
      </c>
      <c r="J1563" t="s">
        <v>920</v>
      </c>
      <c r="K1563" s="1">
        <v>45820</v>
      </c>
      <c r="L1563" t="str">
        <f>IFERROR(VLOOKUP(Result5[[#This Row],[RPRO]],'Data Power app'!C:C,1,0),"Xoa")</f>
        <v>RPRO-250516-0050</v>
      </c>
    </row>
    <row r="1564" spans="8:12" x14ac:dyDescent="0.25">
      <c r="H1564" t="s">
        <v>11530</v>
      </c>
      <c r="I1564" t="s">
        <v>12138</v>
      </c>
      <c r="J1564" t="s">
        <v>920</v>
      </c>
      <c r="K1564" s="1">
        <v>45822</v>
      </c>
      <c r="L1564" t="str">
        <f>IFERROR(VLOOKUP(Result5[[#This Row],[RPRO]],'Data Power app'!C:C,1,0),"Xoa")</f>
        <v>RPRO-250516-0051</v>
      </c>
    </row>
    <row r="1565" spans="8:12" x14ac:dyDescent="0.25">
      <c r="H1565" t="s">
        <v>10265</v>
      </c>
      <c r="I1565" t="s">
        <v>10305</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8346</v>
      </c>
      <c r="I1569" t="s">
        <v>8662</v>
      </c>
      <c r="J1569" t="s">
        <v>922</v>
      </c>
      <c r="K1569" s="1">
        <v>45820</v>
      </c>
      <c r="L1569" t="str">
        <f>IFERROR(VLOOKUP(Result5[[#This Row],[RPRO]],'Data Power app'!C:C,1,0),"Xoa")</f>
        <v>RPRO-250519-0041</v>
      </c>
    </row>
    <row r="1570" spans="8:12" x14ac:dyDescent="0.25">
      <c r="H1570" t="s">
        <v>8348</v>
      </c>
      <c r="I1570" t="s">
        <v>8662</v>
      </c>
      <c r="J1570" t="s">
        <v>922</v>
      </c>
      <c r="K1570" s="1">
        <v>45820</v>
      </c>
      <c r="L1570" t="str">
        <f>IFERROR(VLOOKUP(Result5[[#This Row],[RPRO]],'Data Power app'!C:C,1,0),"Xoa")</f>
        <v>RPRO-250519-0042</v>
      </c>
    </row>
    <row r="1571" spans="8:12" x14ac:dyDescent="0.25">
      <c r="H1571" t="s">
        <v>8350</v>
      </c>
      <c r="I1571" t="s">
        <v>8662</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8352</v>
      </c>
      <c r="I1573" t="s">
        <v>8662</v>
      </c>
      <c r="J1573" t="s">
        <v>922</v>
      </c>
      <c r="K1573" s="1">
        <v>45820</v>
      </c>
      <c r="L1573" t="str">
        <f>IFERROR(VLOOKUP(Result5[[#This Row],[RPRO]],'Data Power app'!C:C,1,0),"Xoa")</f>
        <v>RPRO-250519-0046</v>
      </c>
    </row>
    <row r="1574" spans="8:12" x14ac:dyDescent="0.25">
      <c r="H1574" t="s">
        <v>8354</v>
      </c>
      <c r="I1574" t="s">
        <v>8662</v>
      </c>
      <c r="J1574" t="s">
        <v>922</v>
      </c>
      <c r="K1574" s="1">
        <v>45820</v>
      </c>
      <c r="L1574" t="str">
        <f>IFERROR(VLOOKUP(Result5[[#This Row],[RPRO]],'Data Power app'!C:C,1,0),"Xoa")</f>
        <v>RPRO-250519-0047</v>
      </c>
    </row>
    <row r="1575" spans="8:12" x14ac:dyDescent="0.25">
      <c r="H1575" t="s">
        <v>8356</v>
      </c>
      <c r="I1575" t="s">
        <v>8662</v>
      </c>
      <c r="J1575" t="s">
        <v>922</v>
      </c>
      <c r="K1575" s="1">
        <v>45820</v>
      </c>
      <c r="L1575" t="str">
        <f>IFERROR(VLOOKUP(Result5[[#This Row],[RPRO]],'Data Power app'!C:C,1,0),"Xoa")</f>
        <v>RPRO-250519-0048</v>
      </c>
    </row>
    <row r="1576" spans="8:12" x14ac:dyDescent="0.25">
      <c r="H1576" t="s">
        <v>10274</v>
      </c>
      <c r="I1576" t="s">
        <v>10308</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11881</v>
      </c>
      <c r="I1583" t="s">
        <v>12142</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11883</v>
      </c>
      <c r="I1593" t="s">
        <v>12142</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11885</v>
      </c>
      <c r="I1597" t="s">
        <v>12142</v>
      </c>
      <c r="J1597" t="s">
        <v>925</v>
      </c>
      <c r="K1597" s="1">
        <v>45822</v>
      </c>
      <c r="L1597" t="str">
        <f>IFERROR(VLOOKUP(Result5[[#This Row],[RPRO]],'Data Power app'!C:C,1,0),"Xoa")</f>
        <v>RPRO-250519-0085</v>
      </c>
    </row>
    <row r="1598" spans="8:12" x14ac:dyDescent="0.25">
      <c r="H1598" t="s">
        <v>11887</v>
      </c>
      <c r="I1598" t="s">
        <v>12142</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8631</v>
      </c>
      <c r="I1602" t="s">
        <v>8661</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8358</v>
      </c>
      <c r="I1608" t="s">
        <v>8662</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8360</v>
      </c>
      <c r="I1610" t="s">
        <v>8662</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8362</v>
      </c>
      <c r="I1612" t="s">
        <v>8662</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11889</v>
      </c>
      <c r="I1614" t="s">
        <v>12142</v>
      </c>
      <c r="J1614" t="s">
        <v>925</v>
      </c>
      <c r="K1614" s="1">
        <v>45822</v>
      </c>
      <c r="L1614" t="str">
        <f>IFERROR(VLOOKUP(Result5[[#This Row],[RPRO]],'Data Power app'!C:C,1,0),"Xoa")</f>
        <v>RPRO-250519-0113</v>
      </c>
    </row>
    <row r="1615" spans="8:12" x14ac:dyDescent="0.25">
      <c r="H1615" t="s">
        <v>8364</v>
      </c>
      <c r="I1615" t="s">
        <v>8662</v>
      </c>
      <c r="J1615" t="s">
        <v>922</v>
      </c>
      <c r="K1615" s="1">
        <v>45820</v>
      </c>
      <c r="L1615" t="str">
        <f>IFERROR(VLOOKUP(Result5[[#This Row],[RPRO]],'Data Power app'!C:C,1,0),"Xoa")</f>
        <v>RPRO-250519-0115</v>
      </c>
    </row>
    <row r="1616" spans="8:12" x14ac:dyDescent="0.25">
      <c r="H1616" t="s">
        <v>11891</v>
      </c>
      <c r="I1616" t="s">
        <v>12142</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8366</v>
      </c>
      <c r="I1620" t="s">
        <v>8662</v>
      </c>
      <c r="J1620" t="s">
        <v>922</v>
      </c>
      <c r="K1620" s="1">
        <v>45820</v>
      </c>
      <c r="L1620" t="str">
        <f>IFERROR(VLOOKUP(Result5[[#This Row],[RPRO]],'Data Power app'!C:C,1,0),"Xoa")</f>
        <v>RPRO-250519-0129</v>
      </c>
    </row>
    <row r="1621" spans="8:12" x14ac:dyDescent="0.25">
      <c r="H1621" t="s">
        <v>8368</v>
      </c>
      <c r="I1621" t="s">
        <v>8662</v>
      </c>
      <c r="J1621" t="s">
        <v>922</v>
      </c>
      <c r="K1621" s="1">
        <v>45820</v>
      </c>
      <c r="L1621" t="str">
        <f>IFERROR(VLOOKUP(Result5[[#This Row],[RPRO]],'Data Power app'!C:C,1,0),"Xoa")</f>
        <v>RPRO-250519-0135</v>
      </c>
    </row>
    <row r="1622" spans="8:12" x14ac:dyDescent="0.25">
      <c r="H1622" t="s">
        <v>8370</v>
      </c>
      <c r="I1622" t="s">
        <v>8662</v>
      </c>
      <c r="J1622" t="s">
        <v>922</v>
      </c>
      <c r="K1622" s="1">
        <v>45820</v>
      </c>
      <c r="L1622" t="str">
        <f>IFERROR(VLOOKUP(Result5[[#This Row],[RPRO]],'Data Power app'!C:C,1,0),"Xoa")</f>
        <v>RPRO-250519-0138</v>
      </c>
    </row>
    <row r="1623" spans="8:12" x14ac:dyDescent="0.25">
      <c r="H1623" t="s">
        <v>8372</v>
      </c>
      <c r="I1623" t="s">
        <v>8662</v>
      </c>
      <c r="J1623" t="s">
        <v>922</v>
      </c>
      <c r="K1623" s="1">
        <v>45820</v>
      </c>
      <c r="L1623" t="str">
        <f>IFERROR(VLOOKUP(Result5[[#This Row],[RPRO]],'Data Power app'!C:C,1,0),"Xoa")</f>
        <v>RPRO-250519-0141</v>
      </c>
    </row>
    <row r="1624" spans="8:12" x14ac:dyDescent="0.25">
      <c r="H1624" t="s">
        <v>8374</v>
      </c>
      <c r="I1624" t="s">
        <v>8662</v>
      </c>
      <c r="J1624" t="s">
        <v>922</v>
      </c>
      <c r="K1624" s="1">
        <v>45820</v>
      </c>
      <c r="L1624" t="str">
        <f>IFERROR(VLOOKUP(Result5[[#This Row],[RPRO]],'Data Power app'!C:C,1,0),"Xoa")</f>
        <v>RPRO-250519-0144</v>
      </c>
    </row>
    <row r="1625" spans="8:12" x14ac:dyDescent="0.25">
      <c r="H1625" t="s">
        <v>8376</v>
      </c>
      <c r="I1625" t="s">
        <v>8662</v>
      </c>
      <c r="J1625" t="s">
        <v>922</v>
      </c>
      <c r="K1625" s="1">
        <v>45820</v>
      </c>
      <c r="L1625" t="str">
        <f>IFERROR(VLOOKUP(Result5[[#This Row],[RPRO]],'Data Power app'!C:C,1,0),"Xoa")</f>
        <v>RPRO-250519-0147</v>
      </c>
    </row>
    <row r="1626" spans="8:12" x14ac:dyDescent="0.25">
      <c r="H1626" t="s">
        <v>6977</v>
      </c>
      <c r="I1626" t="s">
        <v>7408</v>
      </c>
      <c r="J1626" t="s">
        <v>925</v>
      </c>
      <c r="K1626" s="1">
        <v>45819</v>
      </c>
      <c r="L1626" t="str">
        <f>IFERROR(VLOOKUP(Result5[[#This Row],[RPRO]],'Data Power app'!C:C,1,0),"Xoa")</f>
        <v>RPRO-250519-0159</v>
      </c>
    </row>
    <row r="1627" spans="8:12" x14ac:dyDescent="0.25">
      <c r="H1627" t="s">
        <v>6979</v>
      </c>
      <c r="I1627" t="s">
        <v>7408</v>
      </c>
      <c r="J1627" t="s">
        <v>925</v>
      </c>
      <c r="K1627" s="1">
        <v>45819</v>
      </c>
      <c r="L1627" t="str">
        <f>IFERROR(VLOOKUP(Result5[[#This Row],[RPRO]],'Data Power app'!C:C,1,0),"Xoa")</f>
        <v>RPRO-250519-0162</v>
      </c>
    </row>
    <row r="1628" spans="8:12" x14ac:dyDescent="0.25">
      <c r="H1628" t="s">
        <v>6981</v>
      </c>
      <c r="I1628" t="s">
        <v>7408</v>
      </c>
      <c r="J1628" t="s">
        <v>925</v>
      </c>
      <c r="K1628" s="1">
        <v>45819</v>
      </c>
      <c r="L1628" t="str">
        <f>IFERROR(VLOOKUP(Result5[[#This Row],[RPRO]],'Data Power app'!C:C,1,0),"Xoa")</f>
        <v>RPRO-250519-0168</v>
      </c>
    </row>
    <row r="1629" spans="8:12" x14ac:dyDescent="0.25">
      <c r="H1629" t="s">
        <v>6983</v>
      </c>
      <c r="I1629" t="s">
        <v>7408</v>
      </c>
      <c r="J1629" t="s">
        <v>925</v>
      </c>
      <c r="K1629" s="1">
        <v>45819</v>
      </c>
      <c r="L1629" t="str">
        <f>IFERROR(VLOOKUP(Result5[[#This Row],[RPRO]],'Data Power app'!C:C,1,0),"Xoa")</f>
        <v>RPRO-250519-0171</v>
      </c>
    </row>
    <row r="1630" spans="8:12" x14ac:dyDescent="0.25">
      <c r="H1630" t="s">
        <v>6986</v>
      </c>
      <c r="I1630" t="s">
        <v>7408</v>
      </c>
      <c r="J1630" t="s">
        <v>925</v>
      </c>
      <c r="K1630" s="1">
        <v>45819</v>
      </c>
      <c r="L1630" t="str">
        <f>IFERROR(VLOOKUP(Result5[[#This Row],[RPRO]],'Data Power app'!C:C,1,0),"Xoa")</f>
        <v>RPRO-250519-0174</v>
      </c>
    </row>
    <row r="1631" spans="8:12" x14ac:dyDescent="0.25">
      <c r="H1631" t="s">
        <v>6988</v>
      </c>
      <c r="I1631" t="s">
        <v>7408</v>
      </c>
      <c r="J1631" t="s">
        <v>925</v>
      </c>
      <c r="K1631" s="1">
        <v>45819</v>
      </c>
      <c r="L1631" t="str">
        <f>IFERROR(VLOOKUP(Result5[[#This Row],[RPRO]],'Data Power app'!C:C,1,0),"Xoa")</f>
        <v>RPRO-250519-0177</v>
      </c>
    </row>
    <row r="1632" spans="8:12" x14ac:dyDescent="0.25">
      <c r="H1632" t="s">
        <v>6990</v>
      </c>
      <c r="I1632" t="s">
        <v>7408</v>
      </c>
      <c r="J1632" t="s">
        <v>925</v>
      </c>
      <c r="K1632" s="1">
        <v>45819</v>
      </c>
      <c r="L1632" t="str">
        <f>IFERROR(VLOOKUP(Result5[[#This Row],[RPRO]],'Data Power app'!C:C,1,0),"Xoa")</f>
        <v>RPRO-250519-0180</v>
      </c>
    </row>
    <row r="1633" spans="8:12" x14ac:dyDescent="0.25">
      <c r="H1633" t="s">
        <v>6992</v>
      </c>
      <c r="I1633" t="s">
        <v>7408</v>
      </c>
      <c r="J1633" t="s">
        <v>925</v>
      </c>
      <c r="K1633" s="1">
        <v>45819</v>
      </c>
      <c r="L1633" t="str">
        <f>IFERROR(VLOOKUP(Result5[[#This Row],[RPRO]],'Data Power app'!C:C,1,0),"Xoa")</f>
        <v>RPRO-250519-0183</v>
      </c>
    </row>
    <row r="1634" spans="8:12" x14ac:dyDescent="0.25">
      <c r="H1634" t="s">
        <v>8378</v>
      </c>
      <c r="I1634" t="s">
        <v>8665</v>
      </c>
      <c r="J1634" t="s">
        <v>925</v>
      </c>
      <c r="K1634" s="1">
        <v>45820</v>
      </c>
      <c r="L1634" t="str">
        <f>IFERROR(VLOOKUP(Result5[[#This Row],[RPRO]],'Data Power app'!C:C,1,0),"Xoa")</f>
        <v>RPRO-250519-0185</v>
      </c>
    </row>
    <row r="1635" spans="8:12" x14ac:dyDescent="0.25">
      <c r="H1635" t="s">
        <v>6994</v>
      </c>
      <c r="I1635" t="s">
        <v>7408</v>
      </c>
      <c r="J1635" t="s">
        <v>925</v>
      </c>
      <c r="K1635" s="1">
        <v>45819</v>
      </c>
      <c r="L1635" t="str">
        <f>IFERROR(VLOOKUP(Result5[[#This Row],[RPRO]],'Data Power app'!C:C,1,0),"Xoa")</f>
        <v>RPRO-250519-0186</v>
      </c>
    </row>
    <row r="1636" spans="8:12" x14ac:dyDescent="0.25">
      <c r="H1636" t="s">
        <v>6996</v>
      </c>
      <c r="I1636" t="s">
        <v>7408</v>
      </c>
      <c r="J1636" t="s">
        <v>925</v>
      </c>
      <c r="K1636" s="1">
        <v>45819</v>
      </c>
      <c r="L1636" t="str">
        <f>IFERROR(VLOOKUP(Result5[[#This Row],[RPRO]],'Data Power app'!C:C,1,0),"Xoa")</f>
        <v>RPRO-250519-0189</v>
      </c>
    </row>
    <row r="1637" spans="8:12" x14ac:dyDescent="0.25">
      <c r="H1637" t="s">
        <v>8383</v>
      </c>
      <c r="I1637" t="s">
        <v>8665</v>
      </c>
      <c r="J1637" t="s">
        <v>925</v>
      </c>
      <c r="K1637" s="1">
        <v>45820</v>
      </c>
      <c r="L1637" t="str">
        <f>IFERROR(VLOOKUP(Result5[[#This Row],[RPRO]],'Data Power app'!C:C,1,0),"Xoa")</f>
        <v>RPRO-250519-0191</v>
      </c>
    </row>
    <row r="1638" spans="8:12" x14ac:dyDescent="0.25">
      <c r="H1638" t="s">
        <v>6998</v>
      </c>
      <c r="I1638" t="s">
        <v>7408</v>
      </c>
      <c r="J1638" t="s">
        <v>925</v>
      </c>
      <c r="K1638" s="1">
        <v>45819</v>
      </c>
      <c r="L1638" t="str">
        <f>IFERROR(VLOOKUP(Result5[[#This Row],[RPRO]],'Data Power app'!C:C,1,0),"Xoa")</f>
        <v>RPRO-250519-0192</v>
      </c>
    </row>
    <row r="1639" spans="8:12" x14ac:dyDescent="0.25">
      <c r="H1639" t="s">
        <v>7000</v>
      </c>
      <c r="I1639" t="s">
        <v>7408</v>
      </c>
      <c r="J1639" t="s">
        <v>925</v>
      </c>
      <c r="K1639" s="1">
        <v>45819</v>
      </c>
      <c r="L1639" t="str">
        <f>IFERROR(VLOOKUP(Result5[[#This Row],[RPRO]],'Data Power app'!C:C,1,0),"Xoa")</f>
        <v>RPRO-250519-0195</v>
      </c>
    </row>
    <row r="1640" spans="8:12" x14ac:dyDescent="0.25">
      <c r="H1640" t="s">
        <v>10039</v>
      </c>
      <c r="I1640" t="s">
        <v>10305</v>
      </c>
      <c r="J1640" t="s">
        <v>923</v>
      </c>
      <c r="K1640" s="1">
        <v>45821</v>
      </c>
      <c r="L1640" t="str">
        <f>IFERROR(VLOOKUP(Result5[[#This Row],[RPRO]],'Data Power app'!C:C,1,0),"Xoa")</f>
        <v>RPRO-250519-0197</v>
      </c>
    </row>
    <row r="1641" spans="8:12" x14ac:dyDescent="0.25">
      <c r="H1641" t="s">
        <v>7002</v>
      </c>
      <c r="I1641" t="s">
        <v>7408</v>
      </c>
      <c r="J1641" t="s">
        <v>925</v>
      </c>
      <c r="K1641" s="1">
        <v>45819</v>
      </c>
      <c r="L1641" t="str">
        <f>IFERROR(VLOOKUP(Result5[[#This Row],[RPRO]],'Data Power app'!C:C,1,0),"Xoa")</f>
        <v>RPRO-250519-0198</v>
      </c>
    </row>
    <row r="1642" spans="8:12" x14ac:dyDescent="0.25">
      <c r="H1642" t="s">
        <v>11803</v>
      </c>
      <c r="I1642" t="s">
        <v>12137</v>
      </c>
      <c r="J1642" t="s">
        <v>922</v>
      </c>
      <c r="K1642" s="1">
        <v>45822</v>
      </c>
      <c r="L1642" t="str">
        <f>IFERROR(VLOOKUP(Result5[[#This Row],[RPRO]],'Data Power app'!C:C,1,0),"Xoa")</f>
        <v>RPRO-250519-0200</v>
      </c>
    </row>
    <row r="1643" spans="8:12" x14ac:dyDescent="0.25">
      <c r="H1643" t="s">
        <v>7004</v>
      </c>
      <c r="I1643" t="s">
        <v>7408</v>
      </c>
      <c r="J1643" t="s">
        <v>925</v>
      </c>
      <c r="K1643" s="1">
        <v>45819</v>
      </c>
      <c r="L1643" t="str">
        <f>IFERROR(VLOOKUP(Result5[[#This Row],[RPRO]],'Data Power app'!C:C,1,0),"Xoa")</f>
        <v>RPRO-250519-0203</v>
      </c>
    </row>
    <row r="1644" spans="8:12" x14ac:dyDescent="0.25">
      <c r="H1644" t="s">
        <v>11808</v>
      </c>
      <c r="I1644" t="s">
        <v>12137</v>
      </c>
      <c r="J1644" t="s">
        <v>922</v>
      </c>
      <c r="K1644" s="1">
        <v>45822</v>
      </c>
      <c r="L1644" t="str">
        <f>IFERROR(VLOOKUP(Result5[[#This Row],[RPRO]],'Data Power app'!C:C,1,0),"Xoa")</f>
        <v>RPRO-250519-0204</v>
      </c>
    </row>
    <row r="1645" spans="8:12" x14ac:dyDescent="0.25">
      <c r="H1645" t="s">
        <v>7006</v>
      </c>
      <c r="I1645" t="s">
        <v>7408</v>
      </c>
      <c r="J1645" t="s">
        <v>925</v>
      </c>
      <c r="K1645" s="1">
        <v>45819</v>
      </c>
      <c r="L1645" t="str">
        <f>IFERROR(VLOOKUP(Result5[[#This Row],[RPRO]],'Data Power app'!C:C,1,0),"Xoa")</f>
        <v>RPRO-250519-0209</v>
      </c>
    </row>
    <row r="1646" spans="8:12" x14ac:dyDescent="0.25">
      <c r="H1646" t="s">
        <v>8388</v>
      </c>
      <c r="I1646" t="s">
        <v>8665</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7408</v>
      </c>
      <c r="J1648" t="s">
        <v>925</v>
      </c>
      <c r="K1648" s="1">
        <v>45819</v>
      </c>
      <c r="L1648" t="str">
        <f>IFERROR(VLOOKUP(Result5[[#This Row],[RPRO]],'Data Power app'!C:C,1,0),"Xoa")</f>
        <v>RPRO-250519-0224</v>
      </c>
    </row>
    <row r="1649" spans="8:12" x14ac:dyDescent="0.25">
      <c r="H1649" t="s">
        <v>7010</v>
      </c>
      <c r="I1649" t="s">
        <v>7408</v>
      </c>
      <c r="J1649" t="s">
        <v>925</v>
      </c>
      <c r="K1649" s="1">
        <v>45819</v>
      </c>
      <c r="L1649" t="str">
        <f>IFERROR(VLOOKUP(Result5[[#This Row],[RPRO]],'Data Power app'!C:C,1,0),"Xoa")</f>
        <v>RPRO-250519-0227</v>
      </c>
    </row>
    <row r="1650" spans="8:12" x14ac:dyDescent="0.25">
      <c r="H1650" t="s">
        <v>7012</v>
      </c>
      <c r="I1650" t="s">
        <v>7408</v>
      </c>
      <c r="J1650" t="s">
        <v>925</v>
      </c>
      <c r="K1650" s="1">
        <v>45819</v>
      </c>
      <c r="L1650" t="str">
        <f>IFERROR(VLOOKUP(Result5[[#This Row],[RPRO]],'Data Power app'!C:C,1,0),"Xoa")</f>
        <v>RPRO-250519-0233</v>
      </c>
    </row>
    <row r="1651" spans="8:12" x14ac:dyDescent="0.25">
      <c r="H1651" t="s">
        <v>7014</v>
      </c>
      <c r="I1651" t="s">
        <v>7408</v>
      </c>
      <c r="J1651" t="s">
        <v>925</v>
      </c>
      <c r="K1651" s="1">
        <v>45819</v>
      </c>
      <c r="L1651" t="str">
        <f>IFERROR(VLOOKUP(Result5[[#This Row],[RPRO]],'Data Power app'!C:C,1,0),"Xoa")</f>
        <v>RPRO-250519-0239</v>
      </c>
    </row>
    <row r="1652" spans="8:12" x14ac:dyDescent="0.25">
      <c r="H1652" t="s">
        <v>7016</v>
      </c>
      <c r="I1652" t="s">
        <v>7408</v>
      </c>
      <c r="J1652" t="s">
        <v>925</v>
      </c>
      <c r="K1652" s="1">
        <v>45819</v>
      </c>
      <c r="L1652" t="str">
        <f>IFERROR(VLOOKUP(Result5[[#This Row],[RPRO]],'Data Power app'!C:C,1,0),"Xoa")</f>
        <v>RPRO-250519-0250</v>
      </c>
    </row>
    <row r="1653" spans="8:12" x14ac:dyDescent="0.25">
      <c r="H1653" t="s">
        <v>11810</v>
      </c>
      <c r="I1653" t="s">
        <v>12137</v>
      </c>
      <c r="J1653" t="s">
        <v>922</v>
      </c>
      <c r="K1653" s="1">
        <v>45822</v>
      </c>
      <c r="L1653" t="str">
        <f>IFERROR(VLOOKUP(Result5[[#This Row],[RPRO]],'Data Power app'!C:C,1,0),"Xoa")</f>
        <v>RPRO-250519-0253</v>
      </c>
    </row>
    <row r="1654" spans="8:12" x14ac:dyDescent="0.25">
      <c r="H1654" t="s">
        <v>7018</v>
      </c>
      <c r="I1654" t="s">
        <v>7408</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7408</v>
      </c>
      <c r="J1656" t="s">
        <v>925</v>
      </c>
      <c r="K1656" s="1">
        <v>45819</v>
      </c>
      <c r="L1656" t="str">
        <f>IFERROR(VLOOKUP(Result5[[#This Row],[RPRO]],'Data Power app'!C:C,1,0),"Xoa")</f>
        <v>RPRO-250519-0262</v>
      </c>
    </row>
    <row r="1657" spans="8:12" x14ac:dyDescent="0.25">
      <c r="H1657" t="s">
        <v>9557</v>
      </c>
      <c r="I1657" t="s">
        <v>10308</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7408</v>
      </c>
      <c r="J1662" t="s">
        <v>925</v>
      </c>
      <c r="K1662" s="1">
        <v>45819</v>
      </c>
      <c r="L1662" t="str">
        <f>IFERROR(VLOOKUP(Result5[[#This Row],[RPRO]],'Data Power app'!C:C,1,0),"Xoa")</f>
        <v>RPRO-250519-0563</v>
      </c>
    </row>
    <row r="1663" spans="8:12" x14ac:dyDescent="0.25">
      <c r="H1663" t="s">
        <v>7025</v>
      </c>
      <c r="I1663" t="s">
        <v>7408</v>
      </c>
      <c r="J1663" t="s">
        <v>925</v>
      </c>
      <c r="K1663" s="1">
        <v>45819</v>
      </c>
      <c r="L1663" t="str">
        <f>IFERROR(VLOOKUP(Result5[[#This Row],[RPRO]],'Data Power app'!C:C,1,0),"Xoa")</f>
        <v>RPRO-250519-0566</v>
      </c>
    </row>
    <row r="1664" spans="8:12" x14ac:dyDescent="0.25">
      <c r="H1664" t="s">
        <v>7027</v>
      </c>
      <c r="I1664" t="s">
        <v>7408</v>
      </c>
      <c r="J1664" t="s">
        <v>925</v>
      </c>
      <c r="K1664" s="1">
        <v>45819</v>
      </c>
      <c r="L1664" t="str">
        <f>IFERROR(VLOOKUP(Result5[[#This Row],[RPRO]],'Data Power app'!C:C,1,0),"Xoa")</f>
        <v>RPRO-250519-0567</v>
      </c>
    </row>
    <row r="1665" spans="8:12" x14ac:dyDescent="0.25">
      <c r="H1665" t="s">
        <v>8393</v>
      </c>
      <c r="I1665" t="s">
        <v>8665</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12101</v>
      </c>
      <c r="I1668" t="s">
        <v>12138</v>
      </c>
      <c r="J1668" t="s">
        <v>920</v>
      </c>
      <c r="K1668" s="1">
        <v>45822</v>
      </c>
      <c r="L1668" t="str">
        <f>IFERROR(VLOOKUP(Result5[[#This Row],[RPRO]],'Data Power app'!C:C,1,0),"Xoa")</f>
        <v>RPRO-250519-0573</v>
      </c>
    </row>
    <row r="1669" spans="8:12" x14ac:dyDescent="0.25">
      <c r="H1669" t="s">
        <v>8169</v>
      </c>
      <c r="I1669" t="s">
        <v>8661</v>
      </c>
      <c r="J1669" t="s">
        <v>920</v>
      </c>
      <c r="K1669" s="1">
        <v>45820</v>
      </c>
      <c r="L1669" t="str">
        <f>IFERROR(VLOOKUP(Result5[[#This Row],[RPRO]],'Data Power app'!C:C,1,0),"Xoa")</f>
        <v>RPRO-250519-0574</v>
      </c>
    </row>
    <row r="1670" spans="8:12" x14ac:dyDescent="0.25">
      <c r="H1670" t="s">
        <v>11532</v>
      </c>
      <c r="I1670" t="s">
        <v>12141</v>
      </c>
      <c r="J1670" t="s">
        <v>919</v>
      </c>
      <c r="K1670" s="1">
        <v>45822</v>
      </c>
      <c r="L1670" t="str">
        <f>IFERROR(VLOOKUP(Result5[[#This Row],[RPRO]],'Data Power app'!C:C,1,0),"Xoa")</f>
        <v>RPRO-250519-0575</v>
      </c>
    </row>
    <row r="1671" spans="8:12" x14ac:dyDescent="0.25">
      <c r="H1671" t="s">
        <v>11422</v>
      </c>
      <c r="I1671" t="s">
        <v>12141</v>
      </c>
      <c r="J1671" t="s">
        <v>919</v>
      </c>
      <c r="K1671" s="1">
        <v>45822</v>
      </c>
      <c r="L1671" t="str">
        <f>IFERROR(VLOOKUP(Result5[[#This Row],[RPRO]],'Data Power app'!C:C,1,0),"Xoa")</f>
        <v>RPRO-250519-0576</v>
      </c>
    </row>
    <row r="1672" spans="8:12" x14ac:dyDescent="0.25">
      <c r="H1672" t="s">
        <v>11427</v>
      </c>
      <c r="I1672" t="s">
        <v>12141</v>
      </c>
      <c r="J1672" t="s">
        <v>919</v>
      </c>
      <c r="K1672" s="1">
        <v>45822</v>
      </c>
      <c r="L1672" t="str">
        <f>IFERROR(VLOOKUP(Result5[[#This Row],[RPRO]],'Data Power app'!C:C,1,0),"Xoa")</f>
        <v>RPRO-250519-0577</v>
      </c>
    </row>
    <row r="1673" spans="8:12" x14ac:dyDescent="0.25">
      <c r="H1673" t="s">
        <v>11429</v>
      </c>
      <c r="I1673" t="s">
        <v>12141</v>
      </c>
      <c r="J1673" t="s">
        <v>919</v>
      </c>
      <c r="K1673" s="1">
        <v>45822</v>
      </c>
      <c r="L1673" t="str">
        <f>IFERROR(VLOOKUP(Result5[[#This Row],[RPRO]],'Data Power app'!C:C,1,0),"Xoa")</f>
        <v>RPRO-250519-0578</v>
      </c>
    </row>
    <row r="1674" spans="8:12" x14ac:dyDescent="0.25">
      <c r="H1674" t="s">
        <v>11534</v>
      </c>
      <c r="I1674" t="s">
        <v>12141</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7408</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11787</v>
      </c>
      <c r="I1688" t="s">
        <v>12137</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11789</v>
      </c>
      <c r="I1690" t="s">
        <v>12137</v>
      </c>
      <c r="J1690" t="s">
        <v>922</v>
      </c>
      <c r="K1690" s="1">
        <v>45822</v>
      </c>
      <c r="L1690" t="str">
        <f>IFERROR(VLOOKUP(Result5[[#This Row],[RPRO]],'Data Power app'!C:C,1,0),"Xoa")</f>
        <v>RPRO-250520-0100</v>
      </c>
    </row>
    <row r="1691" spans="8:12" x14ac:dyDescent="0.25">
      <c r="H1691" t="s">
        <v>8081</v>
      </c>
      <c r="I1691" t="s">
        <v>8663</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8083</v>
      </c>
      <c r="I1694" t="s">
        <v>8663</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8085</v>
      </c>
      <c r="I1699" t="s">
        <v>8663</v>
      </c>
      <c r="J1699" t="s">
        <v>919</v>
      </c>
      <c r="K1699" s="1">
        <v>45820</v>
      </c>
      <c r="L1699" t="str">
        <f>IFERROR(VLOOKUP(Result5[[#This Row],[RPRO]],'Data Power app'!C:C,1,0),"Xoa")</f>
        <v>RPRO-250520-0422</v>
      </c>
    </row>
    <row r="1700" spans="8:12" x14ac:dyDescent="0.25">
      <c r="H1700" t="s">
        <v>8087</v>
      </c>
      <c r="I1700" t="s">
        <v>8663</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7407</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7407</v>
      </c>
      <c r="J1707" t="s">
        <v>921</v>
      </c>
      <c r="K1707" s="1">
        <v>45819</v>
      </c>
      <c r="L1707" t="str">
        <f>IFERROR(VLOOKUP(Result5[[#This Row],[RPRO]],'Data Power app'!C:C,1,0),"Xoa")</f>
        <v>RPRO-250520-0601</v>
      </c>
    </row>
    <row r="1708" spans="8:12" x14ac:dyDescent="0.25">
      <c r="H1708" t="s">
        <v>6815</v>
      </c>
      <c r="I1708" t="s">
        <v>7407</v>
      </c>
      <c r="J1708" t="s">
        <v>921</v>
      </c>
      <c r="K1708" s="1">
        <v>45819</v>
      </c>
      <c r="L1708" t="str">
        <f>IFERROR(VLOOKUP(Result5[[#This Row],[RPRO]],'Data Power app'!C:C,1,0),"Xoa")</f>
        <v>RPRO-250520-0602</v>
      </c>
    </row>
    <row r="1709" spans="8:12" x14ac:dyDescent="0.25">
      <c r="H1709" t="s">
        <v>6817</v>
      </c>
      <c r="I1709" t="s">
        <v>7407</v>
      </c>
      <c r="J1709" t="s">
        <v>921</v>
      </c>
      <c r="K1709" s="1">
        <v>45819</v>
      </c>
      <c r="L1709" t="str">
        <f>IFERROR(VLOOKUP(Result5[[#This Row],[RPRO]],'Data Power app'!C:C,1,0),"Xoa")</f>
        <v>RPRO-250520-0603</v>
      </c>
    </row>
    <row r="1710" spans="8:12" x14ac:dyDescent="0.25">
      <c r="H1710" t="s">
        <v>6819</v>
      </c>
      <c r="I1710" t="s">
        <v>7407</v>
      </c>
      <c r="J1710" t="s">
        <v>921</v>
      </c>
      <c r="K1710" s="1">
        <v>45819</v>
      </c>
      <c r="L1710" t="str">
        <f>IFERROR(VLOOKUP(Result5[[#This Row],[RPRO]],'Data Power app'!C:C,1,0),"Xoa")</f>
        <v>RPRO-250520-0604</v>
      </c>
    </row>
    <row r="1711" spans="8:12" x14ac:dyDescent="0.25">
      <c r="H1711" t="s">
        <v>6821</v>
      </c>
      <c r="I1711" t="s">
        <v>7407</v>
      </c>
      <c r="J1711" t="s">
        <v>921</v>
      </c>
      <c r="K1711" s="1">
        <v>45819</v>
      </c>
      <c r="L1711" t="str">
        <f>IFERROR(VLOOKUP(Result5[[#This Row],[RPRO]],'Data Power app'!C:C,1,0),"Xoa")</f>
        <v>RPRO-250520-0605</v>
      </c>
    </row>
    <row r="1712" spans="8:12" x14ac:dyDescent="0.25">
      <c r="H1712" t="s">
        <v>6823</v>
      </c>
      <c r="I1712" t="s">
        <v>7407</v>
      </c>
      <c r="J1712" t="s">
        <v>921</v>
      </c>
      <c r="K1712" s="1">
        <v>45819</v>
      </c>
      <c r="L1712" t="str">
        <f>IFERROR(VLOOKUP(Result5[[#This Row],[RPRO]],'Data Power app'!C:C,1,0),"Xoa")</f>
        <v>RPRO-250520-0606</v>
      </c>
    </row>
    <row r="1713" spans="8:12" x14ac:dyDescent="0.25">
      <c r="H1713" t="s">
        <v>6825</v>
      </c>
      <c r="I1713" t="s">
        <v>7407</v>
      </c>
      <c r="J1713" t="s">
        <v>921</v>
      </c>
      <c r="K1713" s="1">
        <v>45819</v>
      </c>
      <c r="L1713" t="str">
        <f>IFERROR(VLOOKUP(Result5[[#This Row],[RPRO]],'Data Power app'!C:C,1,0),"Xoa")</f>
        <v>RPRO-250520-0607</v>
      </c>
    </row>
    <row r="1714" spans="8:12" x14ac:dyDescent="0.25">
      <c r="H1714" t="s">
        <v>6827</v>
      </c>
      <c r="I1714" t="s">
        <v>7407</v>
      </c>
      <c r="J1714" t="s">
        <v>921</v>
      </c>
      <c r="K1714" s="1">
        <v>45819</v>
      </c>
      <c r="L1714" t="str">
        <f>IFERROR(VLOOKUP(Result5[[#This Row],[RPRO]],'Data Power app'!C:C,1,0),"Xoa")</f>
        <v>RPRO-250520-0608</v>
      </c>
    </row>
    <row r="1715" spans="8:12" x14ac:dyDescent="0.25">
      <c r="H1715" t="s">
        <v>6829</v>
      </c>
      <c r="I1715" t="s">
        <v>7407</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7407</v>
      </c>
      <c r="J1727" t="s">
        <v>921</v>
      </c>
      <c r="K1727" s="1">
        <v>45819</v>
      </c>
      <c r="L1727" t="str">
        <f>IFERROR(VLOOKUP(Result5[[#This Row],[RPRO]],'Data Power app'!C:C,1,0),"Xoa")</f>
        <v>RPRO-250520-0621</v>
      </c>
    </row>
    <row r="1728" spans="8:12" x14ac:dyDescent="0.25">
      <c r="H1728" t="s">
        <v>6836</v>
      </c>
      <c r="I1728" t="s">
        <v>7407</v>
      </c>
      <c r="J1728" t="s">
        <v>921</v>
      </c>
      <c r="K1728" s="1">
        <v>45819</v>
      </c>
      <c r="L1728" t="str">
        <f>IFERROR(VLOOKUP(Result5[[#This Row],[RPRO]],'Data Power app'!C:C,1,0),"Xoa")</f>
        <v>RPRO-250520-0622</v>
      </c>
    </row>
    <row r="1729" spans="8:12" x14ac:dyDescent="0.25">
      <c r="H1729" t="s">
        <v>6838</v>
      </c>
      <c r="I1729" t="s">
        <v>7407</v>
      </c>
      <c r="J1729" t="s">
        <v>921</v>
      </c>
      <c r="K1729" s="1">
        <v>45819</v>
      </c>
      <c r="L1729" t="str">
        <f>IFERROR(VLOOKUP(Result5[[#This Row],[RPRO]],'Data Power app'!C:C,1,0),"Xoa")</f>
        <v>RPRO-250520-0623</v>
      </c>
    </row>
    <row r="1730" spans="8:12" x14ac:dyDescent="0.25">
      <c r="H1730" t="s">
        <v>6840</v>
      </c>
      <c r="I1730" t="s">
        <v>7407</v>
      </c>
      <c r="J1730" t="s">
        <v>921</v>
      </c>
      <c r="K1730" s="1">
        <v>45819</v>
      </c>
      <c r="L1730" t="str">
        <f>IFERROR(VLOOKUP(Result5[[#This Row],[RPRO]],'Data Power app'!C:C,1,0),"Xoa")</f>
        <v>RPRO-250520-0624</v>
      </c>
    </row>
    <row r="1731" spans="8:12" x14ac:dyDescent="0.25">
      <c r="H1731" t="s">
        <v>6842</v>
      </c>
      <c r="I1731" t="s">
        <v>7407</v>
      </c>
      <c r="J1731" t="s">
        <v>921</v>
      </c>
      <c r="K1731" s="1">
        <v>45819</v>
      </c>
      <c r="L1731" t="str">
        <f>IFERROR(VLOOKUP(Result5[[#This Row],[RPRO]],'Data Power app'!C:C,1,0),"Xoa")</f>
        <v>RPRO-250520-0625</v>
      </c>
    </row>
    <row r="1732" spans="8:12" x14ac:dyDescent="0.25">
      <c r="H1732" t="s">
        <v>6844</v>
      </c>
      <c r="I1732" t="s">
        <v>7407</v>
      </c>
      <c r="J1732" t="s">
        <v>921</v>
      </c>
      <c r="K1732" s="1">
        <v>45819</v>
      </c>
      <c r="L1732" t="str">
        <f>IFERROR(VLOOKUP(Result5[[#This Row],[RPRO]],'Data Power app'!C:C,1,0),"Xoa")</f>
        <v>RPRO-250520-0626</v>
      </c>
    </row>
    <row r="1733" spans="8:12" x14ac:dyDescent="0.25">
      <c r="H1733" t="s">
        <v>6846</v>
      </c>
      <c r="I1733" t="s">
        <v>7407</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7407</v>
      </c>
      <c r="J1737" t="s">
        <v>921</v>
      </c>
      <c r="K1737" s="1">
        <v>45819</v>
      </c>
      <c r="L1737" t="str">
        <f>IFERROR(VLOOKUP(Result5[[#This Row],[RPRO]],'Data Power app'!C:C,1,0),"Xoa")</f>
        <v>RPRO-250520-0631</v>
      </c>
    </row>
    <row r="1738" spans="8:12" x14ac:dyDescent="0.25">
      <c r="H1738" t="s">
        <v>6850</v>
      </c>
      <c r="I1738" t="s">
        <v>7407</v>
      </c>
      <c r="J1738" t="s">
        <v>921</v>
      </c>
      <c r="K1738" s="1">
        <v>45819</v>
      </c>
      <c r="L1738" t="str">
        <f>IFERROR(VLOOKUP(Result5[[#This Row],[RPRO]],'Data Power app'!C:C,1,0),"Xoa")</f>
        <v>RPRO-250520-0633</v>
      </c>
    </row>
    <row r="1739" spans="8:12" x14ac:dyDescent="0.25">
      <c r="H1739" t="s">
        <v>6852</v>
      </c>
      <c r="I1739" t="s">
        <v>7407</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7409</v>
      </c>
      <c r="J1763" t="s">
        <v>922</v>
      </c>
      <c r="K1763" s="1">
        <v>45819</v>
      </c>
      <c r="L1763" t="str">
        <f>IFERROR(VLOOKUP(Result5[[#This Row],[RPRO]],'Data Power app'!C:C,1,0),"Xoa")</f>
        <v>RPRO-250520-0724</v>
      </c>
    </row>
    <row r="1764" spans="8:12" x14ac:dyDescent="0.25">
      <c r="H1764" t="s">
        <v>6758</v>
      </c>
      <c r="I1764" t="s">
        <v>7409</v>
      </c>
      <c r="J1764" t="s">
        <v>922</v>
      </c>
      <c r="K1764" s="1">
        <v>45819</v>
      </c>
      <c r="L1764" t="str">
        <f>IFERROR(VLOOKUP(Result5[[#This Row],[RPRO]],'Data Power app'!C:C,1,0),"Xoa")</f>
        <v>RPRO-250520-0725</v>
      </c>
    </row>
    <row r="1765" spans="8:12" x14ac:dyDescent="0.25">
      <c r="H1765" t="s">
        <v>6760</v>
      </c>
      <c r="I1765" t="s">
        <v>7409</v>
      </c>
      <c r="J1765" t="s">
        <v>922</v>
      </c>
      <c r="K1765" s="1">
        <v>45819</v>
      </c>
      <c r="L1765" t="str">
        <f>IFERROR(VLOOKUP(Result5[[#This Row],[RPRO]],'Data Power app'!C:C,1,0),"Xoa")</f>
        <v>RPRO-250520-0726</v>
      </c>
    </row>
    <row r="1766" spans="8:12" x14ac:dyDescent="0.25">
      <c r="H1766" t="s">
        <v>6762</v>
      </c>
      <c r="I1766" t="s">
        <v>7409</v>
      </c>
      <c r="J1766" t="s">
        <v>922</v>
      </c>
      <c r="K1766" s="1">
        <v>45819</v>
      </c>
      <c r="L1766" t="str">
        <f>IFERROR(VLOOKUP(Result5[[#This Row],[RPRO]],'Data Power app'!C:C,1,0),"Xoa")</f>
        <v>RPRO-250520-0727</v>
      </c>
    </row>
    <row r="1767" spans="8:12" x14ac:dyDescent="0.25">
      <c r="H1767" t="s">
        <v>6764</v>
      </c>
      <c r="I1767" t="s">
        <v>7409</v>
      </c>
      <c r="J1767" t="s">
        <v>922</v>
      </c>
      <c r="K1767" s="1">
        <v>45819</v>
      </c>
      <c r="L1767" t="str">
        <f>IFERROR(VLOOKUP(Result5[[#This Row],[RPRO]],'Data Power app'!C:C,1,0),"Xoa")</f>
        <v>RPRO-250520-0728</v>
      </c>
    </row>
    <row r="1768" spans="8:12" x14ac:dyDescent="0.25">
      <c r="H1768" t="s">
        <v>6766</v>
      </c>
      <c r="I1768" t="s">
        <v>7409</v>
      </c>
      <c r="J1768" t="s">
        <v>922</v>
      </c>
      <c r="K1768" s="1">
        <v>45819</v>
      </c>
      <c r="L1768" t="str">
        <f>IFERROR(VLOOKUP(Result5[[#This Row],[RPRO]],'Data Power app'!C:C,1,0),"Xoa")</f>
        <v>RPRO-250520-0729</v>
      </c>
    </row>
    <row r="1769" spans="8:12" x14ac:dyDescent="0.25">
      <c r="H1769" t="s">
        <v>6768</v>
      </c>
      <c r="I1769" t="s">
        <v>7409</v>
      </c>
      <c r="J1769" t="s">
        <v>922</v>
      </c>
      <c r="K1769" s="1">
        <v>45819</v>
      </c>
      <c r="L1769" t="str">
        <f>IFERROR(VLOOKUP(Result5[[#This Row],[RPRO]],'Data Power app'!C:C,1,0),"Xoa")</f>
        <v>RPRO-250520-0730</v>
      </c>
    </row>
    <row r="1770" spans="8:12" x14ac:dyDescent="0.25">
      <c r="H1770" t="s">
        <v>6770</v>
      </c>
      <c r="I1770" t="s">
        <v>7409</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7409</v>
      </c>
      <c r="J1812" t="s">
        <v>922</v>
      </c>
      <c r="K1812" s="1">
        <v>45819</v>
      </c>
      <c r="L1812" t="str">
        <f>IFERROR(VLOOKUP(Result5[[#This Row],[RPRO]],'Data Power app'!C:C,1,0),"Xoa")</f>
        <v>RPRO-250520-0775</v>
      </c>
    </row>
    <row r="1813" spans="8:12" x14ac:dyDescent="0.25">
      <c r="H1813" t="s">
        <v>6774</v>
      </c>
      <c r="I1813" t="s">
        <v>7409</v>
      </c>
      <c r="J1813" t="s">
        <v>922</v>
      </c>
      <c r="K1813" s="1">
        <v>45819</v>
      </c>
      <c r="L1813" t="str">
        <f>IFERROR(VLOOKUP(Result5[[#This Row],[RPRO]],'Data Power app'!C:C,1,0),"Xoa")</f>
        <v>RPRO-250520-0777</v>
      </c>
    </row>
    <row r="1814" spans="8:12" x14ac:dyDescent="0.25">
      <c r="H1814" t="s">
        <v>6776</v>
      </c>
      <c r="I1814" t="s">
        <v>7409</v>
      </c>
      <c r="J1814" t="s">
        <v>922</v>
      </c>
      <c r="K1814" s="1">
        <v>45819</v>
      </c>
      <c r="L1814" t="str">
        <f>IFERROR(VLOOKUP(Result5[[#This Row],[RPRO]],'Data Power app'!C:C,1,0),"Xoa")</f>
        <v>RPRO-250520-0781</v>
      </c>
    </row>
    <row r="1815" spans="8:12" x14ac:dyDescent="0.25">
      <c r="H1815" t="s">
        <v>9891</v>
      </c>
      <c r="I1815" t="s">
        <v>10303</v>
      </c>
      <c r="J1815" t="s">
        <v>922</v>
      </c>
      <c r="K1815" s="1">
        <v>45821</v>
      </c>
      <c r="L1815" t="str">
        <f>IFERROR(VLOOKUP(Result5[[#This Row],[RPRO]],'Data Power app'!C:C,1,0),"Xoa")</f>
        <v>RPRO-250520-0784</v>
      </c>
    </row>
    <row r="1816" spans="8:12" x14ac:dyDescent="0.25">
      <c r="H1816" t="s">
        <v>9893</v>
      </c>
      <c r="I1816" t="s">
        <v>10303</v>
      </c>
      <c r="J1816" t="s">
        <v>922</v>
      </c>
      <c r="K1816" s="1">
        <v>45821</v>
      </c>
      <c r="L1816" t="str">
        <f>IFERROR(VLOOKUP(Result5[[#This Row],[RPRO]],'Data Power app'!C:C,1,0),"Xoa")</f>
        <v>RPRO-250520-0785</v>
      </c>
    </row>
    <row r="1817" spans="8:12" x14ac:dyDescent="0.25">
      <c r="H1817" t="s">
        <v>9895</v>
      </c>
      <c r="I1817" t="s">
        <v>10303</v>
      </c>
      <c r="J1817" t="s">
        <v>922</v>
      </c>
      <c r="K1817" s="1">
        <v>45821</v>
      </c>
      <c r="L1817" t="str">
        <f>IFERROR(VLOOKUP(Result5[[#This Row],[RPRO]],'Data Power app'!C:C,1,0),"Xoa")</f>
        <v>RPRO-250520-0786</v>
      </c>
    </row>
    <row r="1818" spans="8:12" x14ac:dyDescent="0.25">
      <c r="H1818" t="s">
        <v>9897</v>
      </c>
      <c r="I1818" t="s">
        <v>10303</v>
      </c>
      <c r="J1818" t="s">
        <v>922</v>
      </c>
      <c r="K1818" s="1">
        <v>45821</v>
      </c>
      <c r="L1818" t="str">
        <f>IFERROR(VLOOKUP(Result5[[#This Row],[RPRO]],'Data Power app'!C:C,1,0),"Xoa")</f>
        <v>RPRO-250520-0787</v>
      </c>
    </row>
    <row r="1819" spans="8:12" x14ac:dyDescent="0.25">
      <c r="H1819" t="s">
        <v>9899</v>
      </c>
      <c r="I1819" t="s">
        <v>10303</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7409</v>
      </c>
      <c r="J1853" t="s">
        <v>922</v>
      </c>
      <c r="K1853" s="1">
        <v>45819</v>
      </c>
      <c r="L1853" t="str">
        <f>IFERROR(VLOOKUP(Result5[[#This Row],[RPRO]],'Data Power app'!C:C,1,0),"Xoa")</f>
        <v>RPRO-250520-0852</v>
      </c>
    </row>
    <row r="1854" spans="8:12" x14ac:dyDescent="0.25">
      <c r="H1854" t="s">
        <v>6786</v>
      </c>
      <c r="I1854" t="s">
        <v>7409</v>
      </c>
      <c r="J1854" t="s">
        <v>922</v>
      </c>
      <c r="K1854" s="1">
        <v>45819</v>
      </c>
      <c r="L1854" t="str">
        <f>IFERROR(VLOOKUP(Result5[[#This Row],[RPRO]],'Data Power app'!C:C,1,0),"Xoa")</f>
        <v>RPRO-250520-0853</v>
      </c>
    </row>
    <row r="1855" spans="8:12" x14ac:dyDescent="0.25">
      <c r="H1855" t="s">
        <v>6778</v>
      </c>
      <c r="I1855" t="s">
        <v>7409</v>
      </c>
      <c r="J1855" t="s">
        <v>922</v>
      </c>
      <c r="K1855" s="1">
        <v>45819</v>
      </c>
      <c r="L1855" t="str">
        <f>IFERROR(VLOOKUP(Result5[[#This Row],[RPRO]],'Data Power app'!C:C,1,0),"Xoa")</f>
        <v>RPRO-250520-0854</v>
      </c>
    </row>
    <row r="1856" spans="8:12" x14ac:dyDescent="0.25">
      <c r="H1856" t="s">
        <v>6780</v>
      </c>
      <c r="I1856" t="s">
        <v>7409</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7409</v>
      </c>
      <c r="J1868" t="s">
        <v>922</v>
      </c>
      <c r="K1868" s="1">
        <v>45819</v>
      </c>
      <c r="L1868" t="str">
        <f>IFERROR(VLOOKUP(Result5[[#This Row],[RPRO]],'Data Power app'!C:C,1,0),"Xoa")</f>
        <v>RPRO-250520-0869</v>
      </c>
    </row>
    <row r="1869" spans="8:12" x14ac:dyDescent="0.25">
      <c r="H1869" t="s">
        <v>6790</v>
      </c>
      <c r="I1869" t="s">
        <v>7409</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11431</v>
      </c>
      <c r="I1871" t="s">
        <v>12137</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7409</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9901</v>
      </c>
      <c r="I1877" t="s">
        <v>10307</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8241</v>
      </c>
      <c r="I1888" t="s">
        <v>8665</v>
      </c>
      <c r="J1888" t="s">
        <v>925</v>
      </c>
      <c r="K1888" s="1">
        <v>45820</v>
      </c>
      <c r="L1888" t="str">
        <f>IFERROR(VLOOKUP(Result5[[#This Row],[RPRO]],'Data Power app'!C:C,1,0),"Xoa")</f>
        <v>RPRO-250520-1131</v>
      </c>
    </row>
    <row r="1889" spans="8:12" x14ac:dyDescent="0.25">
      <c r="H1889" t="s">
        <v>8395</v>
      </c>
      <c r="I1889" t="s">
        <v>8665</v>
      </c>
      <c r="J1889" t="s">
        <v>925</v>
      </c>
      <c r="K1889" s="1">
        <v>45820</v>
      </c>
      <c r="L1889" t="str">
        <f>IFERROR(VLOOKUP(Result5[[#This Row],[RPRO]],'Data Power app'!C:C,1,0),"Xoa")</f>
        <v>RPRO-250520-1132</v>
      </c>
    </row>
    <row r="1890" spans="8:12" x14ac:dyDescent="0.25">
      <c r="H1890" t="s">
        <v>8243</v>
      </c>
      <c r="I1890" t="s">
        <v>8665</v>
      </c>
      <c r="J1890" t="s">
        <v>925</v>
      </c>
      <c r="K1890" s="1">
        <v>45820</v>
      </c>
      <c r="L1890" t="str">
        <f>IFERROR(VLOOKUP(Result5[[#This Row],[RPRO]],'Data Power app'!C:C,1,0),"Xoa")</f>
        <v>RPRO-250520-1133</v>
      </c>
    </row>
    <row r="1891" spans="8:12" x14ac:dyDescent="0.25">
      <c r="H1891" t="s">
        <v>6782</v>
      </c>
      <c r="I1891" t="s">
        <v>7409</v>
      </c>
      <c r="J1891" t="s">
        <v>922</v>
      </c>
      <c r="K1891" s="1">
        <v>45819</v>
      </c>
      <c r="L1891" t="str">
        <f>IFERROR(VLOOKUP(Result5[[#This Row],[RPRO]],'Data Power app'!C:C,1,0),"Xoa")</f>
        <v>RPRO-250521-0094</v>
      </c>
    </row>
    <row r="1892" spans="8:12" x14ac:dyDescent="0.25">
      <c r="H1892" t="s">
        <v>11321</v>
      </c>
      <c r="I1892" t="s">
        <v>12141</v>
      </c>
      <c r="J1892" t="s">
        <v>919</v>
      </c>
      <c r="K1892" s="1">
        <v>45822</v>
      </c>
      <c r="L1892" t="str">
        <f>IFERROR(VLOOKUP(Result5[[#This Row],[RPRO]],'Data Power app'!C:C,1,0),"Xoa")</f>
        <v>RPRO-250521-0095</v>
      </c>
    </row>
    <row r="1893" spans="8:12" x14ac:dyDescent="0.25">
      <c r="H1893" t="s">
        <v>8245</v>
      </c>
      <c r="I1893" t="s">
        <v>8662</v>
      </c>
      <c r="J1893" t="s">
        <v>922</v>
      </c>
      <c r="K1893" s="1">
        <v>45820</v>
      </c>
      <c r="L1893" t="str">
        <f>IFERROR(VLOOKUP(Result5[[#This Row],[RPRO]],'Data Power app'!C:C,1,0),"Xoa")</f>
        <v>RPRO-250521-0096</v>
      </c>
    </row>
    <row r="1894" spans="8:12" x14ac:dyDescent="0.25">
      <c r="H1894" t="s">
        <v>11327</v>
      </c>
      <c r="I1894" t="s">
        <v>12141</v>
      </c>
      <c r="J1894" t="s">
        <v>919</v>
      </c>
      <c r="K1894" s="1">
        <v>45822</v>
      </c>
      <c r="L1894" t="str">
        <f>IFERROR(VLOOKUP(Result5[[#This Row],[RPRO]],'Data Power app'!C:C,1,0),"Xoa")</f>
        <v>RPRO-250521-0097</v>
      </c>
    </row>
    <row r="1895" spans="8:12" x14ac:dyDescent="0.25">
      <c r="H1895" t="s">
        <v>11329</v>
      </c>
      <c r="I1895" t="s">
        <v>12141</v>
      </c>
      <c r="J1895" t="s">
        <v>919</v>
      </c>
      <c r="K1895" s="1">
        <v>45822</v>
      </c>
      <c r="L1895" t="str">
        <f>IFERROR(VLOOKUP(Result5[[#This Row],[RPRO]],'Data Power app'!C:C,1,0),"Xoa")</f>
        <v>RPRO-250521-0098</v>
      </c>
    </row>
    <row r="1896" spans="8:12" x14ac:dyDescent="0.25">
      <c r="H1896" t="s">
        <v>11334</v>
      </c>
      <c r="I1896" t="s">
        <v>12141</v>
      </c>
      <c r="J1896" t="s">
        <v>919</v>
      </c>
      <c r="K1896" s="1">
        <v>45822</v>
      </c>
      <c r="L1896" t="str">
        <f>IFERROR(VLOOKUP(Result5[[#This Row],[RPRO]],'Data Power app'!C:C,1,0),"Xoa")</f>
        <v>RPRO-250521-0099</v>
      </c>
    </row>
    <row r="1897" spans="8:12" x14ac:dyDescent="0.25">
      <c r="H1897" t="s">
        <v>8248</v>
      </c>
      <c r="I1897" t="s">
        <v>8662</v>
      </c>
      <c r="J1897" t="s">
        <v>922</v>
      </c>
      <c r="K1897" s="1">
        <v>45820</v>
      </c>
      <c r="L1897" t="str">
        <f>IFERROR(VLOOKUP(Result5[[#This Row],[RPRO]],'Data Power app'!C:C,1,0),"Xoa")</f>
        <v>RPRO-250521-0100</v>
      </c>
    </row>
    <row r="1898" spans="8:12" x14ac:dyDescent="0.25">
      <c r="H1898" t="s">
        <v>11339</v>
      </c>
      <c r="I1898" t="s">
        <v>12141</v>
      </c>
      <c r="J1898" t="s">
        <v>919</v>
      </c>
      <c r="K1898" s="1">
        <v>45822</v>
      </c>
      <c r="L1898" t="str">
        <f>IFERROR(VLOOKUP(Result5[[#This Row],[RPRO]],'Data Power app'!C:C,1,0),"Xoa")</f>
        <v>RPRO-250521-0101</v>
      </c>
    </row>
    <row r="1899" spans="8:12" x14ac:dyDescent="0.25">
      <c r="H1899" t="s">
        <v>8250</v>
      </c>
      <c r="I1899" t="s">
        <v>8662</v>
      </c>
      <c r="J1899" t="s">
        <v>922</v>
      </c>
      <c r="K1899" s="1">
        <v>45820</v>
      </c>
      <c r="L1899" t="str">
        <f>IFERROR(VLOOKUP(Result5[[#This Row],[RPRO]],'Data Power app'!C:C,1,0),"Xoa")</f>
        <v>RPRO-250521-0102</v>
      </c>
    </row>
    <row r="1900" spans="8:12" x14ac:dyDescent="0.25">
      <c r="H1900" t="s">
        <v>11341</v>
      </c>
      <c r="I1900" t="s">
        <v>12141</v>
      </c>
      <c r="J1900" t="s">
        <v>919</v>
      </c>
      <c r="K1900" s="1">
        <v>45822</v>
      </c>
      <c r="L1900" t="str">
        <f>IFERROR(VLOOKUP(Result5[[#This Row],[RPRO]],'Data Power app'!C:C,1,0),"Xoa")</f>
        <v>RPRO-250521-0103</v>
      </c>
    </row>
    <row r="1901" spans="8:12" x14ac:dyDescent="0.25">
      <c r="H1901" t="s">
        <v>11343</v>
      </c>
      <c r="I1901" t="s">
        <v>12141</v>
      </c>
      <c r="J1901" t="s">
        <v>919</v>
      </c>
      <c r="K1901" s="1">
        <v>45822</v>
      </c>
      <c r="L1901" t="str">
        <f>IFERROR(VLOOKUP(Result5[[#This Row],[RPRO]],'Data Power app'!C:C,1,0),"Xoa")</f>
        <v>RPRO-250521-0104</v>
      </c>
    </row>
    <row r="1902" spans="8:12" x14ac:dyDescent="0.25">
      <c r="H1902" t="s">
        <v>11345</v>
      </c>
      <c r="I1902" t="s">
        <v>12141</v>
      </c>
      <c r="J1902" t="s">
        <v>919</v>
      </c>
      <c r="K1902" s="1">
        <v>45822</v>
      </c>
      <c r="L1902" t="str">
        <f>IFERROR(VLOOKUP(Result5[[#This Row],[RPRO]],'Data Power app'!C:C,1,0),"Xoa")</f>
        <v>RPRO-250521-0106</v>
      </c>
    </row>
    <row r="1903" spans="8:12" x14ac:dyDescent="0.25">
      <c r="H1903" t="s">
        <v>11347</v>
      </c>
      <c r="I1903" t="s">
        <v>12141</v>
      </c>
      <c r="J1903" t="s">
        <v>919</v>
      </c>
      <c r="K1903" s="1">
        <v>45822</v>
      </c>
      <c r="L1903" t="str">
        <f>IFERROR(VLOOKUP(Result5[[#This Row],[RPRO]],'Data Power app'!C:C,1,0),"Xoa")</f>
        <v>RPRO-250521-0107</v>
      </c>
    </row>
    <row r="1904" spans="8:12" x14ac:dyDescent="0.25">
      <c r="H1904" t="s">
        <v>11349</v>
      </c>
      <c r="I1904" t="s">
        <v>12141</v>
      </c>
      <c r="J1904" t="s">
        <v>919</v>
      </c>
      <c r="K1904" s="1">
        <v>45822</v>
      </c>
      <c r="L1904" t="str">
        <f>IFERROR(VLOOKUP(Result5[[#This Row],[RPRO]],'Data Power app'!C:C,1,0),"Xoa")</f>
        <v>RPRO-250521-0108</v>
      </c>
    </row>
    <row r="1905" spans="8:12" x14ac:dyDescent="0.25">
      <c r="H1905" t="s">
        <v>11351</v>
      </c>
      <c r="I1905" t="s">
        <v>12141</v>
      </c>
      <c r="J1905" t="s">
        <v>919</v>
      </c>
      <c r="K1905" s="1">
        <v>45822</v>
      </c>
      <c r="L1905" t="str">
        <f>IFERROR(VLOOKUP(Result5[[#This Row],[RPRO]],'Data Power app'!C:C,1,0),"Xoa")</f>
        <v>RPRO-250521-0109</v>
      </c>
    </row>
    <row r="1906" spans="8:12" x14ac:dyDescent="0.25">
      <c r="H1906" t="s">
        <v>8252</v>
      </c>
      <c r="I1906" t="s">
        <v>8662</v>
      </c>
      <c r="J1906" t="s">
        <v>922</v>
      </c>
      <c r="K1906" s="1">
        <v>45820</v>
      </c>
      <c r="L1906" t="str">
        <f>IFERROR(VLOOKUP(Result5[[#This Row],[RPRO]],'Data Power app'!C:C,1,0),"Xoa")</f>
        <v>RPRO-250521-0111</v>
      </c>
    </row>
    <row r="1907" spans="8:12" x14ac:dyDescent="0.25">
      <c r="H1907" t="s">
        <v>11353</v>
      </c>
      <c r="I1907" t="s">
        <v>12141</v>
      </c>
      <c r="J1907" t="s">
        <v>919</v>
      </c>
      <c r="K1907" s="1">
        <v>45822</v>
      </c>
      <c r="L1907" t="str">
        <f>IFERROR(VLOOKUP(Result5[[#This Row],[RPRO]],'Data Power app'!C:C,1,0),"Xoa")</f>
        <v>RPRO-250521-0112</v>
      </c>
    </row>
    <row r="1908" spans="8:12" x14ac:dyDescent="0.25">
      <c r="H1908" t="s">
        <v>8254</v>
      </c>
      <c r="I1908" t="s">
        <v>8662</v>
      </c>
      <c r="J1908" t="s">
        <v>922</v>
      </c>
      <c r="K1908" s="1">
        <v>45820</v>
      </c>
      <c r="L1908" t="str">
        <f>IFERROR(VLOOKUP(Result5[[#This Row],[RPRO]],'Data Power app'!C:C,1,0),"Xoa")</f>
        <v>RPRO-250521-0113</v>
      </c>
    </row>
    <row r="1909" spans="8:12" x14ac:dyDescent="0.25">
      <c r="H1909" t="s">
        <v>11355</v>
      </c>
      <c r="I1909" t="s">
        <v>12141</v>
      </c>
      <c r="J1909" t="s">
        <v>919</v>
      </c>
      <c r="K1909" s="1">
        <v>45822</v>
      </c>
      <c r="L1909" t="str">
        <f>IFERROR(VLOOKUP(Result5[[#This Row],[RPRO]],'Data Power app'!C:C,1,0),"Xoa")</f>
        <v>RPRO-250521-0115</v>
      </c>
    </row>
    <row r="1910" spans="8:12" x14ac:dyDescent="0.25">
      <c r="H1910" t="s">
        <v>11357</v>
      </c>
      <c r="I1910" t="s">
        <v>12141</v>
      </c>
      <c r="J1910" t="s">
        <v>919</v>
      </c>
      <c r="K1910" s="1">
        <v>45822</v>
      </c>
      <c r="L1910" t="str">
        <f>IFERROR(VLOOKUP(Result5[[#This Row],[RPRO]],'Data Power app'!C:C,1,0),"Xoa")</f>
        <v>RPRO-250521-0116</v>
      </c>
    </row>
    <row r="1911" spans="8:12" x14ac:dyDescent="0.25">
      <c r="H1911" t="s">
        <v>11359</v>
      </c>
      <c r="I1911" t="s">
        <v>12141</v>
      </c>
      <c r="J1911" t="s">
        <v>919</v>
      </c>
      <c r="K1911" s="1">
        <v>45822</v>
      </c>
      <c r="L1911" t="str">
        <f>IFERROR(VLOOKUP(Result5[[#This Row],[RPRO]],'Data Power app'!C:C,1,0),"Xoa")</f>
        <v>RPRO-250521-0117</v>
      </c>
    </row>
    <row r="1912" spans="8:12" x14ac:dyDescent="0.25">
      <c r="H1912" t="s">
        <v>11361</v>
      </c>
      <c r="I1912" t="s">
        <v>12141</v>
      </c>
      <c r="J1912" t="s">
        <v>919</v>
      </c>
      <c r="K1912" s="1">
        <v>45822</v>
      </c>
      <c r="L1912" t="str">
        <f>IFERROR(VLOOKUP(Result5[[#This Row],[RPRO]],'Data Power app'!C:C,1,0),"Xoa")</f>
        <v>RPRO-250521-0118</v>
      </c>
    </row>
    <row r="1913" spans="8:12" x14ac:dyDescent="0.25">
      <c r="H1913" t="s">
        <v>11363</v>
      </c>
      <c r="I1913" t="s">
        <v>12141</v>
      </c>
      <c r="J1913" t="s">
        <v>919</v>
      </c>
      <c r="K1913" s="1">
        <v>45822</v>
      </c>
      <c r="L1913" t="str">
        <f>IFERROR(VLOOKUP(Result5[[#This Row],[RPRO]],'Data Power app'!C:C,1,0),"Xoa")</f>
        <v>RPRO-250521-0119</v>
      </c>
    </row>
    <row r="1914" spans="8:12" x14ac:dyDescent="0.25">
      <c r="H1914" t="s">
        <v>11365</v>
      </c>
      <c r="I1914" t="s">
        <v>12141</v>
      </c>
      <c r="J1914" t="s">
        <v>919</v>
      </c>
      <c r="K1914" s="1">
        <v>45822</v>
      </c>
      <c r="L1914" t="str">
        <f>IFERROR(VLOOKUP(Result5[[#This Row],[RPRO]],'Data Power app'!C:C,1,0),"Xoa")</f>
        <v>RPRO-250521-0120</v>
      </c>
    </row>
    <row r="1915" spans="8:12" x14ac:dyDescent="0.25">
      <c r="H1915" t="s">
        <v>8256</v>
      </c>
      <c r="I1915" t="s">
        <v>8662</v>
      </c>
      <c r="J1915" t="s">
        <v>922</v>
      </c>
      <c r="K1915" s="1">
        <v>45820</v>
      </c>
      <c r="L1915" t="str">
        <f>IFERROR(VLOOKUP(Result5[[#This Row],[RPRO]],'Data Power app'!C:C,1,0),"Xoa")</f>
        <v>RPRO-250521-0121</v>
      </c>
    </row>
    <row r="1916" spans="8:12" x14ac:dyDescent="0.25">
      <c r="H1916" t="s">
        <v>8258</v>
      </c>
      <c r="I1916" t="s">
        <v>8662</v>
      </c>
      <c r="J1916" t="s">
        <v>922</v>
      </c>
      <c r="K1916" s="1">
        <v>45820</v>
      </c>
      <c r="L1916" t="str">
        <f>IFERROR(VLOOKUP(Result5[[#This Row],[RPRO]],'Data Power app'!C:C,1,0),"Xoa")</f>
        <v>RPRO-250521-0122</v>
      </c>
    </row>
    <row r="1917" spans="8:12" x14ac:dyDescent="0.25">
      <c r="H1917" t="s">
        <v>11367</v>
      </c>
      <c r="I1917" t="s">
        <v>12141</v>
      </c>
      <c r="J1917" t="s">
        <v>919</v>
      </c>
      <c r="K1917" s="1">
        <v>45822</v>
      </c>
      <c r="L1917" t="str">
        <f>IFERROR(VLOOKUP(Result5[[#This Row],[RPRO]],'Data Power app'!C:C,1,0),"Xoa")</f>
        <v>RPRO-250521-0123</v>
      </c>
    </row>
    <row r="1918" spans="8:12" x14ac:dyDescent="0.25">
      <c r="H1918" t="s">
        <v>11369</v>
      </c>
      <c r="I1918" t="s">
        <v>12141</v>
      </c>
      <c r="J1918" t="s">
        <v>919</v>
      </c>
      <c r="K1918" s="1">
        <v>45822</v>
      </c>
      <c r="L1918" t="str">
        <f>IFERROR(VLOOKUP(Result5[[#This Row],[RPRO]],'Data Power app'!C:C,1,0),"Xoa")</f>
        <v>RPRO-250521-0124</v>
      </c>
    </row>
    <row r="1919" spans="8:12" x14ac:dyDescent="0.25">
      <c r="H1919" t="s">
        <v>11371</v>
      </c>
      <c r="I1919" t="s">
        <v>12141</v>
      </c>
      <c r="J1919" t="s">
        <v>919</v>
      </c>
      <c r="K1919" s="1">
        <v>45822</v>
      </c>
      <c r="L1919" t="str">
        <f>IFERROR(VLOOKUP(Result5[[#This Row],[RPRO]],'Data Power app'!C:C,1,0),"Xoa")</f>
        <v>RPRO-250521-0125</v>
      </c>
    </row>
    <row r="1920" spans="8:12" x14ac:dyDescent="0.25">
      <c r="H1920" t="s">
        <v>11373</v>
      </c>
      <c r="I1920" t="s">
        <v>12141</v>
      </c>
      <c r="J1920" t="s">
        <v>919</v>
      </c>
      <c r="K1920" s="1">
        <v>45822</v>
      </c>
      <c r="L1920" t="str">
        <f>IFERROR(VLOOKUP(Result5[[#This Row],[RPRO]],'Data Power app'!C:C,1,0),"Xoa")</f>
        <v>RPRO-250521-0126</v>
      </c>
    </row>
    <row r="1921" spans="8:12" x14ac:dyDescent="0.25">
      <c r="H1921" t="s">
        <v>11375</v>
      </c>
      <c r="I1921" t="s">
        <v>12141</v>
      </c>
      <c r="J1921" t="s">
        <v>919</v>
      </c>
      <c r="K1921" s="1">
        <v>45822</v>
      </c>
      <c r="L1921" t="str">
        <f>IFERROR(VLOOKUP(Result5[[#This Row],[RPRO]],'Data Power app'!C:C,1,0),"Xoa")</f>
        <v>RPRO-250521-0127</v>
      </c>
    </row>
    <row r="1922" spans="8:12" x14ac:dyDescent="0.25">
      <c r="H1922" t="s">
        <v>8260</v>
      </c>
      <c r="I1922" t="s">
        <v>8662</v>
      </c>
      <c r="J1922" t="s">
        <v>922</v>
      </c>
      <c r="K1922" s="1">
        <v>45820</v>
      </c>
      <c r="L1922" t="str">
        <f>IFERROR(VLOOKUP(Result5[[#This Row],[RPRO]],'Data Power app'!C:C,1,0),"Xoa")</f>
        <v>RPRO-250521-0128</v>
      </c>
    </row>
    <row r="1923" spans="8:12" x14ac:dyDescent="0.25">
      <c r="H1923" t="s">
        <v>8262</v>
      </c>
      <c r="I1923" t="s">
        <v>8662</v>
      </c>
      <c r="J1923" t="s">
        <v>922</v>
      </c>
      <c r="K1923" s="1">
        <v>45820</v>
      </c>
      <c r="L1923" t="str">
        <f>IFERROR(VLOOKUP(Result5[[#This Row],[RPRO]],'Data Power app'!C:C,1,0),"Xoa")</f>
        <v>RPRO-250521-0129</v>
      </c>
    </row>
    <row r="1924" spans="8:12" x14ac:dyDescent="0.25">
      <c r="H1924" t="s">
        <v>8264</v>
      </c>
      <c r="I1924" t="s">
        <v>8662</v>
      </c>
      <c r="J1924" t="s">
        <v>922</v>
      </c>
      <c r="K1924" s="1">
        <v>45820</v>
      </c>
      <c r="L1924" t="str">
        <f>IFERROR(VLOOKUP(Result5[[#This Row],[RPRO]],'Data Power app'!C:C,1,0),"Xoa")</f>
        <v>RPRO-250521-0130</v>
      </c>
    </row>
    <row r="1925" spans="8:12" x14ac:dyDescent="0.25">
      <c r="H1925" t="s">
        <v>11377</v>
      </c>
      <c r="I1925" t="s">
        <v>12141</v>
      </c>
      <c r="J1925" t="s">
        <v>919</v>
      </c>
      <c r="K1925" s="1">
        <v>45822</v>
      </c>
      <c r="L1925" t="str">
        <f>IFERROR(VLOOKUP(Result5[[#This Row],[RPRO]],'Data Power app'!C:C,1,0),"Xoa")</f>
        <v>RPRO-250521-0131</v>
      </c>
    </row>
    <row r="1926" spans="8:12" x14ac:dyDescent="0.25">
      <c r="H1926" t="s">
        <v>11379</v>
      </c>
      <c r="I1926" t="s">
        <v>12141</v>
      </c>
      <c r="J1926" t="s">
        <v>919</v>
      </c>
      <c r="K1926" s="1">
        <v>45822</v>
      </c>
      <c r="L1926" t="str">
        <f>IFERROR(VLOOKUP(Result5[[#This Row],[RPRO]],'Data Power app'!C:C,1,0),"Xoa")</f>
        <v>RPRO-250521-0132</v>
      </c>
    </row>
    <row r="1927" spans="8:12" x14ac:dyDescent="0.25">
      <c r="H1927" t="s">
        <v>8266</v>
      </c>
      <c r="I1927" t="s">
        <v>8662</v>
      </c>
      <c r="J1927" t="s">
        <v>922</v>
      </c>
      <c r="K1927" s="1">
        <v>45820</v>
      </c>
      <c r="L1927" t="str">
        <f>IFERROR(VLOOKUP(Result5[[#This Row],[RPRO]],'Data Power app'!C:C,1,0),"Xoa")</f>
        <v>RPRO-250521-0133</v>
      </c>
    </row>
    <row r="1928" spans="8:12" x14ac:dyDescent="0.25">
      <c r="H1928" t="s">
        <v>11381</v>
      </c>
      <c r="I1928" t="s">
        <v>12141</v>
      </c>
      <c r="J1928" t="s">
        <v>919</v>
      </c>
      <c r="K1928" s="1">
        <v>45822</v>
      </c>
      <c r="L1928" t="str">
        <f>IFERROR(VLOOKUP(Result5[[#This Row],[RPRO]],'Data Power app'!C:C,1,0),"Xoa")</f>
        <v>RPRO-250521-0134</v>
      </c>
    </row>
    <row r="1929" spans="8:12" x14ac:dyDescent="0.25">
      <c r="H1929" t="s">
        <v>11383</v>
      </c>
      <c r="I1929" t="s">
        <v>12141</v>
      </c>
      <c r="J1929" t="s">
        <v>919</v>
      </c>
      <c r="K1929" s="1">
        <v>45822</v>
      </c>
      <c r="L1929" t="str">
        <f>IFERROR(VLOOKUP(Result5[[#This Row],[RPRO]],'Data Power app'!C:C,1,0),"Xoa")</f>
        <v>RPRO-250521-0135</v>
      </c>
    </row>
    <row r="1930" spans="8:12" x14ac:dyDescent="0.25">
      <c r="H1930" t="s">
        <v>11385</v>
      </c>
      <c r="I1930" t="s">
        <v>12141</v>
      </c>
      <c r="J1930" t="s">
        <v>919</v>
      </c>
      <c r="K1930" s="1">
        <v>45822</v>
      </c>
      <c r="L1930" t="str">
        <f>IFERROR(VLOOKUP(Result5[[#This Row],[RPRO]],'Data Power app'!C:C,1,0),"Xoa")</f>
        <v>RPRO-250521-0136</v>
      </c>
    </row>
    <row r="1931" spans="8:12" x14ac:dyDescent="0.25">
      <c r="H1931" t="s">
        <v>11387</v>
      </c>
      <c r="I1931" t="s">
        <v>12141</v>
      </c>
      <c r="J1931" t="s">
        <v>919</v>
      </c>
      <c r="K1931" s="1">
        <v>45822</v>
      </c>
      <c r="L1931" t="str">
        <f>IFERROR(VLOOKUP(Result5[[#This Row],[RPRO]],'Data Power app'!C:C,1,0),"Xoa")</f>
        <v>RPRO-250521-0137</v>
      </c>
    </row>
    <row r="1932" spans="8:12" x14ac:dyDescent="0.25">
      <c r="H1932" t="s">
        <v>11389</v>
      </c>
      <c r="I1932" t="s">
        <v>12141</v>
      </c>
      <c r="J1932" t="s">
        <v>919</v>
      </c>
      <c r="K1932" s="1">
        <v>45822</v>
      </c>
      <c r="L1932" t="str">
        <f>IFERROR(VLOOKUP(Result5[[#This Row],[RPRO]],'Data Power app'!C:C,1,0),"Xoa")</f>
        <v>RPRO-250521-0138</v>
      </c>
    </row>
    <row r="1933" spans="8:12" x14ac:dyDescent="0.25">
      <c r="H1933" t="s">
        <v>8268</v>
      </c>
      <c r="I1933" t="s">
        <v>8662</v>
      </c>
      <c r="J1933" t="s">
        <v>922</v>
      </c>
      <c r="K1933" s="1">
        <v>45820</v>
      </c>
      <c r="L1933" t="str">
        <f>IFERROR(VLOOKUP(Result5[[#This Row],[RPRO]],'Data Power app'!C:C,1,0),"Xoa")</f>
        <v>RPRO-250521-0139</v>
      </c>
    </row>
    <row r="1934" spans="8:12" x14ac:dyDescent="0.25">
      <c r="H1934" t="s">
        <v>11391</v>
      </c>
      <c r="I1934" t="s">
        <v>12141</v>
      </c>
      <c r="J1934" t="s">
        <v>919</v>
      </c>
      <c r="K1934" s="1">
        <v>45822</v>
      </c>
      <c r="L1934" t="str">
        <f>IFERROR(VLOOKUP(Result5[[#This Row],[RPRO]],'Data Power app'!C:C,1,0),"Xoa")</f>
        <v>RPRO-250521-0140</v>
      </c>
    </row>
    <row r="1935" spans="8:12" x14ac:dyDescent="0.25">
      <c r="H1935" t="s">
        <v>8270</v>
      </c>
      <c r="I1935" t="s">
        <v>8662</v>
      </c>
      <c r="J1935" t="s">
        <v>922</v>
      </c>
      <c r="K1935" s="1">
        <v>45820</v>
      </c>
      <c r="L1935" t="str">
        <f>IFERROR(VLOOKUP(Result5[[#This Row],[RPRO]],'Data Power app'!C:C,1,0),"Xoa")</f>
        <v>RPRO-250521-0141</v>
      </c>
    </row>
    <row r="1936" spans="8:12" x14ac:dyDescent="0.25">
      <c r="H1936" t="s">
        <v>11393</v>
      </c>
      <c r="I1936" t="s">
        <v>12141</v>
      </c>
      <c r="J1936" t="s">
        <v>919</v>
      </c>
      <c r="K1936" s="1">
        <v>45822</v>
      </c>
      <c r="L1936" t="str">
        <f>IFERROR(VLOOKUP(Result5[[#This Row],[RPRO]],'Data Power app'!C:C,1,0),"Xoa")</f>
        <v>RPRO-250521-0144</v>
      </c>
    </row>
    <row r="1937" spans="8:12" x14ac:dyDescent="0.25">
      <c r="H1937" t="s">
        <v>11395</v>
      </c>
      <c r="I1937" t="s">
        <v>12141</v>
      </c>
      <c r="J1937" t="s">
        <v>919</v>
      </c>
      <c r="K1937" s="1">
        <v>45822</v>
      </c>
      <c r="L1937" t="str">
        <f>IFERROR(VLOOKUP(Result5[[#This Row],[RPRO]],'Data Power app'!C:C,1,0),"Xoa")</f>
        <v>RPRO-250521-0145</v>
      </c>
    </row>
    <row r="1938" spans="8:12" x14ac:dyDescent="0.25">
      <c r="H1938" t="s">
        <v>8272</v>
      </c>
      <c r="I1938" t="s">
        <v>8662</v>
      </c>
      <c r="J1938" t="s">
        <v>922</v>
      </c>
      <c r="K1938" s="1">
        <v>45820</v>
      </c>
      <c r="L1938" t="str">
        <f>IFERROR(VLOOKUP(Result5[[#This Row],[RPRO]],'Data Power app'!C:C,1,0),"Xoa")</f>
        <v>RPRO-250521-0146</v>
      </c>
    </row>
    <row r="1939" spans="8:12" x14ac:dyDescent="0.25">
      <c r="H1939" t="s">
        <v>11397</v>
      </c>
      <c r="I1939" t="s">
        <v>12141</v>
      </c>
      <c r="J1939" t="s">
        <v>919</v>
      </c>
      <c r="K1939" s="1">
        <v>45822</v>
      </c>
      <c r="L1939" t="str">
        <f>IFERROR(VLOOKUP(Result5[[#This Row],[RPRO]],'Data Power app'!C:C,1,0),"Xoa")</f>
        <v>RPRO-250521-0148</v>
      </c>
    </row>
    <row r="1940" spans="8:12" x14ac:dyDescent="0.25">
      <c r="H1940" t="s">
        <v>11399</v>
      </c>
      <c r="I1940" t="s">
        <v>12141</v>
      </c>
      <c r="J1940" t="s">
        <v>919</v>
      </c>
      <c r="K1940" s="1">
        <v>45822</v>
      </c>
      <c r="L1940" t="str">
        <f>IFERROR(VLOOKUP(Result5[[#This Row],[RPRO]],'Data Power app'!C:C,1,0),"Xoa")</f>
        <v>RPRO-250521-0149</v>
      </c>
    </row>
    <row r="1941" spans="8:12" x14ac:dyDescent="0.25">
      <c r="H1941" t="s">
        <v>8274</v>
      </c>
      <c r="I1941" t="s">
        <v>8662</v>
      </c>
      <c r="J1941" t="s">
        <v>922</v>
      </c>
      <c r="K1941" s="1">
        <v>45820</v>
      </c>
      <c r="L1941" t="str">
        <f>IFERROR(VLOOKUP(Result5[[#This Row],[RPRO]],'Data Power app'!C:C,1,0),"Xoa")</f>
        <v>RPRO-250521-0150</v>
      </c>
    </row>
    <row r="1942" spans="8:12" x14ac:dyDescent="0.25">
      <c r="H1942" t="s">
        <v>8276</v>
      </c>
      <c r="I1942" t="s">
        <v>8662</v>
      </c>
      <c r="J1942" t="s">
        <v>922</v>
      </c>
      <c r="K1942" s="1">
        <v>45820</v>
      </c>
      <c r="L1942" t="str">
        <f>IFERROR(VLOOKUP(Result5[[#This Row],[RPRO]],'Data Power app'!C:C,1,0),"Xoa")</f>
        <v>RPRO-250521-0151</v>
      </c>
    </row>
    <row r="1943" spans="8:12" x14ac:dyDescent="0.25">
      <c r="H1943" t="s">
        <v>11401</v>
      </c>
      <c r="I1943" t="s">
        <v>12141</v>
      </c>
      <c r="J1943" t="s">
        <v>919</v>
      </c>
      <c r="K1943" s="1">
        <v>45822</v>
      </c>
      <c r="L1943" t="str">
        <f>IFERROR(VLOOKUP(Result5[[#This Row],[RPRO]],'Data Power app'!C:C,1,0),"Xoa")</f>
        <v>RPRO-250521-0154</v>
      </c>
    </row>
    <row r="1944" spans="8:12" x14ac:dyDescent="0.25">
      <c r="H1944" t="s">
        <v>11403</v>
      </c>
      <c r="I1944" t="s">
        <v>12141</v>
      </c>
      <c r="J1944" t="s">
        <v>919</v>
      </c>
      <c r="K1944" s="1">
        <v>45822</v>
      </c>
      <c r="L1944" t="str">
        <f>IFERROR(VLOOKUP(Result5[[#This Row],[RPRO]],'Data Power app'!C:C,1,0),"Xoa")</f>
        <v>RPRO-250521-0155</v>
      </c>
    </row>
    <row r="1945" spans="8:12" x14ac:dyDescent="0.25">
      <c r="H1945" t="s">
        <v>11405</v>
      </c>
      <c r="I1945" t="s">
        <v>12141</v>
      </c>
      <c r="J1945" t="s">
        <v>919</v>
      </c>
      <c r="K1945" s="1">
        <v>45822</v>
      </c>
      <c r="L1945" t="str">
        <f>IFERROR(VLOOKUP(Result5[[#This Row],[RPRO]],'Data Power app'!C:C,1,0),"Xoa")</f>
        <v>RPRO-250521-0159</v>
      </c>
    </row>
    <row r="1946" spans="8:12" x14ac:dyDescent="0.25">
      <c r="H1946" t="s">
        <v>8278</v>
      </c>
      <c r="I1946" t="s">
        <v>8662</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8171</v>
      </c>
      <c r="I1955" t="s">
        <v>8660</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7409</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7409</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7409</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7409</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7409</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7405</v>
      </c>
      <c r="J1976" t="s">
        <v>920</v>
      </c>
      <c r="K1976" s="1">
        <v>45819</v>
      </c>
      <c r="L1976" t="str">
        <f>IFERROR(VLOOKUP(Result5[[#This Row],[RPRO]],'Data Power app'!C:C,1,0),"Xoa")</f>
        <v>RPRO-250522-0035</v>
      </c>
    </row>
    <row r="1977" spans="8:12" x14ac:dyDescent="0.25">
      <c r="H1977" t="s">
        <v>6732</v>
      </c>
      <c r="I1977" t="s">
        <v>7405</v>
      </c>
      <c r="J1977" t="s">
        <v>920</v>
      </c>
      <c r="K1977" s="1">
        <v>45819</v>
      </c>
      <c r="L1977" t="str">
        <f>IFERROR(VLOOKUP(Result5[[#This Row],[RPRO]],'Data Power app'!C:C,1,0),"Xoa")</f>
        <v>RPRO-250522-0039</v>
      </c>
    </row>
    <row r="1978" spans="8:12" x14ac:dyDescent="0.25">
      <c r="H1978" t="s">
        <v>6753</v>
      </c>
      <c r="I1978" t="s">
        <v>7405</v>
      </c>
      <c r="J1978" t="s">
        <v>920</v>
      </c>
      <c r="K1978" s="1">
        <v>45819</v>
      </c>
      <c r="L1978" t="str">
        <f>IFERROR(VLOOKUP(Result5[[#This Row],[RPRO]],'Data Power app'!C:C,1,0),"Xoa")</f>
        <v>RPRO-250522-0041</v>
      </c>
    </row>
    <row r="1979" spans="8:12" x14ac:dyDescent="0.25">
      <c r="H1979" t="s">
        <v>6734</v>
      </c>
      <c r="I1979" t="s">
        <v>7405</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7406</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8280</v>
      </c>
      <c r="I1988" t="s">
        <v>8665</v>
      </c>
      <c r="J1988" t="s">
        <v>925</v>
      </c>
      <c r="K1988" s="1">
        <v>45820</v>
      </c>
      <c r="L1988" t="str">
        <f>IFERROR(VLOOKUP(Result5[[#This Row],[RPRO]],'Data Power app'!C:C,1,0),"Xoa")</f>
        <v>RPRO-250522-0071</v>
      </c>
    </row>
    <row r="1989" spans="8:12" x14ac:dyDescent="0.25">
      <c r="H1989" t="s">
        <v>8282</v>
      </c>
      <c r="I1989" t="s">
        <v>8660</v>
      </c>
      <c r="J1989" t="s">
        <v>921</v>
      </c>
      <c r="K1989" s="1">
        <v>45820</v>
      </c>
      <c r="L1989" t="str">
        <f>IFERROR(VLOOKUP(Result5[[#This Row],[RPRO]],'Data Power app'!C:C,1,0),"Xoa")</f>
        <v>RPRO-250522-0084</v>
      </c>
    </row>
    <row r="1990" spans="8:12" x14ac:dyDescent="0.25">
      <c r="H1990" t="s">
        <v>11893</v>
      </c>
      <c r="I1990" t="s">
        <v>12137</v>
      </c>
      <c r="J1990" t="s">
        <v>922</v>
      </c>
      <c r="K1990" s="1">
        <v>45822</v>
      </c>
      <c r="L1990" t="str">
        <f>IFERROR(VLOOKUP(Result5[[#This Row],[RPRO]],'Data Power app'!C:C,1,0),"Xoa")</f>
        <v>RPRO-250522-0098</v>
      </c>
    </row>
    <row r="1991" spans="8:12" x14ac:dyDescent="0.25">
      <c r="H1991" t="s">
        <v>11895</v>
      </c>
      <c r="I1991" t="s">
        <v>12137</v>
      </c>
      <c r="J1991" t="s">
        <v>922</v>
      </c>
      <c r="K1991" s="1">
        <v>45822</v>
      </c>
      <c r="L1991" t="str">
        <f>IFERROR(VLOOKUP(Result5[[#This Row],[RPRO]],'Data Power app'!C:C,1,0),"Xoa")</f>
        <v>RPRO-250522-0100</v>
      </c>
    </row>
    <row r="1992" spans="8:12" x14ac:dyDescent="0.25">
      <c r="H1992" t="s">
        <v>8173</v>
      </c>
      <c r="I1992" t="s">
        <v>8660</v>
      </c>
      <c r="J1992" t="s">
        <v>921</v>
      </c>
      <c r="K1992" s="1">
        <v>45820</v>
      </c>
      <c r="L1992" t="str">
        <f>IFERROR(VLOOKUP(Result5[[#This Row],[RPRO]],'Data Power app'!C:C,1,0),"Xoa")</f>
        <v>RPRO-250522-0101</v>
      </c>
    </row>
    <row r="1993" spans="8:12" x14ac:dyDescent="0.25">
      <c r="H1993" t="s">
        <v>8176</v>
      </c>
      <c r="I1993" t="s">
        <v>8664</v>
      </c>
      <c r="J1993" t="s">
        <v>923</v>
      </c>
      <c r="K1993" s="1">
        <v>45820</v>
      </c>
      <c r="L1993" t="str">
        <f>IFERROR(VLOOKUP(Result5[[#This Row],[RPRO]],'Data Power app'!C:C,1,0),"Xoa")</f>
        <v>RPRO-250522-0143</v>
      </c>
    </row>
    <row r="1994" spans="8:12" x14ac:dyDescent="0.25">
      <c r="H1994" t="s">
        <v>8178</v>
      </c>
      <c r="I1994" t="s">
        <v>8664</v>
      </c>
      <c r="J1994" t="s">
        <v>923</v>
      </c>
      <c r="K1994" s="1">
        <v>45820</v>
      </c>
      <c r="L1994" t="str">
        <f>IFERROR(VLOOKUP(Result5[[#This Row],[RPRO]],'Data Power app'!C:C,1,0),"Xoa")</f>
        <v>RPRO-250522-0144</v>
      </c>
    </row>
    <row r="1995" spans="8:12" x14ac:dyDescent="0.25">
      <c r="H1995" t="s">
        <v>8180</v>
      </c>
      <c r="I1995" t="s">
        <v>8664</v>
      </c>
      <c r="J1995" t="s">
        <v>923</v>
      </c>
      <c r="K1995" s="1">
        <v>45820</v>
      </c>
      <c r="L1995" t="str">
        <f>IFERROR(VLOOKUP(Result5[[#This Row],[RPRO]],'Data Power app'!C:C,1,0),"Xoa")</f>
        <v>RPRO-250522-0145</v>
      </c>
    </row>
    <row r="1996" spans="8:12" x14ac:dyDescent="0.25">
      <c r="H1996" t="s">
        <v>8182</v>
      </c>
      <c r="I1996" t="s">
        <v>8664</v>
      </c>
      <c r="J1996" t="s">
        <v>923</v>
      </c>
      <c r="K1996" s="1">
        <v>45820</v>
      </c>
      <c r="L1996" t="str">
        <f>IFERROR(VLOOKUP(Result5[[#This Row],[RPRO]],'Data Power app'!C:C,1,0),"Xoa")</f>
        <v>RPRO-250522-0146</v>
      </c>
    </row>
    <row r="1997" spans="8:12" x14ac:dyDescent="0.25">
      <c r="H1997" t="s">
        <v>8184</v>
      </c>
      <c r="I1997" t="s">
        <v>8664</v>
      </c>
      <c r="J1997" t="s">
        <v>923</v>
      </c>
      <c r="K1997" s="1">
        <v>45820</v>
      </c>
      <c r="L1997" t="str">
        <f>IFERROR(VLOOKUP(Result5[[#This Row],[RPRO]],'Data Power app'!C:C,1,0),"Xoa")</f>
        <v>RPRO-250522-0147</v>
      </c>
    </row>
    <row r="1998" spans="8:12" x14ac:dyDescent="0.25">
      <c r="H1998" t="s">
        <v>8186</v>
      </c>
      <c r="I1998" t="s">
        <v>8664</v>
      </c>
      <c r="J1998" t="s">
        <v>923</v>
      </c>
      <c r="K1998" s="1">
        <v>45820</v>
      </c>
      <c r="L1998" t="str">
        <f>IFERROR(VLOOKUP(Result5[[#This Row],[RPRO]],'Data Power app'!C:C,1,0),"Xoa")</f>
        <v>RPRO-250522-0148</v>
      </c>
    </row>
    <row r="1999" spans="8:12" x14ac:dyDescent="0.25">
      <c r="H1999" t="s">
        <v>8188</v>
      </c>
      <c r="I1999" t="s">
        <v>8664</v>
      </c>
      <c r="J1999" t="s">
        <v>923</v>
      </c>
      <c r="K1999" s="1">
        <v>45820</v>
      </c>
      <c r="L1999" t="str">
        <f>IFERROR(VLOOKUP(Result5[[#This Row],[RPRO]],'Data Power app'!C:C,1,0),"Xoa")</f>
        <v>RPRO-250522-0149</v>
      </c>
    </row>
    <row r="2000" spans="8:12" x14ac:dyDescent="0.25">
      <c r="H2000" t="s">
        <v>8190</v>
      </c>
      <c r="I2000" t="s">
        <v>8664</v>
      </c>
      <c r="J2000" t="s">
        <v>923</v>
      </c>
      <c r="K2000" s="1">
        <v>45820</v>
      </c>
      <c r="L2000" t="str">
        <f>IFERROR(VLOOKUP(Result5[[#This Row],[RPRO]],'Data Power app'!C:C,1,0),"Xoa")</f>
        <v>RPRO-250522-0150</v>
      </c>
    </row>
    <row r="2001" spans="8:12" x14ac:dyDescent="0.25">
      <c r="H2001" t="s">
        <v>8192</v>
      </c>
      <c r="I2001" t="s">
        <v>8664</v>
      </c>
      <c r="J2001" t="s">
        <v>923</v>
      </c>
      <c r="K2001" s="1">
        <v>45820</v>
      </c>
      <c r="L2001" t="str">
        <f>IFERROR(VLOOKUP(Result5[[#This Row],[RPRO]],'Data Power app'!C:C,1,0),"Xoa")</f>
        <v>RPRO-250522-0151</v>
      </c>
    </row>
    <row r="2002" spans="8:12" x14ac:dyDescent="0.25">
      <c r="H2002" t="s">
        <v>8194</v>
      </c>
      <c r="I2002" t="s">
        <v>8664</v>
      </c>
      <c r="J2002" t="s">
        <v>923</v>
      </c>
      <c r="K2002" s="1">
        <v>45820</v>
      </c>
      <c r="L2002" t="str">
        <f>IFERROR(VLOOKUP(Result5[[#This Row],[RPRO]],'Data Power app'!C:C,1,0),"Xoa")</f>
        <v>RPRO-250522-0152</v>
      </c>
    </row>
    <row r="2003" spans="8:12" x14ac:dyDescent="0.25">
      <c r="H2003" t="s">
        <v>8196</v>
      </c>
      <c r="I2003" t="s">
        <v>8664</v>
      </c>
      <c r="J2003" t="s">
        <v>923</v>
      </c>
      <c r="K2003" s="1">
        <v>45820</v>
      </c>
      <c r="L2003" t="str">
        <f>IFERROR(VLOOKUP(Result5[[#This Row],[RPRO]],'Data Power app'!C:C,1,0),"Xoa")</f>
        <v>RPRO-250522-0153</v>
      </c>
    </row>
    <row r="2004" spans="8:12" x14ac:dyDescent="0.25">
      <c r="H2004" t="s">
        <v>8198</v>
      </c>
      <c r="I2004" t="s">
        <v>8664</v>
      </c>
      <c r="J2004" t="s">
        <v>923</v>
      </c>
      <c r="K2004" s="1">
        <v>45820</v>
      </c>
      <c r="L2004" t="str">
        <f>IFERROR(VLOOKUP(Result5[[#This Row],[RPRO]],'Data Power app'!C:C,1,0),"Xoa")</f>
        <v>RPRO-250522-0154</v>
      </c>
    </row>
    <row r="2005" spans="8:12" x14ac:dyDescent="0.25">
      <c r="H2005" t="s">
        <v>8200</v>
      </c>
      <c r="I2005" t="s">
        <v>8664</v>
      </c>
      <c r="J2005" t="s">
        <v>923</v>
      </c>
      <c r="K2005" s="1">
        <v>45820</v>
      </c>
      <c r="L2005" t="str">
        <f>IFERROR(VLOOKUP(Result5[[#This Row],[RPRO]],'Data Power app'!C:C,1,0),"Xoa")</f>
        <v>RPRO-250522-0155</v>
      </c>
    </row>
    <row r="2006" spans="8:12" x14ac:dyDescent="0.25">
      <c r="H2006" t="s">
        <v>8202</v>
      </c>
      <c r="I2006" t="s">
        <v>8664</v>
      </c>
      <c r="J2006" t="s">
        <v>923</v>
      </c>
      <c r="K2006" s="1">
        <v>45820</v>
      </c>
      <c r="L2006" t="str">
        <f>IFERROR(VLOOKUP(Result5[[#This Row],[RPRO]],'Data Power app'!C:C,1,0),"Xoa")</f>
        <v>RPRO-250522-0156</v>
      </c>
    </row>
    <row r="2007" spans="8:12" x14ac:dyDescent="0.25">
      <c r="H2007" t="s">
        <v>8204</v>
      </c>
      <c r="I2007" t="s">
        <v>8664</v>
      </c>
      <c r="J2007" t="s">
        <v>923</v>
      </c>
      <c r="K2007" s="1">
        <v>45820</v>
      </c>
      <c r="L2007" t="str">
        <f>IFERROR(VLOOKUP(Result5[[#This Row],[RPRO]],'Data Power app'!C:C,1,0),"Xoa")</f>
        <v>RPRO-250522-0157</v>
      </c>
    </row>
    <row r="2008" spans="8:12" x14ac:dyDescent="0.25">
      <c r="H2008" t="s">
        <v>8206</v>
      </c>
      <c r="I2008" t="s">
        <v>8664</v>
      </c>
      <c r="J2008" t="s">
        <v>923</v>
      </c>
      <c r="K2008" s="1">
        <v>45820</v>
      </c>
      <c r="L2008" t="str">
        <f>IFERROR(VLOOKUP(Result5[[#This Row],[RPRO]],'Data Power app'!C:C,1,0),"Xoa")</f>
        <v>RPRO-250522-0158</v>
      </c>
    </row>
    <row r="2009" spans="8:12" x14ac:dyDescent="0.25">
      <c r="H2009" t="s">
        <v>8208</v>
      </c>
      <c r="I2009" t="s">
        <v>8664</v>
      </c>
      <c r="J2009" t="s">
        <v>923</v>
      </c>
      <c r="K2009" s="1">
        <v>45820</v>
      </c>
      <c r="L2009" t="str">
        <f>IFERROR(VLOOKUP(Result5[[#This Row],[RPRO]],'Data Power app'!C:C,1,0),"Xoa")</f>
        <v>RPRO-250522-0159</v>
      </c>
    </row>
    <row r="2010" spans="8:12" x14ac:dyDescent="0.25">
      <c r="H2010" t="s">
        <v>8210</v>
      </c>
      <c r="I2010" t="s">
        <v>8664</v>
      </c>
      <c r="J2010" t="s">
        <v>923</v>
      </c>
      <c r="K2010" s="1">
        <v>45820</v>
      </c>
      <c r="L2010" t="str">
        <f>IFERROR(VLOOKUP(Result5[[#This Row],[RPRO]],'Data Power app'!C:C,1,0),"Xoa")</f>
        <v>RPRO-250522-0161</v>
      </c>
    </row>
    <row r="2011" spans="8:12" x14ac:dyDescent="0.25">
      <c r="H2011" t="s">
        <v>8212</v>
      </c>
      <c r="I2011" t="s">
        <v>8664</v>
      </c>
      <c r="J2011" t="s">
        <v>923</v>
      </c>
      <c r="K2011" s="1">
        <v>45820</v>
      </c>
      <c r="L2011" t="str">
        <f>IFERROR(VLOOKUP(Result5[[#This Row],[RPRO]],'Data Power app'!C:C,1,0),"Xoa")</f>
        <v>RPRO-250522-0162</v>
      </c>
    </row>
    <row r="2012" spans="8:12" x14ac:dyDescent="0.25">
      <c r="H2012" t="s">
        <v>8214</v>
      </c>
      <c r="I2012" t="s">
        <v>8664</v>
      </c>
      <c r="J2012" t="s">
        <v>923</v>
      </c>
      <c r="K2012" s="1">
        <v>45820</v>
      </c>
      <c r="L2012" t="str">
        <f>IFERROR(VLOOKUP(Result5[[#This Row],[RPRO]],'Data Power app'!C:C,1,0),"Xoa")</f>
        <v>RPRO-250522-0163</v>
      </c>
    </row>
    <row r="2013" spans="8:12" x14ac:dyDescent="0.25">
      <c r="H2013" t="s">
        <v>8216</v>
      </c>
      <c r="I2013" t="s">
        <v>8664</v>
      </c>
      <c r="J2013" t="s">
        <v>923</v>
      </c>
      <c r="K2013" s="1">
        <v>45820</v>
      </c>
      <c r="L2013" t="str">
        <f>IFERROR(VLOOKUP(Result5[[#This Row],[RPRO]],'Data Power app'!C:C,1,0),"Xoa")</f>
        <v>RPRO-250522-0164</v>
      </c>
    </row>
    <row r="2014" spans="8:12" x14ac:dyDescent="0.25">
      <c r="H2014" t="s">
        <v>11536</v>
      </c>
      <c r="I2014" t="s">
        <v>12140</v>
      </c>
      <c r="J2014" t="s">
        <v>923</v>
      </c>
      <c r="K2014" s="1">
        <v>45822</v>
      </c>
      <c r="L2014" t="str">
        <f>IFERROR(VLOOKUP(Result5[[#This Row],[RPRO]],'Data Power app'!C:C,1,0),"Xoa")</f>
        <v>RPRO-250522-0165</v>
      </c>
    </row>
    <row r="2015" spans="8:12" x14ac:dyDescent="0.25">
      <c r="H2015" t="s">
        <v>11538</v>
      </c>
      <c r="I2015" t="s">
        <v>12140</v>
      </c>
      <c r="J2015" t="s">
        <v>923</v>
      </c>
      <c r="K2015" s="1">
        <v>45822</v>
      </c>
      <c r="L2015" t="str">
        <f>IFERROR(VLOOKUP(Result5[[#This Row],[RPRO]],'Data Power app'!C:C,1,0),"Xoa")</f>
        <v>RPRO-250522-0166</v>
      </c>
    </row>
    <row r="2016" spans="8:12" x14ac:dyDescent="0.25">
      <c r="H2016" t="s">
        <v>11540</v>
      </c>
      <c r="I2016" t="s">
        <v>12140</v>
      </c>
      <c r="J2016" t="s">
        <v>923</v>
      </c>
      <c r="K2016" s="1">
        <v>45822</v>
      </c>
      <c r="L2016" t="str">
        <f>IFERROR(VLOOKUP(Result5[[#This Row],[RPRO]],'Data Power app'!C:C,1,0),"Xoa")</f>
        <v>RPRO-250522-0167</v>
      </c>
    </row>
    <row r="2017" spans="8:12" x14ac:dyDescent="0.25">
      <c r="H2017" t="s">
        <v>11542</v>
      </c>
      <c r="I2017" t="s">
        <v>12140</v>
      </c>
      <c r="J2017" t="s">
        <v>923</v>
      </c>
      <c r="K2017" s="1">
        <v>45822</v>
      </c>
      <c r="L2017" t="str">
        <f>IFERROR(VLOOKUP(Result5[[#This Row],[RPRO]],'Data Power app'!C:C,1,0),"Xoa")</f>
        <v>RPRO-250522-0168</v>
      </c>
    </row>
    <row r="2018" spans="8:12" x14ac:dyDescent="0.25">
      <c r="H2018" t="s">
        <v>11544</v>
      </c>
      <c r="I2018" t="s">
        <v>12140</v>
      </c>
      <c r="J2018" t="s">
        <v>923</v>
      </c>
      <c r="K2018" s="1">
        <v>45822</v>
      </c>
      <c r="L2018" t="str">
        <f>IFERROR(VLOOKUP(Result5[[#This Row],[RPRO]],'Data Power app'!C:C,1,0),"Xoa")</f>
        <v>RPRO-250522-0169</v>
      </c>
    </row>
    <row r="2019" spans="8:12" x14ac:dyDescent="0.25">
      <c r="H2019" t="s">
        <v>11546</v>
      </c>
      <c r="I2019" t="s">
        <v>12140</v>
      </c>
      <c r="J2019" t="s">
        <v>923</v>
      </c>
      <c r="K2019" s="1">
        <v>45822</v>
      </c>
      <c r="L2019" t="str">
        <f>IFERROR(VLOOKUP(Result5[[#This Row],[RPRO]],'Data Power app'!C:C,1,0),"Xoa")</f>
        <v>RPRO-250522-0170</v>
      </c>
    </row>
    <row r="2020" spans="8:12" x14ac:dyDescent="0.25">
      <c r="H2020" t="s">
        <v>11548</v>
      </c>
      <c r="I2020" t="s">
        <v>12140</v>
      </c>
      <c r="J2020" t="s">
        <v>923</v>
      </c>
      <c r="K2020" s="1">
        <v>45822</v>
      </c>
      <c r="L2020" t="str">
        <f>IFERROR(VLOOKUP(Result5[[#This Row],[RPRO]],'Data Power app'!C:C,1,0),"Xoa")</f>
        <v>RPRO-250522-0171</v>
      </c>
    </row>
    <row r="2021" spans="8:12" x14ac:dyDescent="0.25">
      <c r="H2021" t="s">
        <v>11550</v>
      </c>
      <c r="I2021" t="s">
        <v>12140</v>
      </c>
      <c r="J2021" t="s">
        <v>923</v>
      </c>
      <c r="K2021" s="1">
        <v>45822</v>
      </c>
      <c r="L2021" t="str">
        <f>IFERROR(VLOOKUP(Result5[[#This Row],[RPRO]],'Data Power app'!C:C,1,0),"Xoa")</f>
        <v>RPRO-250522-0172</v>
      </c>
    </row>
    <row r="2022" spans="8:12" x14ac:dyDescent="0.25">
      <c r="H2022" t="s">
        <v>11552</v>
      </c>
      <c r="I2022" t="s">
        <v>12140</v>
      </c>
      <c r="J2022" t="s">
        <v>923</v>
      </c>
      <c r="K2022" s="1">
        <v>45822</v>
      </c>
      <c r="L2022" t="str">
        <f>IFERROR(VLOOKUP(Result5[[#This Row],[RPRO]],'Data Power app'!C:C,1,0),"Xoa")</f>
        <v>RPRO-250522-0173</v>
      </c>
    </row>
    <row r="2023" spans="8:12" x14ac:dyDescent="0.25">
      <c r="H2023" t="s">
        <v>11554</v>
      </c>
      <c r="I2023" t="s">
        <v>12140</v>
      </c>
      <c r="J2023" t="s">
        <v>923</v>
      </c>
      <c r="K2023" s="1">
        <v>45822</v>
      </c>
      <c r="L2023" t="str">
        <f>IFERROR(VLOOKUP(Result5[[#This Row],[RPRO]],'Data Power app'!C:C,1,0),"Xoa")</f>
        <v>RPRO-250522-0174</v>
      </c>
    </row>
    <row r="2024" spans="8:12" x14ac:dyDescent="0.25">
      <c r="H2024" t="s">
        <v>11556</v>
      </c>
      <c r="I2024" t="s">
        <v>12140</v>
      </c>
      <c r="J2024" t="s">
        <v>923</v>
      </c>
      <c r="K2024" s="1">
        <v>45822</v>
      </c>
      <c r="L2024" t="str">
        <f>IFERROR(VLOOKUP(Result5[[#This Row],[RPRO]],'Data Power app'!C:C,1,0),"Xoa")</f>
        <v>RPRO-250522-0175</v>
      </c>
    </row>
    <row r="2025" spans="8:12" x14ac:dyDescent="0.25">
      <c r="H2025" t="s">
        <v>11558</v>
      </c>
      <c r="I2025" t="s">
        <v>12140</v>
      </c>
      <c r="J2025" t="s">
        <v>923</v>
      </c>
      <c r="K2025" s="1">
        <v>45822</v>
      </c>
      <c r="L2025" t="str">
        <f>IFERROR(VLOOKUP(Result5[[#This Row],[RPRO]],'Data Power app'!C:C,1,0),"Xoa")</f>
        <v>RPRO-250522-0176</v>
      </c>
    </row>
    <row r="2026" spans="8:12" x14ac:dyDescent="0.25">
      <c r="H2026" t="s">
        <v>11560</v>
      </c>
      <c r="I2026" t="s">
        <v>12140</v>
      </c>
      <c r="J2026" t="s">
        <v>923</v>
      </c>
      <c r="K2026" s="1">
        <v>45822</v>
      </c>
      <c r="L2026" t="str">
        <f>IFERROR(VLOOKUP(Result5[[#This Row],[RPRO]],'Data Power app'!C:C,1,0),"Xoa")</f>
        <v>RPRO-250522-0177</v>
      </c>
    </row>
    <row r="2027" spans="8:12" x14ac:dyDescent="0.25">
      <c r="H2027" t="s">
        <v>11562</v>
      </c>
      <c r="I2027" t="s">
        <v>12140</v>
      </c>
      <c r="J2027" t="s">
        <v>923</v>
      </c>
      <c r="K2027" s="1">
        <v>45822</v>
      </c>
      <c r="L2027" t="str">
        <f>IFERROR(VLOOKUP(Result5[[#This Row],[RPRO]],'Data Power app'!C:C,1,0),"Xoa")</f>
        <v>RPRO-250522-0178</v>
      </c>
    </row>
    <row r="2028" spans="8:12" x14ac:dyDescent="0.25">
      <c r="H2028" t="s">
        <v>11564</v>
      </c>
      <c r="I2028" t="s">
        <v>12140</v>
      </c>
      <c r="J2028" t="s">
        <v>923</v>
      </c>
      <c r="K2028" s="1">
        <v>45822</v>
      </c>
      <c r="L2028" t="str">
        <f>IFERROR(VLOOKUP(Result5[[#This Row],[RPRO]],'Data Power app'!C:C,1,0),"Xoa")</f>
        <v>RPRO-250522-0179</v>
      </c>
    </row>
    <row r="2029" spans="8:12" x14ac:dyDescent="0.25">
      <c r="H2029" t="s">
        <v>11566</v>
      </c>
      <c r="I2029" t="s">
        <v>12140</v>
      </c>
      <c r="J2029" t="s">
        <v>923</v>
      </c>
      <c r="K2029" s="1">
        <v>45822</v>
      </c>
      <c r="L2029" t="str">
        <f>IFERROR(VLOOKUP(Result5[[#This Row],[RPRO]],'Data Power app'!C:C,1,0),"Xoa")</f>
        <v>RPRO-250522-0180</v>
      </c>
    </row>
    <row r="2030" spans="8:12" x14ac:dyDescent="0.25">
      <c r="H2030" t="s">
        <v>11568</v>
      </c>
      <c r="I2030" t="s">
        <v>12140</v>
      </c>
      <c r="J2030" t="s">
        <v>923</v>
      </c>
      <c r="K2030" s="1">
        <v>45822</v>
      </c>
      <c r="L2030" t="str">
        <f>IFERROR(VLOOKUP(Result5[[#This Row],[RPRO]],'Data Power app'!C:C,1,0),"Xoa")</f>
        <v>RPRO-250522-0181</v>
      </c>
    </row>
    <row r="2031" spans="8:12" x14ac:dyDescent="0.25">
      <c r="H2031" t="s">
        <v>11570</v>
      </c>
      <c r="I2031" t="s">
        <v>12140</v>
      </c>
      <c r="J2031" t="s">
        <v>923</v>
      </c>
      <c r="K2031" s="1">
        <v>45822</v>
      </c>
      <c r="L2031" t="str">
        <f>IFERROR(VLOOKUP(Result5[[#This Row],[RPRO]],'Data Power app'!C:C,1,0),"Xoa")</f>
        <v>RPRO-250522-0182</v>
      </c>
    </row>
    <row r="2032" spans="8:12" x14ac:dyDescent="0.25">
      <c r="H2032" t="s">
        <v>11572</v>
      </c>
      <c r="I2032" t="s">
        <v>12140</v>
      </c>
      <c r="J2032" t="s">
        <v>923</v>
      </c>
      <c r="K2032" s="1">
        <v>45822</v>
      </c>
      <c r="L2032" t="str">
        <f>IFERROR(VLOOKUP(Result5[[#This Row],[RPRO]],'Data Power app'!C:C,1,0),"Xoa")</f>
        <v>RPRO-250522-0183</v>
      </c>
    </row>
    <row r="2033" spans="8:12" x14ac:dyDescent="0.25">
      <c r="H2033" t="s">
        <v>11574</v>
      </c>
      <c r="I2033" t="s">
        <v>12140</v>
      </c>
      <c r="J2033" t="s">
        <v>923</v>
      </c>
      <c r="K2033" s="1">
        <v>45822</v>
      </c>
      <c r="L2033" t="str">
        <f>IFERROR(VLOOKUP(Result5[[#This Row],[RPRO]],'Data Power app'!C:C,1,0),"Xoa")</f>
        <v>RPRO-250522-0184</v>
      </c>
    </row>
    <row r="2034" spans="8:12" x14ac:dyDescent="0.25">
      <c r="H2034" t="s">
        <v>11576</v>
      </c>
      <c r="I2034" t="s">
        <v>12140</v>
      </c>
      <c r="J2034" t="s">
        <v>923</v>
      </c>
      <c r="K2034" s="1">
        <v>45822</v>
      </c>
      <c r="L2034" t="str">
        <f>IFERROR(VLOOKUP(Result5[[#This Row],[RPRO]],'Data Power app'!C:C,1,0),"Xoa")</f>
        <v>RPRO-250522-0185</v>
      </c>
    </row>
    <row r="2035" spans="8:12" x14ac:dyDescent="0.25">
      <c r="H2035" t="s">
        <v>11578</v>
      </c>
      <c r="I2035" t="s">
        <v>12140</v>
      </c>
      <c r="J2035" t="s">
        <v>923</v>
      </c>
      <c r="K2035" s="1">
        <v>45822</v>
      </c>
      <c r="L2035" t="str">
        <f>IFERROR(VLOOKUP(Result5[[#This Row],[RPRO]],'Data Power app'!C:C,1,0),"Xoa")</f>
        <v>RPRO-250522-0186</v>
      </c>
    </row>
    <row r="2036" spans="8:12" x14ac:dyDescent="0.25">
      <c r="H2036" t="s">
        <v>11580</v>
      </c>
      <c r="I2036" t="s">
        <v>12140</v>
      </c>
      <c r="J2036" t="s">
        <v>923</v>
      </c>
      <c r="K2036" s="1">
        <v>45822</v>
      </c>
      <c r="L2036" t="str">
        <f>IFERROR(VLOOKUP(Result5[[#This Row],[RPRO]],'Data Power app'!C:C,1,0),"Xoa")</f>
        <v>RPRO-250522-0187</v>
      </c>
    </row>
    <row r="2037" spans="8:12" x14ac:dyDescent="0.25">
      <c r="H2037" t="s">
        <v>11582</v>
      </c>
      <c r="I2037" t="s">
        <v>12140</v>
      </c>
      <c r="J2037" t="s">
        <v>923</v>
      </c>
      <c r="K2037" s="1">
        <v>45822</v>
      </c>
      <c r="L2037" t="str">
        <f>IFERROR(VLOOKUP(Result5[[#This Row],[RPRO]],'Data Power app'!C:C,1,0),"Xoa")</f>
        <v>RPRO-250522-0188</v>
      </c>
    </row>
    <row r="2038" spans="8:12" x14ac:dyDescent="0.25">
      <c r="H2038" t="s">
        <v>11584</v>
      </c>
      <c r="I2038" t="s">
        <v>12140</v>
      </c>
      <c r="J2038" t="s">
        <v>923</v>
      </c>
      <c r="K2038" s="1">
        <v>45822</v>
      </c>
      <c r="L2038" t="str">
        <f>IFERROR(VLOOKUP(Result5[[#This Row],[RPRO]],'Data Power app'!C:C,1,0),"Xoa")</f>
        <v>RPRO-250522-0189</v>
      </c>
    </row>
    <row r="2039" spans="8:12" x14ac:dyDescent="0.25">
      <c r="H2039" t="s">
        <v>11586</v>
      </c>
      <c r="I2039" t="s">
        <v>12140</v>
      </c>
      <c r="J2039" t="s">
        <v>923</v>
      </c>
      <c r="K2039" s="1">
        <v>45822</v>
      </c>
      <c r="L2039" t="str">
        <f>IFERROR(VLOOKUP(Result5[[#This Row],[RPRO]],'Data Power app'!C:C,1,0),"Xoa")</f>
        <v>RPRO-250522-0190</v>
      </c>
    </row>
    <row r="2040" spans="8:12" x14ac:dyDescent="0.25">
      <c r="H2040" t="s">
        <v>11588</v>
      </c>
      <c r="I2040" t="s">
        <v>12140</v>
      </c>
      <c r="J2040" t="s">
        <v>923</v>
      </c>
      <c r="K2040" s="1">
        <v>45822</v>
      </c>
      <c r="L2040" t="str">
        <f>IFERROR(VLOOKUP(Result5[[#This Row],[RPRO]],'Data Power app'!C:C,1,0),"Xoa")</f>
        <v>RPRO-250522-0191</v>
      </c>
    </row>
    <row r="2041" spans="8:12" x14ac:dyDescent="0.25">
      <c r="H2041" t="s">
        <v>11590</v>
      </c>
      <c r="I2041" t="s">
        <v>12140</v>
      </c>
      <c r="J2041" t="s">
        <v>923</v>
      </c>
      <c r="K2041" s="1">
        <v>45822</v>
      </c>
      <c r="L2041" t="str">
        <f>IFERROR(VLOOKUP(Result5[[#This Row],[RPRO]],'Data Power app'!C:C,1,0),"Xoa")</f>
        <v>RPRO-250522-0192</v>
      </c>
    </row>
    <row r="2042" spans="8:12" x14ac:dyDescent="0.25">
      <c r="H2042" t="s">
        <v>11592</v>
      </c>
      <c r="I2042" t="s">
        <v>12140</v>
      </c>
      <c r="J2042" t="s">
        <v>923</v>
      </c>
      <c r="K2042" s="1">
        <v>45822</v>
      </c>
      <c r="L2042" t="str">
        <f>IFERROR(VLOOKUP(Result5[[#This Row],[RPRO]],'Data Power app'!C:C,1,0),"Xoa")</f>
        <v>RPRO-250522-0193</v>
      </c>
    </row>
    <row r="2043" spans="8:12" x14ac:dyDescent="0.25">
      <c r="H2043" t="s">
        <v>11594</v>
      </c>
      <c r="I2043" t="s">
        <v>12140</v>
      </c>
      <c r="J2043" t="s">
        <v>923</v>
      </c>
      <c r="K2043" s="1">
        <v>45822</v>
      </c>
      <c r="L2043" t="str">
        <f>IFERROR(VLOOKUP(Result5[[#This Row],[RPRO]],'Data Power app'!C:C,1,0),"Xoa")</f>
        <v>RPRO-250522-0194</v>
      </c>
    </row>
    <row r="2044" spans="8:12" x14ac:dyDescent="0.25">
      <c r="H2044" t="s">
        <v>11596</v>
      </c>
      <c r="I2044" t="s">
        <v>12140</v>
      </c>
      <c r="J2044" t="s">
        <v>923</v>
      </c>
      <c r="K2044" s="1">
        <v>45822</v>
      </c>
      <c r="L2044" t="str">
        <f>IFERROR(VLOOKUP(Result5[[#This Row],[RPRO]],'Data Power app'!C:C,1,0),"Xoa")</f>
        <v>RPRO-250522-0195</v>
      </c>
    </row>
    <row r="2045" spans="8:12" x14ac:dyDescent="0.25">
      <c r="H2045" t="s">
        <v>11598</v>
      </c>
      <c r="I2045" t="s">
        <v>12140</v>
      </c>
      <c r="J2045" t="s">
        <v>923</v>
      </c>
      <c r="K2045" s="1">
        <v>45822</v>
      </c>
      <c r="L2045" t="str">
        <f>IFERROR(VLOOKUP(Result5[[#This Row],[RPRO]],'Data Power app'!C:C,1,0),"Xoa")</f>
        <v>RPRO-250522-0196</v>
      </c>
    </row>
    <row r="2046" spans="8:12" x14ac:dyDescent="0.25">
      <c r="H2046" t="s">
        <v>11600</v>
      </c>
      <c r="I2046" t="s">
        <v>12140</v>
      </c>
      <c r="J2046" t="s">
        <v>923</v>
      </c>
      <c r="K2046" s="1">
        <v>45822</v>
      </c>
      <c r="L2046" t="str">
        <f>IFERROR(VLOOKUP(Result5[[#This Row],[RPRO]],'Data Power app'!C:C,1,0),"Xoa")</f>
        <v>RPRO-250522-0197</v>
      </c>
    </row>
    <row r="2047" spans="8:12" x14ac:dyDescent="0.25">
      <c r="H2047" t="s">
        <v>11602</v>
      </c>
      <c r="I2047" t="s">
        <v>12140</v>
      </c>
      <c r="J2047" t="s">
        <v>923</v>
      </c>
      <c r="K2047" s="1">
        <v>45822</v>
      </c>
      <c r="L2047" t="str">
        <f>IFERROR(VLOOKUP(Result5[[#This Row],[RPRO]],'Data Power app'!C:C,1,0),"Xoa")</f>
        <v>RPRO-250522-0198</v>
      </c>
    </row>
    <row r="2048" spans="8:12" x14ac:dyDescent="0.25">
      <c r="H2048" t="s">
        <v>11604</v>
      </c>
      <c r="I2048" t="s">
        <v>12140</v>
      </c>
      <c r="J2048" t="s">
        <v>923</v>
      </c>
      <c r="K2048" s="1">
        <v>45822</v>
      </c>
      <c r="L2048" t="str">
        <f>IFERROR(VLOOKUP(Result5[[#This Row],[RPRO]],'Data Power app'!C:C,1,0),"Xoa")</f>
        <v>RPRO-250522-0199</v>
      </c>
    </row>
    <row r="2049" spans="8:12" x14ac:dyDescent="0.25">
      <c r="H2049" t="s">
        <v>11606</v>
      </c>
      <c r="I2049" t="s">
        <v>12140</v>
      </c>
      <c r="J2049" t="s">
        <v>923</v>
      </c>
      <c r="K2049" s="1">
        <v>45822</v>
      </c>
      <c r="L2049" t="str">
        <f>IFERROR(VLOOKUP(Result5[[#This Row],[RPRO]],'Data Power app'!C:C,1,0),"Xoa")</f>
        <v>RPRO-250522-0200</v>
      </c>
    </row>
    <row r="2050" spans="8:12" x14ac:dyDescent="0.25">
      <c r="H2050" t="s">
        <v>11608</v>
      </c>
      <c r="I2050" t="s">
        <v>12140</v>
      </c>
      <c r="J2050" t="s">
        <v>923</v>
      </c>
      <c r="K2050" s="1">
        <v>45822</v>
      </c>
      <c r="L2050" t="str">
        <f>IFERROR(VLOOKUP(Result5[[#This Row],[RPRO]],'Data Power app'!C:C,1,0),"Xoa")</f>
        <v>RPRO-250522-0201</v>
      </c>
    </row>
    <row r="2051" spans="8:12" x14ac:dyDescent="0.25">
      <c r="H2051" t="s">
        <v>11610</v>
      </c>
      <c r="I2051" t="s">
        <v>12140</v>
      </c>
      <c r="J2051" t="s">
        <v>923</v>
      </c>
      <c r="K2051" s="1">
        <v>45822</v>
      </c>
      <c r="L2051" t="str">
        <f>IFERROR(VLOOKUP(Result5[[#This Row],[RPRO]],'Data Power app'!C:C,1,0),"Xoa")</f>
        <v>RPRO-250522-0202</v>
      </c>
    </row>
    <row r="2052" spans="8:12" x14ac:dyDescent="0.25">
      <c r="H2052" t="s">
        <v>11612</v>
      </c>
      <c r="I2052" t="s">
        <v>12140</v>
      </c>
      <c r="J2052" t="s">
        <v>923</v>
      </c>
      <c r="K2052" s="1">
        <v>45822</v>
      </c>
      <c r="L2052" t="str">
        <f>IFERROR(VLOOKUP(Result5[[#This Row],[RPRO]],'Data Power app'!C:C,1,0),"Xoa")</f>
        <v>RPRO-250522-0203</v>
      </c>
    </row>
    <row r="2053" spans="8:12" x14ac:dyDescent="0.25">
      <c r="H2053" t="s">
        <v>11614</v>
      </c>
      <c r="I2053" t="s">
        <v>12140</v>
      </c>
      <c r="J2053" t="s">
        <v>923</v>
      </c>
      <c r="K2053" s="1">
        <v>45822</v>
      </c>
      <c r="L2053" t="str">
        <f>IFERROR(VLOOKUP(Result5[[#This Row],[RPRO]],'Data Power app'!C:C,1,0),"Xoa")</f>
        <v>RPRO-250522-0204</v>
      </c>
    </row>
    <row r="2054" spans="8:12" x14ac:dyDescent="0.25">
      <c r="H2054" t="s">
        <v>11616</v>
      </c>
      <c r="I2054" t="s">
        <v>12140</v>
      </c>
      <c r="J2054" t="s">
        <v>923</v>
      </c>
      <c r="K2054" s="1">
        <v>45822</v>
      </c>
      <c r="L2054" t="str">
        <f>IFERROR(VLOOKUP(Result5[[#This Row],[RPRO]],'Data Power app'!C:C,1,0),"Xoa")</f>
        <v>RPRO-250522-0205</v>
      </c>
    </row>
    <row r="2055" spans="8:12" x14ac:dyDescent="0.25">
      <c r="H2055" t="s">
        <v>11618</v>
      </c>
      <c r="I2055" t="s">
        <v>12140</v>
      </c>
      <c r="J2055" t="s">
        <v>923</v>
      </c>
      <c r="K2055" s="1">
        <v>45822</v>
      </c>
      <c r="L2055" t="str">
        <f>IFERROR(VLOOKUP(Result5[[#This Row],[RPRO]],'Data Power app'!C:C,1,0),"Xoa")</f>
        <v>RPRO-250522-0206</v>
      </c>
    </row>
    <row r="2056" spans="8:12" x14ac:dyDescent="0.25">
      <c r="H2056" t="s">
        <v>11620</v>
      </c>
      <c r="I2056" t="s">
        <v>12140</v>
      </c>
      <c r="J2056" t="s">
        <v>923</v>
      </c>
      <c r="K2056" s="1">
        <v>45822</v>
      </c>
      <c r="L2056" t="str">
        <f>IFERROR(VLOOKUP(Result5[[#This Row],[RPRO]],'Data Power app'!C:C,1,0),"Xoa")</f>
        <v>RPRO-250522-0207</v>
      </c>
    </row>
    <row r="2057" spans="8:12" x14ac:dyDescent="0.25">
      <c r="H2057" t="s">
        <v>11622</v>
      </c>
      <c r="I2057" t="s">
        <v>12140</v>
      </c>
      <c r="J2057" t="s">
        <v>923</v>
      </c>
      <c r="K2057" s="1">
        <v>45822</v>
      </c>
      <c r="L2057" t="str">
        <f>IFERROR(VLOOKUP(Result5[[#This Row],[RPRO]],'Data Power app'!C:C,1,0),"Xoa")</f>
        <v>RPRO-250522-0208</v>
      </c>
    </row>
    <row r="2058" spans="8:12" x14ac:dyDescent="0.25">
      <c r="H2058" t="s">
        <v>11624</v>
      </c>
      <c r="I2058" t="s">
        <v>12140</v>
      </c>
      <c r="J2058" t="s">
        <v>923</v>
      </c>
      <c r="K2058" s="1">
        <v>45822</v>
      </c>
      <c r="L2058" t="str">
        <f>IFERROR(VLOOKUP(Result5[[#This Row],[RPRO]],'Data Power app'!C:C,1,0),"Xoa")</f>
        <v>RPRO-250522-0209</v>
      </c>
    </row>
    <row r="2059" spans="8:12" x14ac:dyDescent="0.25">
      <c r="H2059" t="s">
        <v>11626</v>
      </c>
      <c r="I2059" t="s">
        <v>12140</v>
      </c>
      <c r="J2059" t="s">
        <v>923</v>
      </c>
      <c r="K2059" s="1">
        <v>45822</v>
      </c>
      <c r="L2059" t="str">
        <f>IFERROR(VLOOKUP(Result5[[#This Row],[RPRO]],'Data Power app'!C:C,1,0),"Xoa")</f>
        <v>RPRO-250522-0210</v>
      </c>
    </row>
    <row r="2060" spans="8:12" x14ac:dyDescent="0.25">
      <c r="H2060" t="s">
        <v>11628</v>
      </c>
      <c r="I2060" t="s">
        <v>12140</v>
      </c>
      <c r="J2060" t="s">
        <v>923</v>
      </c>
      <c r="K2060" s="1">
        <v>45822</v>
      </c>
      <c r="L2060" t="str">
        <f>IFERROR(VLOOKUP(Result5[[#This Row],[RPRO]],'Data Power app'!C:C,1,0),"Xoa")</f>
        <v>RPRO-250522-0211</v>
      </c>
    </row>
    <row r="2061" spans="8:12" x14ac:dyDescent="0.25">
      <c r="H2061" t="s">
        <v>11630</v>
      </c>
      <c r="I2061" t="s">
        <v>12140</v>
      </c>
      <c r="J2061" t="s">
        <v>923</v>
      </c>
      <c r="K2061" s="1">
        <v>45822</v>
      </c>
      <c r="L2061" t="str">
        <f>IFERROR(VLOOKUP(Result5[[#This Row],[RPRO]],'Data Power app'!C:C,1,0),"Xoa")</f>
        <v>RPRO-250522-0212</v>
      </c>
    </row>
    <row r="2062" spans="8:12" x14ac:dyDescent="0.25">
      <c r="H2062" t="s">
        <v>11632</v>
      </c>
      <c r="I2062" t="s">
        <v>12140</v>
      </c>
      <c r="J2062" t="s">
        <v>923</v>
      </c>
      <c r="K2062" s="1">
        <v>45822</v>
      </c>
      <c r="L2062" t="str">
        <f>IFERROR(VLOOKUP(Result5[[#This Row],[RPRO]],'Data Power app'!C:C,1,0),"Xoa")</f>
        <v>RPRO-250522-0213</v>
      </c>
    </row>
    <row r="2063" spans="8:12" x14ac:dyDescent="0.25">
      <c r="H2063" t="s">
        <v>11634</v>
      </c>
      <c r="I2063" t="s">
        <v>12140</v>
      </c>
      <c r="J2063" t="s">
        <v>923</v>
      </c>
      <c r="K2063" s="1">
        <v>45822</v>
      </c>
      <c r="L2063" t="str">
        <f>IFERROR(VLOOKUP(Result5[[#This Row],[RPRO]],'Data Power app'!C:C,1,0),"Xoa")</f>
        <v>RPRO-250522-0214</v>
      </c>
    </row>
    <row r="2064" spans="8:12" x14ac:dyDescent="0.25">
      <c r="H2064" t="s">
        <v>11636</v>
      </c>
      <c r="I2064" t="s">
        <v>12140</v>
      </c>
      <c r="J2064" t="s">
        <v>923</v>
      </c>
      <c r="K2064" s="1">
        <v>45822</v>
      </c>
      <c r="L2064" t="str">
        <f>IFERROR(VLOOKUP(Result5[[#This Row],[RPRO]],'Data Power app'!C:C,1,0),"Xoa")</f>
        <v>RPRO-250522-0215</v>
      </c>
    </row>
    <row r="2065" spans="8:12" x14ac:dyDescent="0.25">
      <c r="H2065" t="s">
        <v>11162</v>
      </c>
      <c r="I2065" t="s">
        <v>12140</v>
      </c>
      <c r="J2065" t="s">
        <v>923</v>
      </c>
      <c r="K2065" s="1">
        <v>45822</v>
      </c>
      <c r="L2065" t="str">
        <f>IFERROR(VLOOKUP(Result5[[#This Row],[RPRO]],'Data Power app'!C:C,1,0),"Xoa")</f>
        <v>RPRO-250522-0244</v>
      </c>
    </row>
    <row r="2066" spans="8:12" x14ac:dyDescent="0.25">
      <c r="H2066" t="s">
        <v>11169</v>
      </c>
      <c r="I2066" t="s">
        <v>12140</v>
      </c>
      <c r="J2066" t="s">
        <v>923</v>
      </c>
      <c r="K2066" s="1">
        <v>45822</v>
      </c>
      <c r="L2066" t="str">
        <f>IFERROR(VLOOKUP(Result5[[#This Row],[RPRO]],'Data Power app'!C:C,1,0),"Xoa")</f>
        <v>RPRO-250522-0245</v>
      </c>
    </row>
    <row r="2067" spans="8:12" x14ac:dyDescent="0.25">
      <c r="H2067" t="s">
        <v>8218</v>
      </c>
      <c r="I2067" t="s">
        <v>8660</v>
      </c>
      <c r="J2067" t="s">
        <v>921</v>
      </c>
      <c r="K2067" s="1">
        <v>45820</v>
      </c>
      <c r="L2067" t="str">
        <f>IFERROR(VLOOKUP(Result5[[#This Row],[RPRO]],'Data Power app'!C:C,1,0),"Xoa")</f>
        <v>RPRO-250522-0278</v>
      </c>
    </row>
    <row r="2068" spans="8:12" x14ac:dyDescent="0.25">
      <c r="H2068" t="s">
        <v>8220</v>
      </c>
      <c r="I2068" t="s">
        <v>8660</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8222</v>
      </c>
      <c r="I2071" t="s">
        <v>8661</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9953</v>
      </c>
      <c r="I2076" t="s">
        <v>10303</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9955</v>
      </c>
      <c r="I2079" t="s">
        <v>10303</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9957</v>
      </c>
      <c r="I2081" t="s">
        <v>10303</v>
      </c>
      <c r="J2081" t="s">
        <v>922</v>
      </c>
      <c r="K2081" s="1">
        <v>45821</v>
      </c>
      <c r="L2081" t="str">
        <f>IFERROR(VLOOKUP(Result5[[#This Row],[RPRO]],'Data Power app'!C:C,1,0),"Xoa")</f>
        <v>RPRO-250523-0094</v>
      </c>
    </row>
    <row r="2082" spans="8:12" x14ac:dyDescent="0.25">
      <c r="H2082" t="s">
        <v>9959</v>
      </c>
      <c r="I2082" t="s">
        <v>10303</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9961</v>
      </c>
      <c r="I2084" t="s">
        <v>10303</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9963</v>
      </c>
      <c r="I2086" t="s">
        <v>10303</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9965</v>
      </c>
      <c r="I2092" t="s">
        <v>10303</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9967</v>
      </c>
      <c r="I2095" t="s">
        <v>10303</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10280</v>
      </c>
      <c r="I2098" t="s">
        <v>10303</v>
      </c>
      <c r="J2098" t="s">
        <v>922</v>
      </c>
      <c r="K2098" s="1">
        <v>45821</v>
      </c>
      <c r="L2098" t="str">
        <f>IFERROR(VLOOKUP(Result5[[#This Row],[RPRO]],'Data Power app'!C:C,1,0),"Xoa")</f>
        <v>RPRO-250523-0115</v>
      </c>
    </row>
    <row r="2099" spans="8:12" x14ac:dyDescent="0.25">
      <c r="H2099" t="s">
        <v>10282</v>
      </c>
      <c r="I2099" t="s">
        <v>10303</v>
      </c>
      <c r="J2099" t="s">
        <v>922</v>
      </c>
      <c r="K2099" s="1">
        <v>45821</v>
      </c>
      <c r="L2099" t="str">
        <f>IFERROR(VLOOKUP(Result5[[#This Row],[RPRO]],'Data Power app'!C:C,1,0),"Xoa")</f>
        <v>RPRO-250523-0117</v>
      </c>
    </row>
    <row r="2100" spans="8:12" x14ac:dyDescent="0.25">
      <c r="H2100" t="s">
        <v>11715</v>
      </c>
      <c r="I2100" t="s">
        <v>12137</v>
      </c>
      <c r="J2100" t="s">
        <v>922</v>
      </c>
      <c r="K2100" s="1">
        <v>45822</v>
      </c>
      <c r="L2100" t="str">
        <f>IFERROR(VLOOKUP(Result5[[#This Row],[RPRO]],'Data Power app'!C:C,1,0),"Xoa")</f>
        <v>RPRO-250523-0118</v>
      </c>
    </row>
    <row r="2101" spans="8:12" x14ac:dyDescent="0.25">
      <c r="H2101" t="s">
        <v>11717</v>
      </c>
      <c r="I2101" t="s">
        <v>12137</v>
      </c>
      <c r="J2101" t="s">
        <v>922</v>
      </c>
      <c r="K2101" s="1">
        <v>45822</v>
      </c>
      <c r="L2101" t="str">
        <f>IFERROR(VLOOKUP(Result5[[#This Row],[RPRO]],'Data Power app'!C:C,1,0),"Xoa")</f>
        <v>RPRO-250523-0119</v>
      </c>
    </row>
    <row r="2102" spans="8:12" x14ac:dyDescent="0.25">
      <c r="H2102" t="s">
        <v>11719</v>
      </c>
      <c r="I2102" t="s">
        <v>12137</v>
      </c>
      <c r="J2102" t="s">
        <v>922</v>
      </c>
      <c r="K2102" s="1">
        <v>45822</v>
      </c>
      <c r="L2102" t="str">
        <f>IFERROR(VLOOKUP(Result5[[#This Row],[RPRO]],'Data Power app'!C:C,1,0),"Xoa")</f>
        <v>RPRO-250523-0121</v>
      </c>
    </row>
    <row r="2103" spans="8:12" x14ac:dyDescent="0.25">
      <c r="H2103" t="s">
        <v>11721</v>
      </c>
      <c r="I2103" t="s">
        <v>12137</v>
      </c>
      <c r="J2103" t="s">
        <v>922</v>
      </c>
      <c r="K2103" s="1">
        <v>45822</v>
      </c>
      <c r="L2103" t="str">
        <f>IFERROR(VLOOKUP(Result5[[#This Row],[RPRO]],'Data Power app'!C:C,1,0),"Xoa")</f>
        <v>RPRO-250523-0123</v>
      </c>
    </row>
    <row r="2104" spans="8:12" x14ac:dyDescent="0.25">
      <c r="H2104" t="s">
        <v>11723</v>
      </c>
      <c r="I2104" t="s">
        <v>12137</v>
      </c>
      <c r="J2104" t="s">
        <v>922</v>
      </c>
      <c r="K2104" s="1">
        <v>45822</v>
      </c>
      <c r="L2104" t="str">
        <f>IFERROR(VLOOKUP(Result5[[#This Row],[RPRO]],'Data Power app'!C:C,1,0),"Xoa")</f>
        <v>RPRO-250523-0126</v>
      </c>
    </row>
    <row r="2105" spans="8:12" x14ac:dyDescent="0.25">
      <c r="H2105" t="s">
        <v>11725</v>
      </c>
      <c r="I2105" t="s">
        <v>12137</v>
      </c>
      <c r="J2105" t="s">
        <v>922</v>
      </c>
      <c r="K2105" s="1">
        <v>45822</v>
      </c>
      <c r="L2105" t="str">
        <f>IFERROR(VLOOKUP(Result5[[#This Row],[RPRO]],'Data Power app'!C:C,1,0),"Xoa")</f>
        <v>RPRO-250523-0138</v>
      </c>
    </row>
    <row r="2106" spans="8:12" x14ac:dyDescent="0.25">
      <c r="H2106" t="s">
        <v>11727</v>
      </c>
      <c r="I2106" t="s">
        <v>12137</v>
      </c>
      <c r="J2106" t="s">
        <v>922</v>
      </c>
      <c r="K2106" s="1">
        <v>45822</v>
      </c>
      <c r="L2106" t="str">
        <f>IFERROR(VLOOKUP(Result5[[#This Row],[RPRO]],'Data Power app'!C:C,1,0),"Xoa")</f>
        <v>RPRO-250523-0141</v>
      </c>
    </row>
    <row r="2107" spans="8:12" x14ac:dyDescent="0.25">
      <c r="H2107" t="s">
        <v>11729</v>
      </c>
      <c r="I2107" t="s">
        <v>12137</v>
      </c>
      <c r="J2107" t="s">
        <v>922</v>
      </c>
      <c r="K2107" s="1">
        <v>45822</v>
      </c>
      <c r="L2107" t="str">
        <f>IFERROR(VLOOKUP(Result5[[#This Row],[RPRO]],'Data Power app'!C:C,1,0),"Xoa")</f>
        <v>RPRO-250523-0156</v>
      </c>
    </row>
    <row r="2108" spans="8:12" x14ac:dyDescent="0.25">
      <c r="H2108" t="s">
        <v>11731</v>
      </c>
      <c r="I2108" t="s">
        <v>12137</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8412</v>
      </c>
      <c r="I2112" t="s">
        <v>8665</v>
      </c>
      <c r="J2112" t="s">
        <v>925</v>
      </c>
      <c r="K2112" s="1">
        <v>45820</v>
      </c>
      <c r="L2112" t="str">
        <f>IFERROR(VLOOKUP(Result5[[#This Row],[RPRO]],'Data Power app'!C:C,1,0),"Xoa")</f>
        <v>RPRO-250526-0077</v>
      </c>
    </row>
    <row r="2113" spans="8:12" x14ac:dyDescent="0.25">
      <c r="H2113" t="s">
        <v>8414</v>
      </c>
      <c r="I2113" t="s">
        <v>8665</v>
      </c>
      <c r="J2113" t="s">
        <v>925</v>
      </c>
      <c r="K2113" s="1">
        <v>45820</v>
      </c>
      <c r="L2113" t="str">
        <f>IFERROR(VLOOKUP(Result5[[#This Row],[RPRO]],'Data Power app'!C:C,1,0),"Xoa")</f>
        <v>RPRO-250526-0078</v>
      </c>
    </row>
    <row r="2114" spans="8:12" x14ac:dyDescent="0.25">
      <c r="H2114" t="s">
        <v>8416</v>
      </c>
      <c r="I2114" t="s">
        <v>8665</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12130</v>
      </c>
      <c r="I2118" t="s">
        <v>12139</v>
      </c>
      <c r="J2118" t="s">
        <v>924</v>
      </c>
      <c r="K2118" s="1">
        <v>45822</v>
      </c>
      <c r="L2118" t="str">
        <f>IFERROR(VLOOKUP(Result5[[#This Row],[RPRO]],'Data Power app'!C:C,1,0),"Xoa")</f>
        <v>RPRO-250526-0329</v>
      </c>
    </row>
    <row r="2119" spans="8:12" x14ac:dyDescent="0.25">
      <c r="H2119" t="s">
        <v>12132</v>
      </c>
      <c r="I2119" t="s">
        <v>12139</v>
      </c>
      <c r="J2119" t="s">
        <v>924</v>
      </c>
      <c r="K2119" s="1">
        <v>45822</v>
      </c>
      <c r="L2119" t="str">
        <f>IFERROR(VLOOKUP(Result5[[#This Row],[RPRO]],'Data Power app'!C:C,1,0),"Xoa")</f>
        <v>RPRO-250526-0330</v>
      </c>
    </row>
    <row r="2120" spans="8:12" x14ac:dyDescent="0.25">
      <c r="H2120" t="s">
        <v>12134</v>
      </c>
      <c r="I2120" t="s">
        <v>12139</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11735</v>
      </c>
      <c r="I2125" t="s">
        <v>12142</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11740</v>
      </c>
      <c r="I2128" t="s">
        <v>12142</v>
      </c>
      <c r="J2128" t="s">
        <v>925</v>
      </c>
      <c r="K2128" s="1">
        <v>45822</v>
      </c>
      <c r="L2128" t="str">
        <f>IFERROR(VLOOKUP(Result5[[#This Row],[RPRO]],'Data Power app'!C:C,1,0),"Xoa")</f>
        <v>RPRO-250526-0356</v>
      </c>
    </row>
    <row r="2129" spans="8:12" x14ac:dyDescent="0.25">
      <c r="H2129" t="s">
        <v>7335</v>
      </c>
      <c r="I2129" t="s">
        <v>7405</v>
      </c>
      <c r="J2129" t="s">
        <v>920</v>
      </c>
      <c r="K2129" s="1">
        <v>45819</v>
      </c>
      <c r="L2129" t="str">
        <f>IFERROR(VLOOKUP(Result5[[#This Row],[RPRO]],'Data Power app'!C:C,1,0),"Xoa")</f>
        <v>RPRO-250526-0517</v>
      </c>
    </row>
    <row r="2130" spans="8:12" x14ac:dyDescent="0.25">
      <c r="H2130" t="s">
        <v>7336</v>
      </c>
      <c r="I2130" t="s">
        <v>7405</v>
      </c>
      <c r="J2130" t="s">
        <v>920</v>
      </c>
      <c r="K2130" s="1">
        <v>45819</v>
      </c>
      <c r="L2130" t="str">
        <f>IFERROR(VLOOKUP(Result5[[#This Row],[RPRO]],'Data Power app'!C:C,1,0),"Xoa")</f>
        <v>Xoa</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11171</v>
      </c>
      <c r="I2134" t="s">
        <v>12138</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7405</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7407</v>
      </c>
      <c r="J2141" t="s">
        <v>921</v>
      </c>
      <c r="K2141" s="1">
        <v>45819</v>
      </c>
      <c r="L2141" t="str">
        <f>IFERROR(VLOOKUP(Result5[[#This Row],[RPRO]],'Data Power app'!C:C,1,0),"Xoa")</f>
        <v>RPRO-250528-0094</v>
      </c>
    </row>
    <row r="2142" spans="8:12" x14ac:dyDescent="0.25">
      <c r="H2142" t="s">
        <v>6735</v>
      </c>
      <c r="I2142" t="s">
        <v>7405</v>
      </c>
      <c r="J2142" t="s">
        <v>920</v>
      </c>
      <c r="K2142" s="1">
        <v>45819</v>
      </c>
      <c r="L2142" t="str">
        <f>IFERROR(VLOOKUP(Result5[[#This Row],[RPRO]],'Data Power app'!C:C,1,0),"Xoa")</f>
        <v>Xoa</v>
      </c>
    </row>
    <row r="2143" spans="8:12" x14ac:dyDescent="0.25">
      <c r="H2143" t="s">
        <v>7317</v>
      </c>
      <c r="I2143" t="s">
        <v>7405</v>
      </c>
      <c r="J2143" t="s">
        <v>920</v>
      </c>
      <c r="K2143" s="1">
        <v>45819</v>
      </c>
      <c r="L2143" t="str">
        <f>IFERROR(VLOOKUP(Result5[[#This Row],[RPRO]],'Data Power app'!C:C,1,0),"Xoa")</f>
        <v>Xoa</v>
      </c>
    </row>
    <row r="2144" spans="8:12" x14ac:dyDescent="0.25">
      <c r="H2144" t="s">
        <v>7030</v>
      </c>
      <c r="I2144" t="s">
        <v>7408</v>
      </c>
      <c r="J2144" t="s">
        <v>925</v>
      </c>
      <c r="K2144" s="1">
        <v>45819</v>
      </c>
      <c r="L2144" t="str">
        <f>IFERROR(VLOOKUP(Result5[[#This Row],[RPRO]],'Data Power app'!C:C,1,0),"Xoa")</f>
        <v>Xoa</v>
      </c>
    </row>
    <row r="2145" spans="8:12" x14ac:dyDescent="0.25">
      <c r="H2145" t="s">
        <v>7031</v>
      </c>
      <c r="I2145" t="s">
        <v>7408</v>
      </c>
      <c r="J2145" t="s">
        <v>925</v>
      </c>
      <c r="K2145" s="1">
        <v>45819</v>
      </c>
      <c r="L2145" t="str">
        <f>IFERROR(VLOOKUP(Result5[[#This Row],[RPRO]],'Data Power app'!C:C,1,0),"Xoa")</f>
        <v>Xoa</v>
      </c>
    </row>
    <row r="2146" spans="8:12" x14ac:dyDescent="0.25">
      <c r="H2146" t="s">
        <v>11195</v>
      </c>
      <c r="I2146" t="s">
        <v>12139</v>
      </c>
      <c r="J2146" t="s">
        <v>924</v>
      </c>
      <c r="K2146" s="1">
        <v>45822</v>
      </c>
      <c r="L2146" t="str">
        <f>IFERROR(VLOOKUP(Result5[[#This Row],[RPRO]],'Data Power app'!C:C,1,0),"Xoa")</f>
        <v>RPRO-250528-0280</v>
      </c>
    </row>
    <row r="2147" spans="8:12" x14ac:dyDescent="0.25">
      <c r="H2147" t="s">
        <v>11197</v>
      </c>
      <c r="I2147" t="s">
        <v>12139</v>
      </c>
      <c r="J2147" t="s">
        <v>924</v>
      </c>
      <c r="K2147" s="1">
        <v>45822</v>
      </c>
      <c r="L2147" t="str">
        <f>IFERROR(VLOOKUP(Result5[[#This Row],[RPRO]],'Data Power app'!C:C,1,0),"Xoa")</f>
        <v>RPRO-250528-0286</v>
      </c>
    </row>
    <row r="2148" spans="8:12" x14ac:dyDescent="0.25">
      <c r="H2148" t="s">
        <v>11638</v>
      </c>
      <c r="I2148" t="s">
        <v>12139</v>
      </c>
      <c r="J2148" t="s">
        <v>924</v>
      </c>
      <c r="K2148" s="1">
        <v>45822</v>
      </c>
      <c r="L2148" t="str">
        <f>IFERROR(VLOOKUP(Result5[[#This Row],[RPRO]],'Data Power app'!C:C,1,0),"Xoa")</f>
        <v>RPRO-250528-0290</v>
      </c>
    </row>
    <row r="2149" spans="8:12" x14ac:dyDescent="0.25">
      <c r="H2149" t="s">
        <v>6618</v>
      </c>
      <c r="I2149" t="s">
        <v>7407</v>
      </c>
      <c r="J2149" t="s">
        <v>921</v>
      </c>
      <c r="K2149" s="1">
        <v>45819</v>
      </c>
      <c r="L2149" t="str">
        <f>IFERROR(VLOOKUP(Result5[[#This Row],[RPRO]],'Data Power app'!C:C,1,0),"Xoa")</f>
        <v>RPRO-250528-0292</v>
      </c>
    </row>
    <row r="2150" spans="8:12" x14ac:dyDescent="0.25">
      <c r="H2150" t="s">
        <v>6627</v>
      </c>
      <c r="I2150" t="s">
        <v>7405</v>
      </c>
      <c r="J2150" t="s">
        <v>920</v>
      </c>
      <c r="K2150" s="1">
        <v>45819</v>
      </c>
      <c r="L2150" t="str">
        <f>IFERROR(VLOOKUP(Result5[[#This Row],[RPRO]],'Data Power app'!C:C,1,0),"Xoa")</f>
        <v>RPRO-250528-0307</v>
      </c>
    </row>
    <row r="2151" spans="8:12" x14ac:dyDescent="0.25">
      <c r="H2151" t="s">
        <v>6636</v>
      </c>
      <c r="I2151" t="s">
        <v>7405</v>
      </c>
      <c r="J2151" t="s">
        <v>920</v>
      </c>
      <c r="K2151" s="1">
        <v>45819</v>
      </c>
      <c r="L2151" t="str">
        <f>IFERROR(VLOOKUP(Result5[[#This Row],[RPRO]],'Data Power app'!C:C,1,0),"Xoa")</f>
        <v>RPRO-250528-0309</v>
      </c>
    </row>
    <row r="2152" spans="8:12" x14ac:dyDescent="0.25">
      <c r="H2152" t="s">
        <v>10278</v>
      </c>
      <c r="I2152" t="s">
        <v>10305</v>
      </c>
      <c r="J2152" t="s">
        <v>923</v>
      </c>
      <c r="K2152" s="1">
        <v>45821</v>
      </c>
      <c r="L2152" t="str">
        <f>IFERROR(VLOOKUP(Result5[[#This Row],[RPRO]],'Data Power app'!C:C,1,0),"Xoa")</f>
        <v>RPRO-250528-0311</v>
      </c>
    </row>
    <row r="2153" spans="8:12" x14ac:dyDescent="0.25">
      <c r="H2153" t="s">
        <v>10284</v>
      </c>
      <c r="I2153" t="s">
        <v>10305</v>
      </c>
      <c r="J2153" t="s">
        <v>923</v>
      </c>
      <c r="K2153" s="1">
        <v>45821</v>
      </c>
      <c r="L2153" t="str">
        <f>IFERROR(VLOOKUP(Result5[[#This Row],[RPRO]],'Data Power app'!C:C,1,0),"Xoa")</f>
        <v>RPRO-250528-0313</v>
      </c>
    </row>
    <row r="2154" spans="8:12" x14ac:dyDescent="0.25">
      <c r="H2154" t="s">
        <v>6638</v>
      </c>
      <c r="I2154" t="s">
        <v>7407</v>
      </c>
      <c r="J2154" t="s">
        <v>921</v>
      </c>
      <c r="K2154" s="1">
        <v>45819</v>
      </c>
      <c r="L2154" t="str">
        <f>IFERROR(VLOOKUP(Result5[[#This Row],[RPRO]],'Data Power app'!C:C,1,0),"Xoa")</f>
        <v>RPRO-250528-0325</v>
      </c>
    </row>
    <row r="2155" spans="8:12" x14ac:dyDescent="0.25">
      <c r="H2155" t="s">
        <v>11199</v>
      </c>
      <c r="I2155" t="s">
        <v>12139</v>
      </c>
      <c r="J2155" t="s">
        <v>924</v>
      </c>
      <c r="K2155" s="1">
        <v>45822</v>
      </c>
      <c r="L2155" t="str">
        <f>IFERROR(VLOOKUP(Result5[[#This Row],[RPRO]],'Data Power app'!C:C,1,0),"Xoa")</f>
        <v>RPRO-250528-0327</v>
      </c>
    </row>
    <row r="2156" spans="8:12" x14ac:dyDescent="0.25">
      <c r="H2156" t="s">
        <v>11643</v>
      </c>
      <c r="I2156" t="s">
        <v>12139</v>
      </c>
      <c r="J2156" t="s">
        <v>924</v>
      </c>
      <c r="K2156" s="1">
        <v>45822</v>
      </c>
      <c r="L2156" t="str">
        <f>IFERROR(VLOOKUP(Result5[[#This Row],[RPRO]],'Data Power app'!C:C,1,0),"Xoa")</f>
        <v>RPRO-250528-0333</v>
      </c>
    </row>
    <row r="2157" spans="8:12" x14ac:dyDescent="0.25">
      <c r="H2157" t="s">
        <v>11650</v>
      </c>
      <c r="I2157" t="s">
        <v>12139</v>
      </c>
      <c r="J2157" t="s">
        <v>924</v>
      </c>
      <c r="K2157" s="1">
        <v>45822</v>
      </c>
      <c r="L2157" t="str">
        <f>IFERROR(VLOOKUP(Result5[[#This Row],[RPRO]],'Data Power app'!C:C,1,0),"Xoa")</f>
        <v>RPRO-250528-0335</v>
      </c>
    </row>
    <row r="2158" spans="8:12" x14ac:dyDescent="0.25">
      <c r="H2158" t="s">
        <v>11656</v>
      </c>
      <c r="I2158" t="s">
        <v>12139</v>
      </c>
      <c r="J2158" t="s">
        <v>924</v>
      </c>
      <c r="K2158" s="1">
        <v>45822</v>
      </c>
      <c r="L2158" t="str">
        <f>IFERROR(VLOOKUP(Result5[[#This Row],[RPRO]],'Data Power app'!C:C,1,0),"Xoa")</f>
        <v>RPRO-250528-0337</v>
      </c>
    </row>
    <row r="2159" spans="8:12" x14ac:dyDescent="0.25">
      <c r="H2159" t="s">
        <v>11658</v>
      </c>
      <c r="I2159" t="s">
        <v>12139</v>
      </c>
      <c r="J2159" t="s">
        <v>924</v>
      </c>
      <c r="K2159" s="1">
        <v>45822</v>
      </c>
      <c r="L2159" t="str">
        <f>IFERROR(VLOOKUP(Result5[[#This Row],[RPRO]],'Data Power app'!C:C,1,0),"Xoa")</f>
        <v>RPRO-250528-0339</v>
      </c>
    </row>
    <row r="2160" spans="8:12" x14ac:dyDescent="0.25">
      <c r="H2160" t="s">
        <v>11660</v>
      </c>
      <c r="I2160" t="s">
        <v>12140</v>
      </c>
      <c r="J2160" t="s">
        <v>923</v>
      </c>
      <c r="K2160" s="1">
        <v>45822</v>
      </c>
      <c r="L2160" t="str">
        <f>IFERROR(VLOOKUP(Result5[[#This Row],[RPRO]],'Data Power app'!C:C,1,0),"Xoa")</f>
        <v>RPRO-250528-0343</v>
      </c>
    </row>
    <row r="2161" spans="8:12" x14ac:dyDescent="0.25">
      <c r="H2161" t="s">
        <v>11662</v>
      </c>
      <c r="I2161" t="s">
        <v>12140</v>
      </c>
      <c r="J2161" t="s">
        <v>923</v>
      </c>
      <c r="K2161" s="1">
        <v>45822</v>
      </c>
      <c r="L2161" t="str">
        <f>IFERROR(VLOOKUP(Result5[[#This Row],[RPRO]],'Data Power app'!C:C,1,0),"Xoa")</f>
        <v>RPRO-250528-0345</v>
      </c>
    </row>
    <row r="2162" spans="8:12" x14ac:dyDescent="0.25">
      <c r="H2162" t="s">
        <v>11664</v>
      </c>
      <c r="I2162" t="s">
        <v>12140</v>
      </c>
      <c r="J2162" t="s">
        <v>923</v>
      </c>
      <c r="K2162" s="1">
        <v>45822</v>
      </c>
      <c r="L2162" t="str">
        <f>IFERROR(VLOOKUP(Result5[[#This Row],[RPRO]],'Data Power app'!C:C,1,0),"Xoa")</f>
        <v>RPRO-250528-0347</v>
      </c>
    </row>
    <row r="2163" spans="8:12" x14ac:dyDescent="0.25">
      <c r="H2163" t="s">
        <v>8093</v>
      </c>
      <c r="I2163" t="s">
        <v>8660</v>
      </c>
      <c r="J2163" t="s">
        <v>921</v>
      </c>
      <c r="K2163" s="1">
        <v>45820</v>
      </c>
      <c r="L2163" t="str">
        <f>IFERROR(VLOOKUP(Result5[[#This Row],[RPRO]],'Data Power app'!C:C,1,0),"Xoa")</f>
        <v>RPRO-250528-0349</v>
      </c>
    </row>
    <row r="2164" spans="8:12" x14ac:dyDescent="0.25">
      <c r="H2164" t="s">
        <v>11666</v>
      </c>
      <c r="I2164" t="s">
        <v>12139</v>
      </c>
      <c r="J2164" t="s">
        <v>924</v>
      </c>
      <c r="K2164" s="1">
        <v>45822</v>
      </c>
      <c r="L2164" t="str">
        <f>IFERROR(VLOOKUP(Result5[[#This Row],[RPRO]],'Data Power app'!C:C,1,0),"Xoa")</f>
        <v>RPRO-250528-0351</v>
      </c>
    </row>
    <row r="2165" spans="8:12" x14ac:dyDescent="0.25">
      <c r="H2165" t="s">
        <v>11668</v>
      </c>
      <c r="I2165" t="s">
        <v>12139</v>
      </c>
      <c r="J2165" t="s">
        <v>924</v>
      </c>
      <c r="K2165" s="1">
        <v>45822</v>
      </c>
      <c r="L2165" t="str">
        <f>IFERROR(VLOOKUP(Result5[[#This Row],[RPRO]],'Data Power app'!C:C,1,0),"Xoa")</f>
        <v>RPRO-250528-0353</v>
      </c>
    </row>
    <row r="2166" spans="8:12" x14ac:dyDescent="0.25">
      <c r="H2166" t="s">
        <v>11670</v>
      </c>
      <c r="I2166" t="s">
        <v>12139</v>
      </c>
      <c r="J2166" t="s">
        <v>924</v>
      </c>
      <c r="K2166" s="1">
        <v>45822</v>
      </c>
      <c r="L2166" t="str">
        <f>IFERROR(VLOOKUP(Result5[[#This Row],[RPRO]],'Data Power app'!C:C,1,0),"Xoa")</f>
        <v>RPRO-250528-0355</v>
      </c>
    </row>
    <row r="2167" spans="8:12" x14ac:dyDescent="0.25">
      <c r="H2167" t="s">
        <v>11672</v>
      </c>
      <c r="I2167" t="s">
        <v>12139</v>
      </c>
      <c r="J2167" t="s">
        <v>924</v>
      </c>
      <c r="K2167" s="1">
        <v>45822</v>
      </c>
      <c r="L2167" t="str">
        <f>IFERROR(VLOOKUP(Result5[[#This Row],[RPRO]],'Data Power app'!C:C,1,0),"Xoa")</f>
        <v>RPRO-250528-0357</v>
      </c>
    </row>
    <row r="2168" spans="8:12" x14ac:dyDescent="0.25">
      <c r="H2168" t="s">
        <v>11674</v>
      </c>
      <c r="I2168" t="s">
        <v>12139</v>
      </c>
      <c r="J2168" t="s">
        <v>924</v>
      </c>
      <c r="K2168" s="1">
        <v>45822</v>
      </c>
      <c r="L2168" t="str">
        <f>IFERROR(VLOOKUP(Result5[[#This Row],[RPRO]],'Data Power app'!C:C,1,0),"Xoa")</f>
        <v>RPRO-250528-0359</v>
      </c>
    </row>
    <row r="2169" spans="8:12" x14ac:dyDescent="0.25">
      <c r="H2169" t="s">
        <v>11676</v>
      </c>
      <c r="I2169" t="s">
        <v>12139</v>
      </c>
      <c r="J2169" t="s">
        <v>924</v>
      </c>
      <c r="K2169" s="1">
        <v>45822</v>
      </c>
      <c r="L2169" t="str">
        <f>IFERROR(VLOOKUP(Result5[[#This Row],[RPRO]],'Data Power app'!C:C,1,0),"Xoa")</f>
        <v>RPRO-250528-0361</v>
      </c>
    </row>
    <row r="2170" spans="8:12" x14ac:dyDescent="0.25">
      <c r="H2170" t="s">
        <v>11678</v>
      </c>
      <c r="I2170" t="s">
        <v>12139</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8099</v>
      </c>
      <c r="I2172" t="s">
        <v>8660</v>
      </c>
      <c r="J2172" t="s">
        <v>921</v>
      </c>
      <c r="K2172" s="1">
        <v>45820</v>
      </c>
      <c r="L2172" t="str">
        <f>IFERROR(VLOOKUP(Result5[[#This Row],[RPRO]],'Data Power app'!C:C,1,0),"Xoa")</f>
        <v>RPRO-250528-0371</v>
      </c>
    </row>
    <row r="2173" spans="8:12" x14ac:dyDescent="0.25">
      <c r="H2173" t="s">
        <v>11680</v>
      </c>
      <c r="I2173" t="s">
        <v>12139</v>
      </c>
      <c r="J2173" t="s">
        <v>924</v>
      </c>
      <c r="K2173" s="1">
        <v>45822</v>
      </c>
      <c r="L2173" t="str">
        <f>IFERROR(VLOOKUP(Result5[[#This Row],[RPRO]],'Data Power app'!C:C,1,0),"Xoa")</f>
        <v>RPRO-250528-0377</v>
      </c>
    </row>
    <row r="2174" spans="8:12" x14ac:dyDescent="0.25">
      <c r="H2174" t="s">
        <v>12110</v>
      </c>
      <c r="I2174" t="s">
        <v>12140</v>
      </c>
      <c r="J2174" t="s">
        <v>923</v>
      </c>
      <c r="K2174" s="1">
        <v>45822</v>
      </c>
      <c r="L2174" t="str">
        <f>IFERROR(VLOOKUP(Result5[[#This Row],[RPRO]],'Data Power app'!C:C,1,0),"Xoa")</f>
        <v>RPRO-250528-0381</v>
      </c>
    </row>
    <row r="2175" spans="8:12" x14ac:dyDescent="0.25">
      <c r="H2175" t="s">
        <v>12112</v>
      </c>
      <c r="I2175" t="s">
        <v>12140</v>
      </c>
      <c r="J2175" t="s">
        <v>923</v>
      </c>
      <c r="K2175" s="1">
        <v>45822</v>
      </c>
      <c r="L2175" t="str">
        <f>IFERROR(VLOOKUP(Result5[[#This Row],[RPRO]],'Data Power app'!C:C,1,0),"Xoa")</f>
        <v>RPRO-250528-0383</v>
      </c>
    </row>
    <row r="2176" spans="8:12" x14ac:dyDescent="0.25">
      <c r="H2176" t="s">
        <v>11682</v>
      </c>
      <c r="I2176" t="s">
        <v>12138</v>
      </c>
      <c r="J2176" t="s">
        <v>920</v>
      </c>
      <c r="K2176" s="1">
        <v>45822</v>
      </c>
      <c r="L2176" t="str">
        <f>IFERROR(VLOOKUP(Result5[[#This Row],[RPRO]],'Data Power app'!C:C,1,0),"Xoa")</f>
        <v>RPRO-250528-0385</v>
      </c>
    </row>
    <row r="2177" spans="8:12" x14ac:dyDescent="0.25">
      <c r="H2177" t="s">
        <v>11689</v>
      </c>
      <c r="I2177" t="s">
        <v>12139</v>
      </c>
      <c r="J2177" t="s">
        <v>924</v>
      </c>
      <c r="K2177" s="1">
        <v>45822</v>
      </c>
      <c r="L2177" t="str">
        <f>IFERROR(VLOOKUP(Result5[[#This Row],[RPRO]],'Data Power app'!C:C,1,0),"Xoa")</f>
        <v>RPRO-250528-0387</v>
      </c>
    </row>
    <row r="2178" spans="8:12" x14ac:dyDescent="0.25">
      <c r="H2178" t="s">
        <v>11692</v>
      </c>
      <c r="I2178" t="s">
        <v>12139</v>
      </c>
      <c r="J2178" t="s">
        <v>924</v>
      </c>
      <c r="K2178" s="1">
        <v>45822</v>
      </c>
      <c r="L2178" t="str">
        <f>IFERROR(VLOOKUP(Result5[[#This Row],[RPRO]],'Data Power app'!C:C,1,0),"Xoa")</f>
        <v>RPRO-250528-0408</v>
      </c>
    </row>
    <row r="2179" spans="8:12" x14ac:dyDescent="0.25">
      <c r="H2179" t="s">
        <v>11694</v>
      </c>
      <c r="I2179" t="s">
        <v>12139</v>
      </c>
      <c r="J2179" t="s">
        <v>924</v>
      </c>
      <c r="K2179" s="1">
        <v>45822</v>
      </c>
      <c r="L2179" t="str">
        <f>IFERROR(VLOOKUP(Result5[[#This Row],[RPRO]],'Data Power app'!C:C,1,0),"Xoa")</f>
        <v>RPRO-250528-0410</v>
      </c>
    </row>
    <row r="2180" spans="8:12" x14ac:dyDescent="0.25">
      <c r="H2180" t="s">
        <v>11696</v>
      </c>
      <c r="I2180" t="s">
        <v>12139</v>
      </c>
      <c r="J2180" t="s">
        <v>924</v>
      </c>
      <c r="K2180" s="1">
        <v>45822</v>
      </c>
      <c r="L2180" t="str">
        <f>IFERROR(VLOOKUP(Result5[[#This Row],[RPRO]],'Data Power app'!C:C,1,0),"Xoa")</f>
        <v>RPRO-250528-0467</v>
      </c>
    </row>
    <row r="2181" spans="8:12" x14ac:dyDescent="0.25">
      <c r="H2181" t="s">
        <v>11698</v>
      </c>
      <c r="I2181" t="s">
        <v>12139</v>
      </c>
      <c r="J2181" t="s">
        <v>924</v>
      </c>
      <c r="K2181" s="1">
        <v>45822</v>
      </c>
      <c r="L2181" t="str">
        <f>IFERROR(VLOOKUP(Result5[[#This Row],[RPRO]],'Data Power app'!C:C,1,0),"Xoa")</f>
        <v>RPRO-250528-0471</v>
      </c>
    </row>
    <row r="2182" spans="8:12" x14ac:dyDescent="0.25">
      <c r="H2182" t="s">
        <v>9470</v>
      </c>
      <c r="I2182" t="s">
        <v>10304</v>
      </c>
      <c r="J2182" t="s">
        <v>924</v>
      </c>
      <c r="K2182" s="1">
        <v>45821</v>
      </c>
      <c r="L2182" t="str">
        <f>IFERROR(VLOOKUP(Result5[[#This Row],[RPRO]],'Data Power app'!C:C,1,0),"Xoa")</f>
        <v>RPRO-250528-0475</v>
      </c>
    </row>
    <row r="2183" spans="8:12" x14ac:dyDescent="0.25">
      <c r="H2183" t="s">
        <v>11700</v>
      </c>
      <c r="I2183" t="s">
        <v>12138</v>
      </c>
      <c r="J2183" t="s">
        <v>920</v>
      </c>
      <c r="K2183" s="1">
        <v>45822</v>
      </c>
      <c r="L2183" t="str">
        <f>IFERROR(VLOOKUP(Result5[[#This Row],[RPRO]],'Data Power app'!C:C,1,0),"Xoa")</f>
        <v>RPRO-250528-0477</v>
      </c>
    </row>
    <row r="2184" spans="8:12" x14ac:dyDescent="0.25">
      <c r="H2184" t="s">
        <v>11702</v>
      </c>
      <c r="I2184" t="s">
        <v>12138</v>
      </c>
      <c r="J2184" t="s">
        <v>920</v>
      </c>
      <c r="K2184" s="1">
        <v>45822</v>
      </c>
      <c r="L2184" t="str">
        <f>IFERROR(VLOOKUP(Result5[[#This Row],[RPRO]],'Data Power app'!C:C,1,0),"Xoa")</f>
        <v>RPRO-250528-0479</v>
      </c>
    </row>
    <row r="2185" spans="8:12" x14ac:dyDescent="0.25">
      <c r="H2185" t="s">
        <v>8101</v>
      </c>
      <c r="I2185" t="s">
        <v>8660</v>
      </c>
      <c r="J2185" t="s">
        <v>921</v>
      </c>
      <c r="K2185" s="1">
        <v>45820</v>
      </c>
      <c r="L2185" t="str">
        <f>IFERROR(VLOOKUP(Result5[[#This Row],[RPRO]],'Data Power app'!C:C,1,0),"Xoa")</f>
        <v>RPRO-250528-0485</v>
      </c>
    </row>
    <row r="2186" spans="8:12" x14ac:dyDescent="0.25">
      <c r="H2186" t="s">
        <v>8448</v>
      </c>
      <c r="I2186" t="s">
        <v>8660</v>
      </c>
      <c r="J2186" t="s">
        <v>921</v>
      </c>
      <c r="K2186" s="1">
        <v>45820</v>
      </c>
      <c r="L2186" t="str">
        <f>IFERROR(VLOOKUP(Result5[[#This Row],[RPRO]],'Data Power app'!C:C,1,0),"Xoa")</f>
        <v>RPRO-250528-1955</v>
      </c>
    </row>
    <row r="2187" spans="8:12" x14ac:dyDescent="0.25">
      <c r="H2187" t="s">
        <v>8450</v>
      </c>
      <c r="I2187" t="s">
        <v>8660</v>
      </c>
      <c r="J2187" t="s">
        <v>921</v>
      </c>
      <c r="K2187" s="1">
        <v>45820</v>
      </c>
      <c r="L2187" t="str">
        <f>IFERROR(VLOOKUP(Result5[[#This Row],[RPRO]],'Data Power app'!C:C,1,0),"Xoa")</f>
        <v>RPRO-250528-1956</v>
      </c>
    </row>
    <row r="2188" spans="8:12" x14ac:dyDescent="0.25">
      <c r="H2188" t="s">
        <v>8452</v>
      </c>
      <c r="I2188" t="s">
        <v>8660</v>
      </c>
      <c r="J2188" t="s">
        <v>921</v>
      </c>
      <c r="K2188" s="1">
        <v>45820</v>
      </c>
      <c r="L2188" t="str">
        <f>IFERROR(VLOOKUP(Result5[[#This Row],[RPRO]],'Data Power app'!C:C,1,0),"Xoa")</f>
        <v>RPRO-250528-1957</v>
      </c>
    </row>
    <row r="2189" spans="8:12" x14ac:dyDescent="0.25">
      <c r="H2189" t="s">
        <v>8454</v>
      </c>
      <c r="I2189" t="s">
        <v>8660</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8456</v>
      </c>
      <c r="I2191" t="s">
        <v>8660</v>
      </c>
      <c r="J2191" t="s">
        <v>921</v>
      </c>
      <c r="K2191" s="1">
        <v>45820</v>
      </c>
      <c r="L2191" t="str">
        <f>IFERROR(VLOOKUP(Result5[[#This Row],[RPRO]],'Data Power app'!C:C,1,0),"Xoa")</f>
        <v>RPRO-250528-1960</v>
      </c>
    </row>
    <row r="2192" spans="8:12" x14ac:dyDescent="0.25">
      <c r="H2192" t="s">
        <v>8458</v>
      </c>
      <c r="I2192" t="s">
        <v>8660</v>
      </c>
      <c r="J2192" t="s">
        <v>921</v>
      </c>
      <c r="K2192" s="1">
        <v>45820</v>
      </c>
      <c r="L2192" t="str">
        <f>IFERROR(VLOOKUP(Result5[[#This Row],[RPRO]],'Data Power app'!C:C,1,0),"Xoa")</f>
        <v>RPRO-250528-1961</v>
      </c>
    </row>
    <row r="2193" spans="8:12" x14ac:dyDescent="0.25">
      <c r="H2193" t="s">
        <v>8460</v>
      </c>
      <c r="I2193" t="s">
        <v>8660</v>
      </c>
      <c r="J2193" t="s">
        <v>921</v>
      </c>
      <c r="K2193" s="1">
        <v>45820</v>
      </c>
      <c r="L2193" t="str">
        <f>IFERROR(VLOOKUP(Result5[[#This Row],[RPRO]],'Data Power app'!C:C,1,0),"Xoa")</f>
        <v>RPRO-250528-1962</v>
      </c>
    </row>
    <row r="2194" spans="8:12" x14ac:dyDescent="0.25">
      <c r="H2194" t="s">
        <v>8462</v>
      </c>
      <c r="I2194" t="s">
        <v>8660</v>
      </c>
      <c r="J2194" t="s">
        <v>921</v>
      </c>
      <c r="K2194" s="1">
        <v>45820</v>
      </c>
      <c r="L2194" t="str">
        <f>IFERROR(VLOOKUP(Result5[[#This Row],[RPRO]],'Data Power app'!C:C,1,0),"Xoa")</f>
        <v>RPRO-250528-1963</v>
      </c>
    </row>
    <row r="2195" spans="8:12" x14ac:dyDescent="0.25">
      <c r="H2195" t="s">
        <v>8464</v>
      </c>
      <c r="I2195" t="s">
        <v>8660</v>
      </c>
      <c r="J2195" t="s">
        <v>921</v>
      </c>
      <c r="K2195" s="1">
        <v>45820</v>
      </c>
      <c r="L2195" t="str">
        <f>IFERROR(VLOOKUP(Result5[[#This Row],[RPRO]],'Data Power app'!C:C,1,0),"Xoa")</f>
        <v>RPRO-250528-1964</v>
      </c>
    </row>
    <row r="2196" spans="8:12" x14ac:dyDescent="0.25">
      <c r="H2196" t="s">
        <v>8466</v>
      </c>
      <c r="I2196" t="s">
        <v>8660</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8468</v>
      </c>
      <c r="I2198" t="s">
        <v>8660</v>
      </c>
      <c r="J2198" t="s">
        <v>921</v>
      </c>
      <c r="K2198" s="1">
        <v>45820</v>
      </c>
      <c r="L2198" t="str">
        <f>IFERROR(VLOOKUP(Result5[[#This Row],[RPRO]],'Data Power app'!C:C,1,0),"Xoa")</f>
        <v>RPRO-250528-1967</v>
      </c>
    </row>
    <row r="2199" spans="8:12" x14ac:dyDescent="0.25">
      <c r="H2199" t="s">
        <v>8470</v>
      </c>
      <c r="I2199" t="s">
        <v>8660</v>
      </c>
      <c r="J2199" t="s">
        <v>921</v>
      </c>
      <c r="K2199" s="1">
        <v>45820</v>
      </c>
      <c r="L2199" t="str">
        <f>IFERROR(VLOOKUP(Result5[[#This Row],[RPRO]],'Data Power app'!C:C,1,0),"Xoa")</f>
        <v>RPRO-250528-1968</v>
      </c>
    </row>
    <row r="2200" spans="8:12" x14ac:dyDescent="0.25">
      <c r="H2200" t="s">
        <v>6594</v>
      </c>
      <c r="I2200" t="s">
        <v>7404</v>
      </c>
      <c r="J2200" t="s">
        <v>924</v>
      </c>
      <c r="K2200" s="1">
        <v>45819</v>
      </c>
      <c r="L2200" t="str">
        <f>IFERROR(VLOOKUP(Result5[[#This Row],[RPRO]],'Data Power app'!C:C,1,0),"Xoa")</f>
        <v>RPRO-250528-2032</v>
      </c>
    </row>
    <row r="2201" spans="8:12" x14ac:dyDescent="0.25">
      <c r="H2201" t="s">
        <v>9458</v>
      </c>
      <c r="I2201" t="s">
        <v>10308</v>
      </c>
      <c r="J2201" t="s">
        <v>919</v>
      </c>
      <c r="K2201" s="1">
        <v>45821</v>
      </c>
      <c r="L2201" t="str">
        <f>IFERROR(VLOOKUP(Result5[[#This Row],[RPRO]],'Data Power app'!C:C,1,0),"Xoa")</f>
        <v>RPRO-250528-2134</v>
      </c>
    </row>
    <row r="2202" spans="8:12" x14ac:dyDescent="0.25">
      <c r="H2202" t="s">
        <v>7338</v>
      </c>
      <c r="I2202" t="s">
        <v>7408</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9472</v>
      </c>
      <c r="I2223" t="s">
        <v>10304</v>
      </c>
      <c r="J2223" t="s">
        <v>924</v>
      </c>
      <c r="K2223" s="1">
        <v>45821</v>
      </c>
      <c r="L2223" t="str">
        <f>IFERROR(VLOOKUP(Result5[[#This Row],[RPRO]],'Data Power app'!C:C,1,0),"Xoa")</f>
        <v>RPRO-250529-0076</v>
      </c>
    </row>
    <row r="2224" spans="8:12" x14ac:dyDescent="0.25">
      <c r="H2224" t="s">
        <v>9477</v>
      </c>
      <c r="I2224" t="s">
        <v>10304</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7406</v>
      </c>
      <c r="J2230" t="s">
        <v>919</v>
      </c>
      <c r="K2230" s="1">
        <v>45819</v>
      </c>
      <c r="L2230" t="str">
        <f>IFERROR(VLOOKUP(Result5[[#This Row],[RPRO]],'Data Power app'!C:C,1,0),"Xoa")</f>
        <v>Xoa</v>
      </c>
    </row>
    <row r="2231" spans="8:12" x14ac:dyDescent="0.25">
      <c r="H2231" t="s">
        <v>7314</v>
      </c>
      <c r="I2231" t="s">
        <v>7406</v>
      </c>
      <c r="J2231" t="s">
        <v>919</v>
      </c>
      <c r="K2231" s="1">
        <v>45819</v>
      </c>
      <c r="L2231" t="str">
        <f>IFERROR(VLOOKUP(Result5[[#This Row],[RPRO]],'Data Power app'!C:C,1,0),"Xoa")</f>
        <v>RPRO-250529-0317</v>
      </c>
    </row>
    <row r="2232" spans="8:12" x14ac:dyDescent="0.25">
      <c r="H2232" t="s">
        <v>11173</v>
      </c>
      <c r="I2232" t="s">
        <v>12138</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7408</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8231</v>
      </c>
      <c r="I2241" t="s">
        <v>8665</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7356</v>
      </c>
      <c r="I2246" t="s">
        <v>7405</v>
      </c>
      <c r="J2246" t="s">
        <v>920</v>
      </c>
      <c r="K2246" s="1">
        <v>45819</v>
      </c>
      <c r="L2246" t="str">
        <f>IFERROR(VLOOKUP(Result5[[#This Row],[RPRO]],'Data Power app'!C:C,1,0),"Xoa")</f>
        <v>RPRO-250530-0055</v>
      </c>
    </row>
    <row r="2247" spans="8:12" x14ac:dyDescent="0.25">
      <c r="H2247" t="s">
        <v>11175</v>
      </c>
      <c r="I2247" t="s">
        <v>12138</v>
      </c>
      <c r="J2247" t="s">
        <v>920</v>
      </c>
      <c r="K2247" s="1">
        <v>45822</v>
      </c>
      <c r="L2247" t="str">
        <f>IFERROR(VLOOKUP(Result5[[#This Row],[RPRO]],'Data Power app'!C:C,1,0),"Xoa")</f>
        <v>RPRO-250530-0058</v>
      </c>
    </row>
    <row r="2248" spans="8:12" x14ac:dyDescent="0.25">
      <c r="H2248" t="s">
        <v>11177</v>
      </c>
      <c r="I2248" t="s">
        <v>12138</v>
      </c>
      <c r="J2248" t="s">
        <v>920</v>
      </c>
      <c r="K2248" s="1">
        <v>45822</v>
      </c>
      <c r="L2248" t="str">
        <f>IFERROR(VLOOKUP(Result5[[#This Row],[RPRO]],'Data Power app'!C:C,1,0),"Xoa")</f>
        <v>RPRO-250530-0060</v>
      </c>
    </row>
    <row r="2249" spans="8:12" x14ac:dyDescent="0.25">
      <c r="H2249" t="s">
        <v>11179</v>
      </c>
      <c r="I2249" t="s">
        <v>12138</v>
      </c>
      <c r="J2249" t="s">
        <v>920</v>
      </c>
      <c r="K2249" s="1">
        <v>45822</v>
      </c>
      <c r="L2249" t="str">
        <f>IFERROR(VLOOKUP(Result5[[#This Row],[RPRO]],'Data Power app'!C:C,1,0),"Xoa")</f>
        <v>RPRO-250530-0061</v>
      </c>
    </row>
    <row r="2250" spans="8:12" x14ac:dyDescent="0.25">
      <c r="H2250" t="s">
        <v>11181</v>
      </c>
      <c r="I2250" t="s">
        <v>12138</v>
      </c>
      <c r="J2250" t="s">
        <v>920</v>
      </c>
      <c r="K2250" s="1">
        <v>45822</v>
      </c>
      <c r="L2250" t="str">
        <f>IFERROR(VLOOKUP(Result5[[#This Row],[RPRO]],'Data Power app'!C:C,1,0),"Xoa")</f>
        <v>RPRO-250530-0062</v>
      </c>
    </row>
    <row r="2251" spans="8:12" x14ac:dyDescent="0.25">
      <c r="H2251" t="s">
        <v>11183</v>
      </c>
      <c r="I2251" t="s">
        <v>12138</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9562</v>
      </c>
      <c r="I2253" t="s">
        <v>10307</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11185</v>
      </c>
      <c r="I2255" t="s">
        <v>12138</v>
      </c>
      <c r="J2255" t="s">
        <v>920</v>
      </c>
      <c r="K2255" s="1">
        <v>45822</v>
      </c>
      <c r="L2255" t="str">
        <f>IFERROR(VLOOKUP(Result5[[#This Row],[RPRO]],'Data Power app'!C:C,1,0),"Xoa")</f>
        <v>RPRO-250530-0067</v>
      </c>
    </row>
    <row r="2256" spans="8:12" x14ac:dyDescent="0.25">
      <c r="H2256" t="s">
        <v>9567</v>
      </c>
      <c r="I2256" t="s">
        <v>10307</v>
      </c>
      <c r="J2256" t="s">
        <v>920</v>
      </c>
      <c r="K2256" s="1">
        <v>45821</v>
      </c>
      <c r="L2256" t="str">
        <f>IFERROR(VLOOKUP(Result5[[#This Row],[RPRO]],'Data Power app'!C:C,1,0),"Xoa")</f>
        <v>RPRO-250530-0068</v>
      </c>
    </row>
    <row r="2257" spans="8:12" x14ac:dyDescent="0.25">
      <c r="H2257" t="s">
        <v>11187</v>
      </c>
      <c r="I2257" t="s">
        <v>12138</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8103</v>
      </c>
      <c r="I2261" t="s">
        <v>8661</v>
      </c>
      <c r="J2261" t="s">
        <v>920</v>
      </c>
      <c r="K2261" s="1">
        <v>45820</v>
      </c>
      <c r="L2261" t="str">
        <f>IFERROR(VLOOKUP(Result5[[#This Row],[RPRO]],'Data Power app'!C:C,1,0),"Xoa")</f>
        <v>RPRO-250530-0078</v>
      </c>
    </row>
    <row r="2262" spans="8:12" x14ac:dyDescent="0.25">
      <c r="H2262" t="s">
        <v>8108</v>
      </c>
      <c r="I2262" t="s">
        <v>8661</v>
      </c>
      <c r="J2262" t="s">
        <v>920</v>
      </c>
      <c r="K2262" s="1">
        <v>45820</v>
      </c>
      <c r="L2262" t="str">
        <f>IFERROR(VLOOKUP(Result5[[#This Row],[RPRO]],'Data Power app'!C:C,1,0),"Xoa")</f>
        <v>RPRO-250530-0079</v>
      </c>
    </row>
    <row r="2263" spans="8:12" x14ac:dyDescent="0.25">
      <c r="H2263" t="s">
        <v>9569</v>
      </c>
      <c r="I2263" t="s">
        <v>10307</v>
      </c>
      <c r="J2263" t="s">
        <v>920</v>
      </c>
      <c r="K2263" s="1">
        <v>45821</v>
      </c>
      <c r="L2263" t="str">
        <f>IFERROR(VLOOKUP(Result5[[#This Row],[RPRO]],'Data Power app'!C:C,1,0),"Xoa")</f>
        <v>RPRO-250530-0080</v>
      </c>
    </row>
    <row r="2264" spans="8:12" x14ac:dyDescent="0.25">
      <c r="H2264" t="s">
        <v>9571</v>
      </c>
      <c r="I2264" t="s">
        <v>10307</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8113</v>
      </c>
      <c r="I2267" t="s">
        <v>8661</v>
      </c>
      <c r="J2267" t="s">
        <v>920</v>
      </c>
      <c r="K2267" s="1">
        <v>45820</v>
      </c>
      <c r="L2267" t="str">
        <f>IFERROR(VLOOKUP(Result5[[#This Row],[RPRO]],'Data Power app'!C:C,1,0),"Xoa")</f>
        <v>RPRO-250530-0091</v>
      </c>
    </row>
    <row r="2268" spans="8:12" x14ac:dyDescent="0.25">
      <c r="H2268" t="s">
        <v>8115</v>
      </c>
      <c r="I2268" t="s">
        <v>8661</v>
      </c>
      <c r="J2268" t="s">
        <v>920</v>
      </c>
      <c r="K2268" s="1">
        <v>45820</v>
      </c>
      <c r="L2268" t="str">
        <f>IFERROR(VLOOKUP(Result5[[#This Row],[RPRO]],'Data Power app'!C:C,1,0),"Xoa")</f>
        <v>RPRO-250530-0092</v>
      </c>
    </row>
    <row r="2269" spans="8:12" x14ac:dyDescent="0.25">
      <c r="H2269" t="s">
        <v>8117</v>
      </c>
      <c r="I2269" t="s">
        <v>8661</v>
      </c>
      <c r="J2269" t="s">
        <v>920</v>
      </c>
      <c r="K2269" s="1">
        <v>45820</v>
      </c>
      <c r="L2269" t="str">
        <f>IFERROR(VLOOKUP(Result5[[#This Row],[RPRO]],'Data Power app'!C:C,1,0),"Xoa")</f>
        <v>RPRO-250530-0094</v>
      </c>
    </row>
    <row r="2270" spans="8:12" x14ac:dyDescent="0.25">
      <c r="H2270" t="s">
        <v>8119</v>
      </c>
      <c r="I2270" t="s">
        <v>8661</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11742</v>
      </c>
      <c r="I2275" t="s">
        <v>12137</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9479</v>
      </c>
      <c r="I2291" t="s">
        <v>10305</v>
      </c>
      <c r="J2291" t="s">
        <v>923</v>
      </c>
      <c r="K2291" s="1">
        <v>45821</v>
      </c>
      <c r="L2291" t="str">
        <f>IFERROR(VLOOKUP(Result5[[#This Row],[RPRO]],'Data Power app'!C:C,1,0),"Xoa")</f>
        <v>RPRO-250603-0145</v>
      </c>
    </row>
    <row r="2292" spans="8:12" x14ac:dyDescent="0.25">
      <c r="H2292" t="s">
        <v>9665</v>
      </c>
      <c r="I2292" t="s">
        <v>10307</v>
      </c>
      <c r="J2292" t="s">
        <v>920</v>
      </c>
      <c r="K2292" s="1">
        <v>45821</v>
      </c>
      <c r="L2292" t="str">
        <f>IFERROR(VLOOKUP(Result5[[#This Row],[RPRO]],'Data Power app'!C:C,1,0),"Xoa")</f>
        <v>RPRO-250603-0154</v>
      </c>
    </row>
    <row r="2293" spans="8:12" x14ac:dyDescent="0.25">
      <c r="H2293" t="s">
        <v>10047</v>
      </c>
      <c r="I2293" t="s">
        <v>10306</v>
      </c>
      <c r="J2293" t="s">
        <v>925</v>
      </c>
      <c r="K2293" s="1">
        <v>45821</v>
      </c>
      <c r="L2293" t="str">
        <f>IFERROR(VLOOKUP(Result5[[#This Row],[RPRO]],'Data Power app'!C:C,1,0),"Xoa")</f>
        <v>RPRO-250603-0308</v>
      </c>
    </row>
    <row r="2294" spans="8:12" x14ac:dyDescent="0.25">
      <c r="H2294" t="s">
        <v>10049</v>
      </c>
      <c r="I2294" t="s">
        <v>10306</v>
      </c>
      <c r="J2294" t="s">
        <v>925</v>
      </c>
      <c r="K2294" s="1">
        <v>45821</v>
      </c>
      <c r="L2294" t="str">
        <f>IFERROR(VLOOKUP(Result5[[#This Row],[RPRO]],'Data Power app'!C:C,1,0),"Xoa")</f>
        <v>RPRO-250603-0312</v>
      </c>
    </row>
    <row r="2295" spans="8:12" x14ac:dyDescent="0.25">
      <c r="H2295" t="s">
        <v>10051</v>
      </c>
      <c r="I2295" t="s">
        <v>10306</v>
      </c>
      <c r="J2295" t="s">
        <v>925</v>
      </c>
      <c r="K2295" s="1">
        <v>45821</v>
      </c>
      <c r="L2295" t="str">
        <f>IFERROR(VLOOKUP(Result5[[#This Row],[RPRO]],'Data Power app'!C:C,1,0),"Xoa")</f>
        <v>RPRO-250603-0315</v>
      </c>
    </row>
    <row r="2296" spans="8:12" x14ac:dyDescent="0.25">
      <c r="H2296" t="s">
        <v>10053</v>
      </c>
      <c r="I2296" t="s">
        <v>10306</v>
      </c>
      <c r="J2296" t="s">
        <v>925</v>
      </c>
      <c r="K2296" s="1">
        <v>45821</v>
      </c>
      <c r="L2296" t="str">
        <f>IFERROR(VLOOKUP(Result5[[#This Row],[RPRO]],'Data Power app'!C:C,1,0),"Xoa")</f>
        <v>RPRO-250603-0318</v>
      </c>
    </row>
    <row r="2297" spans="8:12" x14ac:dyDescent="0.25">
      <c r="H2297" t="s">
        <v>10055</v>
      </c>
      <c r="I2297" t="s">
        <v>10306</v>
      </c>
      <c r="J2297" t="s">
        <v>925</v>
      </c>
      <c r="K2297" s="1">
        <v>45821</v>
      </c>
      <c r="L2297" t="str">
        <f>IFERROR(VLOOKUP(Result5[[#This Row],[RPRO]],'Data Power app'!C:C,1,0),"Xoa")</f>
        <v>RPRO-250603-0320</v>
      </c>
    </row>
    <row r="2298" spans="8:12" x14ac:dyDescent="0.25">
      <c r="H2298" t="s">
        <v>10057</v>
      </c>
      <c r="I2298" t="s">
        <v>10306</v>
      </c>
      <c r="J2298" t="s">
        <v>925</v>
      </c>
      <c r="K2298" s="1">
        <v>45821</v>
      </c>
      <c r="L2298" t="str">
        <f>IFERROR(VLOOKUP(Result5[[#This Row],[RPRO]],'Data Power app'!C:C,1,0),"Xoa")</f>
        <v>RPRO-250603-0321</v>
      </c>
    </row>
    <row r="2299" spans="8:12" x14ac:dyDescent="0.25">
      <c r="H2299" t="s">
        <v>10059</v>
      </c>
      <c r="I2299" t="s">
        <v>10306</v>
      </c>
      <c r="J2299" t="s">
        <v>925</v>
      </c>
      <c r="K2299" s="1">
        <v>45821</v>
      </c>
      <c r="L2299" t="str">
        <f>IFERROR(VLOOKUP(Result5[[#This Row],[RPRO]],'Data Power app'!C:C,1,0),"Xoa")</f>
        <v>RPRO-250603-0322</v>
      </c>
    </row>
    <row r="2300" spans="8:12" x14ac:dyDescent="0.25">
      <c r="H2300" t="s">
        <v>10061</v>
      </c>
      <c r="I2300" t="s">
        <v>10306</v>
      </c>
      <c r="J2300" t="s">
        <v>925</v>
      </c>
      <c r="K2300" s="1">
        <v>45821</v>
      </c>
      <c r="L2300" t="str">
        <f>IFERROR(VLOOKUP(Result5[[#This Row],[RPRO]],'Data Power app'!C:C,1,0),"Xoa")</f>
        <v>RPRO-250603-0323</v>
      </c>
    </row>
    <row r="2301" spans="8:12" x14ac:dyDescent="0.25">
      <c r="H2301" t="s">
        <v>10063</v>
      </c>
      <c r="I2301" t="s">
        <v>10306</v>
      </c>
      <c r="J2301" t="s">
        <v>925</v>
      </c>
      <c r="K2301" s="1">
        <v>45821</v>
      </c>
      <c r="L2301" t="str">
        <f>IFERROR(VLOOKUP(Result5[[#This Row],[RPRO]],'Data Power app'!C:C,1,0),"Xoa")</f>
        <v>RPRO-250603-0324</v>
      </c>
    </row>
    <row r="2302" spans="8:12" x14ac:dyDescent="0.25">
      <c r="H2302" t="s">
        <v>10065</v>
      </c>
      <c r="I2302" t="s">
        <v>10306</v>
      </c>
      <c r="J2302" t="s">
        <v>925</v>
      </c>
      <c r="K2302" s="1">
        <v>45821</v>
      </c>
      <c r="L2302" t="str">
        <f>IFERROR(VLOOKUP(Result5[[#This Row],[RPRO]],'Data Power app'!C:C,1,0),"Xoa")</f>
        <v>RPRO-250603-0325</v>
      </c>
    </row>
    <row r="2303" spans="8:12" x14ac:dyDescent="0.25">
      <c r="H2303" t="s">
        <v>10067</v>
      </c>
      <c r="I2303" t="s">
        <v>10306</v>
      </c>
      <c r="J2303" t="s">
        <v>925</v>
      </c>
      <c r="K2303" s="1">
        <v>45821</v>
      </c>
      <c r="L2303" t="str">
        <f>IFERROR(VLOOKUP(Result5[[#This Row],[RPRO]],'Data Power app'!C:C,1,0),"Xoa")</f>
        <v>RPRO-250603-0326</v>
      </c>
    </row>
    <row r="2304" spans="8:12" x14ac:dyDescent="0.25">
      <c r="H2304" t="s">
        <v>10069</v>
      </c>
      <c r="I2304" t="s">
        <v>10306</v>
      </c>
      <c r="J2304" t="s">
        <v>925</v>
      </c>
      <c r="K2304" s="1">
        <v>45821</v>
      </c>
      <c r="L2304" t="str">
        <f>IFERROR(VLOOKUP(Result5[[#This Row],[RPRO]],'Data Power app'!C:C,1,0),"Xoa")</f>
        <v>RPRO-250603-0327</v>
      </c>
    </row>
    <row r="2305" spans="8:12" x14ac:dyDescent="0.25">
      <c r="H2305" t="s">
        <v>6868</v>
      </c>
      <c r="I2305" t="s">
        <v>7407</v>
      </c>
      <c r="J2305" t="s">
        <v>921</v>
      </c>
      <c r="K2305" s="1">
        <v>45819</v>
      </c>
      <c r="L2305" t="str">
        <f>IFERROR(VLOOKUP(Result5[[#This Row],[RPRO]],'Data Power app'!C:C,1,0),"Xoa")</f>
        <v>RPRO-250603-0334</v>
      </c>
    </row>
    <row r="2306" spans="8:12" x14ac:dyDescent="0.25">
      <c r="H2306" t="s">
        <v>6880</v>
      </c>
      <c r="I2306" t="s">
        <v>7407</v>
      </c>
      <c r="J2306" t="s">
        <v>921</v>
      </c>
      <c r="K2306" s="1">
        <v>45819</v>
      </c>
      <c r="L2306" t="str">
        <f>IFERROR(VLOOKUP(Result5[[#This Row],[RPRO]],'Data Power app'!C:C,1,0),"Xoa")</f>
        <v>RPRO-250603-0335</v>
      </c>
    </row>
    <row r="2307" spans="8:12" x14ac:dyDescent="0.25">
      <c r="H2307" t="s">
        <v>6882</v>
      </c>
      <c r="I2307" t="s">
        <v>7407</v>
      </c>
      <c r="J2307" t="s">
        <v>921</v>
      </c>
      <c r="K2307" s="1">
        <v>45819</v>
      </c>
      <c r="L2307" t="str">
        <f>IFERROR(VLOOKUP(Result5[[#This Row],[RPRO]],'Data Power app'!C:C,1,0),"Xoa")</f>
        <v>RPRO-250603-0336</v>
      </c>
    </row>
    <row r="2308" spans="8:12" x14ac:dyDescent="0.25">
      <c r="H2308" t="s">
        <v>6884</v>
      </c>
      <c r="I2308" t="s">
        <v>7407</v>
      </c>
      <c r="J2308" t="s">
        <v>921</v>
      </c>
      <c r="K2308" s="1">
        <v>45819</v>
      </c>
      <c r="L2308" t="str">
        <f>IFERROR(VLOOKUP(Result5[[#This Row],[RPRO]],'Data Power app'!C:C,1,0),"Xoa")</f>
        <v>RPRO-250603-0337</v>
      </c>
    </row>
    <row r="2309" spans="8:12" x14ac:dyDescent="0.25">
      <c r="H2309" t="s">
        <v>6886</v>
      </c>
      <c r="I2309" t="s">
        <v>7407</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8638</v>
      </c>
      <c r="I2311" t="s">
        <v>8664</v>
      </c>
      <c r="J2311" t="s">
        <v>923</v>
      </c>
      <c r="K2311" s="1">
        <v>45820</v>
      </c>
      <c r="L2311" t="str">
        <f>IFERROR(VLOOKUP(Result5[[#This Row],[RPRO]],'Data Power app'!C:C,1,0),"Xoa")</f>
        <v>RPRO-250604-0127</v>
      </c>
    </row>
    <row r="2312" spans="8:12" x14ac:dyDescent="0.25">
      <c r="H2312" t="s">
        <v>8640</v>
      </c>
      <c r="I2312" t="s">
        <v>8664</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11704</v>
      </c>
      <c r="I2334" t="s">
        <v>12142</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11709</v>
      </c>
      <c r="I2337" t="s">
        <v>12142</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11418</v>
      </c>
      <c r="I2355" t="s">
        <v>12138</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11433</v>
      </c>
      <c r="I2357" t="s">
        <v>12138</v>
      </c>
      <c r="J2357" t="s">
        <v>920</v>
      </c>
      <c r="K2357" s="1">
        <v>45822</v>
      </c>
      <c r="L2357" t="str">
        <f>IFERROR(VLOOKUP(Result5[[#This Row],[RPRO]],'Data Power app'!C:C,1,0),"Xoa")</f>
        <v>RPRO-250604-0496</v>
      </c>
    </row>
    <row r="2358" spans="8:12" x14ac:dyDescent="0.25">
      <c r="H2358" t="s">
        <v>11437</v>
      </c>
      <c r="I2358" t="s">
        <v>12138</v>
      </c>
      <c r="J2358" t="s">
        <v>920</v>
      </c>
      <c r="K2358" s="1">
        <v>45822</v>
      </c>
      <c r="L2358" t="str">
        <f>IFERROR(VLOOKUP(Result5[[#This Row],[RPRO]],'Data Power app'!C:C,1,0),"Xoa")</f>
        <v>RPRO-250604-0497</v>
      </c>
    </row>
    <row r="2359" spans="8:12" x14ac:dyDescent="0.25">
      <c r="H2359" t="s">
        <v>11439</v>
      </c>
      <c r="I2359" t="s">
        <v>12138</v>
      </c>
      <c r="J2359" t="s">
        <v>920</v>
      </c>
      <c r="K2359" s="1">
        <v>45822</v>
      </c>
      <c r="L2359" t="str">
        <f>IFERROR(VLOOKUP(Result5[[#This Row],[RPRO]],'Data Power app'!C:C,1,0),"Xoa")</f>
        <v>RPRO-250604-0498</v>
      </c>
    </row>
    <row r="2360" spans="8:12" x14ac:dyDescent="0.25">
      <c r="H2360" t="s">
        <v>11441</v>
      </c>
      <c r="I2360" t="s">
        <v>12138</v>
      </c>
      <c r="J2360" t="s">
        <v>920</v>
      </c>
      <c r="K2360" s="1">
        <v>45822</v>
      </c>
      <c r="L2360" t="str">
        <f>IFERROR(VLOOKUP(Result5[[#This Row],[RPRO]],'Data Power app'!C:C,1,0),"Xoa")</f>
        <v>RPRO-250604-0499</v>
      </c>
    </row>
    <row r="2361" spans="8:12" x14ac:dyDescent="0.25">
      <c r="H2361" t="s">
        <v>11443</v>
      </c>
      <c r="I2361" t="s">
        <v>12138</v>
      </c>
      <c r="J2361" t="s">
        <v>920</v>
      </c>
      <c r="K2361" s="1">
        <v>45822</v>
      </c>
      <c r="L2361" t="str">
        <f>IFERROR(VLOOKUP(Result5[[#This Row],[RPRO]],'Data Power app'!C:C,1,0),"Xoa")</f>
        <v>RPRO-250604-0500</v>
      </c>
    </row>
    <row r="2362" spans="8:12" x14ac:dyDescent="0.25">
      <c r="H2362" t="s">
        <v>11445</v>
      </c>
      <c r="I2362" t="s">
        <v>12138</v>
      </c>
      <c r="J2362" t="s">
        <v>920</v>
      </c>
      <c r="K2362" s="1">
        <v>45822</v>
      </c>
      <c r="L2362" t="str">
        <f>IFERROR(VLOOKUP(Result5[[#This Row],[RPRO]],'Data Power app'!C:C,1,0),"Xoa")</f>
        <v>RPRO-250604-0501</v>
      </c>
    </row>
    <row r="2363" spans="8:12" x14ac:dyDescent="0.25">
      <c r="H2363" t="s">
        <v>11447</v>
      </c>
      <c r="I2363" t="s">
        <v>12138</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12103</v>
      </c>
      <c r="I2365" t="s">
        <v>12140</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10097</v>
      </c>
      <c r="I2369" t="s">
        <v>10306</v>
      </c>
      <c r="J2369" t="s">
        <v>925</v>
      </c>
      <c r="K2369" s="1">
        <v>45821</v>
      </c>
      <c r="L2369" t="str">
        <f>IFERROR(VLOOKUP(Result5[[#This Row],[RPRO]],'Data Power app'!C:C,1,0),"Xoa")</f>
        <v>RPRO-250604-0573</v>
      </c>
    </row>
    <row r="2370" spans="8:12" x14ac:dyDescent="0.25">
      <c r="H2370" t="s">
        <v>11745</v>
      </c>
      <c r="I2370" t="s">
        <v>12137</v>
      </c>
      <c r="J2370" t="s">
        <v>922</v>
      </c>
      <c r="K2370" s="1">
        <v>45822</v>
      </c>
      <c r="L2370" t="str">
        <f>IFERROR(VLOOKUP(Result5[[#This Row],[RPRO]],'Data Power app'!C:C,1,0),"Xoa")</f>
        <v>RPRO-250604-0576</v>
      </c>
    </row>
    <row r="2371" spans="8:12" x14ac:dyDescent="0.25">
      <c r="H2371" t="s">
        <v>9905</v>
      </c>
      <c r="I2371" t="s">
        <v>10305</v>
      </c>
      <c r="J2371" t="s">
        <v>923</v>
      </c>
      <c r="K2371" s="1">
        <v>45821</v>
      </c>
      <c r="L2371" t="str">
        <f>IFERROR(VLOOKUP(Result5[[#This Row],[RPRO]],'Data Power app'!C:C,1,0),"Xoa")</f>
        <v>RPRO-250604-0577</v>
      </c>
    </row>
    <row r="2372" spans="8:12" x14ac:dyDescent="0.25">
      <c r="H2372" t="s">
        <v>10102</v>
      </c>
      <c r="I2372" t="s">
        <v>10306</v>
      </c>
      <c r="J2372" t="s">
        <v>925</v>
      </c>
      <c r="K2372" s="1">
        <v>45821</v>
      </c>
      <c r="L2372" t="str">
        <f>IFERROR(VLOOKUP(Result5[[#This Row],[RPRO]],'Data Power app'!C:C,1,0),"Xoa")</f>
        <v>RPRO-250604-0579</v>
      </c>
    </row>
    <row r="2373" spans="8:12" x14ac:dyDescent="0.25">
      <c r="H2373" t="s">
        <v>9907</v>
      </c>
      <c r="I2373" t="s">
        <v>10305</v>
      </c>
      <c r="J2373" t="s">
        <v>923</v>
      </c>
      <c r="K2373" s="1">
        <v>45821</v>
      </c>
      <c r="L2373" t="str">
        <f>IFERROR(VLOOKUP(Result5[[#This Row],[RPRO]],'Data Power app'!C:C,1,0),"Xoa")</f>
        <v>RPRO-250604-0581</v>
      </c>
    </row>
    <row r="2374" spans="8:12" x14ac:dyDescent="0.25">
      <c r="H2374" t="s">
        <v>10071</v>
      </c>
      <c r="I2374" t="s">
        <v>10305</v>
      </c>
      <c r="J2374" t="s">
        <v>923</v>
      </c>
      <c r="K2374" s="1">
        <v>45821</v>
      </c>
      <c r="L2374" t="str">
        <f>IFERROR(VLOOKUP(Result5[[#This Row],[RPRO]],'Data Power app'!C:C,1,0),"Xoa")</f>
        <v>RPRO-250604-0583</v>
      </c>
    </row>
    <row r="2375" spans="8:12" x14ac:dyDescent="0.25">
      <c r="H2375" t="s">
        <v>9909</v>
      </c>
      <c r="I2375" t="s">
        <v>10305</v>
      </c>
      <c r="J2375" t="s">
        <v>923</v>
      </c>
      <c r="K2375" s="1">
        <v>45821</v>
      </c>
      <c r="L2375" t="str">
        <f>IFERROR(VLOOKUP(Result5[[#This Row],[RPRO]],'Data Power app'!C:C,1,0),"Xoa")</f>
        <v>RPRO-250604-0585</v>
      </c>
    </row>
    <row r="2376" spans="8:12" x14ac:dyDescent="0.25">
      <c r="H2376" t="s">
        <v>11711</v>
      </c>
      <c r="I2376" t="s">
        <v>12142</v>
      </c>
      <c r="J2376" t="s">
        <v>925</v>
      </c>
      <c r="K2376" s="1">
        <v>45822</v>
      </c>
      <c r="L2376" t="str">
        <f>IFERROR(VLOOKUP(Result5[[#This Row],[RPRO]],'Data Power app'!C:C,1,0),"Xoa")</f>
        <v>RPRO-250604-0588</v>
      </c>
    </row>
    <row r="2377" spans="8:12" x14ac:dyDescent="0.25">
      <c r="H2377" t="s">
        <v>10073</v>
      </c>
      <c r="I2377" t="s">
        <v>10305</v>
      </c>
      <c r="J2377" t="s">
        <v>923</v>
      </c>
      <c r="K2377" s="1">
        <v>45821</v>
      </c>
      <c r="L2377" t="str">
        <f>IFERROR(VLOOKUP(Result5[[#This Row],[RPRO]],'Data Power app'!C:C,1,0),"Xoa")</f>
        <v>RPRO-250604-0590</v>
      </c>
    </row>
    <row r="2378" spans="8:12" x14ac:dyDescent="0.25">
      <c r="H2378" t="s">
        <v>9914</v>
      </c>
      <c r="I2378" t="s">
        <v>10305</v>
      </c>
      <c r="J2378" t="s">
        <v>923</v>
      </c>
      <c r="K2378" s="1">
        <v>45821</v>
      </c>
      <c r="L2378" t="str">
        <f>IFERROR(VLOOKUP(Result5[[#This Row],[RPRO]],'Data Power app'!C:C,1,0),"Xoa")</f>
        <v>RPRO-250604-0592</v>
      </c>
    </row>
    <row r="2379" spans="8:12" x14ac:dyDescent="0.25">
      <c r="H2379" t="s">
        <v>11189</v>
      </c>
      <c r="I2379" t="s">
        <v>12138</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7408</v>
      </c>
      <c r="J2384" t="s">
        <v>925</v>
      </c>
      <c r="K2384" s="1">
        <v>45819</v>
      </c>
      <c r="L2384" t="str">
        <f>IFERROR(VLOOKUP(Result5[[#This Row],[RPRO]],'Data Power app'!C:C,1,0),"Xoa")</f>
        <v>RPRO-250605-0262</v>
      </c>
    </row>
    <row r="2385" spans="8:12" x14ac:dyDescent="0.25">
      <c r="H2385" t="s">
        <v>6861</v>
      </c>
      <c r="I2385" t="s">
        <v>7408</v>
      </c>
      <c r="J2385" t="s">
        <v>925</v>
      </c>
      <c r="K2385" s="1">
        <v>45819</v>
      </c>
      <c r="L2385" t="str">
        <f>IFERROR(VLOOKUP(Result5[[#This Row],[RPRO]],'Data Power app'!C:C,1,0),"Xoa")</f>
        <v>RPRO-250605-0263</v>
      </c>
    </row>
    <row r="2386" spans="8:12" x14ac:dyDescent="0.25">
      <c r="H2386" t="s">
        <v>6866</v>
      </c>
      <c r="I2386" t="s">
        <v>7408</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8420</v>
      </c>
      <c r="I2388" t="s">
        <v>8660</v>
      </c>
      <c r="J2388" t="s">
        <v>921</v>
      </c>
      <c r="K2388" s="1">
        <v>45820</v>
      </c>
      <c r="L2388" t="str">
        <f>IFERROR(VLOOKUP(Result5[[#This Row],[RPRO]],'Data Power app'!C:C,1,0),"Xoa")</f>
        <v>RPRO-250605-0606</v>
      </c>
    </row>
    <row r="2389" spans="8:12" x14ac:dyDescent="0.25">
      <c r="H2389" t="s">
        <v>8430</v>
      </c>
      <c r="I2389" t="s">
        <v>8660</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9573</v>
      </c>
      <c r="I2393" t="s">
        <v>10307</v>
      </c>
      <c r="J2393" t="s">
        <v>920</v>
      </c>
      <c r="K2393" s="1">
        <v>45821</v>
      </c>
      <c r="L2393" t="str">
        <f>IFERROR(VLOOKUP(Result5[[#This Row],[RPRO]],'Data Power app'!C:C,1,0),"Xoa")</f>
        <v>RPRO-250606-0487</v>
      </c>
    </row>
    <row r="2394" spans="8:12" x14ac:dyDescent="0.25">
      <c r="H2394" t="s">
        <v>9484</v>
      </c>
      <c r="I2394" t="s">
        <v>10307</v>
      </c>
      <c r="J2394" t="s">
        <v>920</v>
      </c>
      <c r="K2394" s="1">
        <v>45821</v>
      </c>
      <c r="L2394" t="str">
        <f>IFERROR(VLOOKUP(Result5[[#This Row],[RPRO]],'Data Power app'!C:C,1,0),"Xoa")</f>
        <v>RPRO-250606-0496</v>
      </c>
    </row>
    <row r="2395" spans="8:12" x14ac:dyDescent="0.25">
      <c r="H2395" t="s">
        <v>9575</v>
      </c>
      <c r="I2395" t="s">
        <v>10307</v>
      </c>
      <c r="J2395" t="s">
        <v>920</v>
      </c>
      <c r="K2395" s="1">
        <v>45821</v>
      </c>
      <c r="L2395" t="str">
        <f>IFERROR(VLOOKUP(Result5[[#This Row],[RPRO]],'Data Power app'!C:C,1,0),"Xoa")</f>
        <v>RPRO-250606-0499</v>
      </c>
    </row>
    <row r="2396" spans="8:12" x14ac:dyDescent="0.25">
      <c r="H2396" t="s">
        <v>9494</v>
      </c>
      <c r="I2396" t="s">
        <v>10307</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8296</v>
      </c>
      <c r="I2411" t="s">
        <v>8665</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7358</v>
      </c>
      <c r="I2414" t="s">
        <v>7408</v>
      </c>
      <c r="J2414" t="s">
        <v>925</v>
      </c>
      <c r="K2414" s="1">
        <v>45819</v>
      </c>
      <c r="L2414" t="str">
        <f>IFERROR(VLOOKUP(Result5[[#This Row],[RPRO]],'Data Power app'!C:C,1,0),"Xoa")</f>
        <v>RPRO-250607-0174</v>
      </c>
    </row>
    <row r="2415" spans="8:12" x14ac:dyDescent="0.25">
      <c r="H2415" t="s">
        <v>11791</v>
      </c>
      <c r="I2415" t="s">
        <v>12142</v>
      </c>
      <c r="J2415" t="s">
        <v>925</v>
      </c>
      <c r="K2415" s="1">
        <v>45822</v>
      </c>
      <c r="L2415" t="str">
        <f>IFERROR(VLOOKUP(Result5[[#This Row],[RPRO]],'Data Power app'!C:C,1,0),"Xoa")</f>
        <v>RPRO-250607-0185</v>
      </c>
    </row>
    <row r="2416" spans="8:12" x14ac:dyDescent="0.25">
      <c r="H2416" t="s">
        <v>11407</v>
      </c>
      <c r="I2416" t="s">
        <v>12140</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11713</v>
      </c>
      <c r="I2420" t="s">
        <v>12138</v>
      </c>
      <c r="J2420" t="s">
        <v>920</v>
      </c>
      <c r="K2420" s="1">
        <v>45822</v>
      </c>
      <c r="L2420" t="str">
        <f>IFERROR(VLOOKUP(Result5[[#This Row],[RPRO]],'Data Power app'!C:C,1,0),"Xoa")</f>
        <v>RPRO-250607-0197</v>
      </c>
    </row>
    <row r="2421" spans="8:12" x14ac:dyDescent="0.25">
      <c r="H2421" t="s">
        <v>11747</v>
      </c>
      <c r="I2421" t="s">
        <v>12142</v>
      </c>
      <c r="J2421" t="s">
        <v>925</v>
      </c>
      <c r="K2421" s="1">
        <v>45822</v>
      </c>
      <c r="L2421" t="str">
        <f>IFERROR(VLOOKUP(Result5[[#This Row],[RPRO]],'Data Power app'!C:C,1,0),"Xoa")</f>
        <v>RPRO-250609-0288</v>
      </c>
    </row>
    <row r="2422" spans="8:12" x14ac:dyDescent="0.25">
      <c r="H2422" t="s">
        <v>10293</v>
      </c>
      <c r="I2422" t="s">
        <v>10307</v>
      </c>
      <c r="J2422" t="s">
        <v>920</v>
      </c>
      <c r="K2422" s="1">
        <v>45821</v>
      </c>
      <c r="L2422" t="str">
        <f>IFERROR(VLOOKUP(Result5[[#This Row],[RPRO]],'Data Power app'!C:C,1,0),"Xoa")</f>
        <v>RPRO-250610-0065</v>
      </c>
    </row>
    <row r="2423" spans="8:12" x14ac:dyDescent="0.25">
      <c r="H2423" t="s">
        <v>10298</v>
      </c>
      <c r="I2423" t="s">
        <v>10307</v>
      </c>
      <c r="J2423" t="s">
        <v>920</v>
      </c>
      <c r="K2423" s="1">
        <v>45821</v>
      </c>
      <c r="L2423" t="str">
        <f>IFERROR(VLOOKUP(Result5[[#This Row],[RPRO]],'Data Power app'!C:C,1,0),"Xoa")</f>
        <v>RPRO-250610-0072</v>
      </c>
    </row>
    <row r="2424" spans="8:12" x14ac:dyDescent="0.25">
      <c r="H2424" t="s">
        <v>10300</v>
      </c>
      <c r="I2424" t="s">
        <v>10307</v>
      </c>
      <c r="J2424" t="s">
        <v>920</v>
      </c>
      <c r="K2424" s="1">
        <v>45821</v>
      </c>
      <c r="L2424" t="str">
        <f>IFERROR(VLOOKUP(Result5[[#This Row],[RPRO]],'Data Power app'!C:C,1,0),"Xoa")</f>
        <v>RPRO-250610-0073</v>
      </c>
    </row>
    <row r="2425" spans="8:12" x14ac:dyDescent="0.25">
      <c r="H2425" t="s">
        <v>10302</v>
      </c>
      <c r="I2425" t="s">
        <v>10307</v>
      </c>
      <c r="J2425" t="s">
        <v>920</v>
      </c>
      <c r="K2425" s="1">
        <v>45821</v>
      </c>
      <c r="L2425" t="str">
        <f>IFERROR(VLOOKUP(Result5[[#This Row],[RPRO]],'Data Power app'!C:C,1,0),"Xoa")</f>
        <v>RPRO-250610-0077</v>
      </c>
    </row>
    <row r="2426" spans="8:12" x14ac:dyDescent="0.25">
      <c r="H2426" t="s">
        <v>10286</v>
      </c>
      <c r="I2426" t="s">
        <v>10307</v>
      </c>
      <c r="J2426" t="s">
        <v>920</v>
      </c>
      <c r="K2426" s="1">
        <v>45821</v>
      </c>
      <c r="L2426" t="str">
        <f>IFERROR(VLOOKUP(Result5[[#This Row],[RPRO]],'Data Power app'!C:C,1,0),"Xoa")</f>
        <v>RPRO-250610-0083</v>
      </c>
    </row>
    <row r="2427" spans="8:12" x14ac:dyDescent="0.25">
      <c r="H2427" t="s">
        <v>7415</v>
      </c>
      <c r="I2427" t="s">
        <v>7405</v>
      </c>
      <c r="J2427" t="s">
        <v>920</v>
      </c>
      <c r="K2427" s="1">
        <v>45819</v>
      </c>
      <c r="L2427" t="str">
        <f>IFERROR(VLOOKUP(Result5[[#This Row],[RPRO]],'Data Power app'!C:C,1,0),"Xoa")</f>
        <v>Xoa</v>
      </c>
    </row>
    <row r="2428" spans="8:12" x14ac:dyDescent="0.25">
      <c r="H2428" t="s">
        <v>7410</v>
      </c>
      <c r="I2428" t="s">
        <v>7408</v>
      </c>
      <c r="J2428" t="s">
        <v>925</v>
      </c>
      <c r="K2428" s="1">
        <v>45819</v>
      </c>
      <c r="L2428" t="str">
        <f>IFERROR(VLOOKUP(Result5[[#This Row],[RPRO]],'Data Power app'!C:C,1,0),"Xoa")</f>
        <v>RPRO-250610-0441</v>
      </c>
    </row>
    <row r="2429" spans="8:12" x14ac:dyDescent="0.25">
      <c r="H2429" t="s">
        <v>7411</v>
      </c>
      <c r="I2429" t="s">
        <v>7408</v>
      </c>
      <c r="J2429" t="s">
        <v>925</v>
      </c>
      <c r="K2429" s="1">
        <v>45819</v>
      </c>
      <c r="L2429" t="str">
        <f>IFERROR(VLOOKUP(Result5[[#This Row],[RPRO]],'Data Power app'!C:C,1,0),"Xoa")</f>
        <v>RPRO-250610-0442</v>
      </c>
    </row>
    <row r="2430" spans="8:12" x14ac:dyDescent="0.25">
      <c r="H2430" t="s">
        <v>7412</v>
      </c>
      <c r="I2430" t="s">
        <v>7408</v>
      </c>
      <c r="J2430" t="s">
        <v>925</v>
      </c>
      <c r="K2430" s="1">
        <v>45819</v>
      </c>
      <c r="L2430" t="str">
        <f>IFERROR(VLOOKUP(Result5[[#This Row],[RPRO]],'Data Power app'!C:C,1,0),"Xoa")</f>
        <v>RPRO-250610-0443</v>
      </c>
    </row>
    <row r="2431" spans="8:12" x14ac:dyDescent="0.25">
      <c r="H2431" t="s">
        <v>7413</v>
      </c>
      <c r="I2431" t="s">
        <v>7408</v>
      </c>
      <c r="J2431" t="s">
        <v>925</v>
      </c>
      <c r="K2431" s="1">
        <v>45819</v>
      </c>
      <c r="L2431" t="str">
        <f>IFERROR(VLOOKUP(Result5[[#This Row],[RPRO]],'Data Power app'!C:C,1,0),"Xoa")</f>
        <v>RPRO-250610-0444</v>
      </c>
    </row>
    <row r="2432" spans="8:12" x14ac:dyDescent="0.25">
      <c r="H2432" t="s">
        <v>7414</v>
      </c>
      <c r="I2432" t="s">
        <v>7408</v>
      </c>
      <c r="J2432" t="s">
        <v>925</v>
      </c>
      <c r="K2432" s="1">
        <v>45819</v>
      </c>
      <c r="L2432" t="str">
        <f>IFERROR(VLOOKUP(Result5[[#This Row],[RPRO]],'Data Power app'!C:C,1,0),"Xoa")</f>
        <v>RPRO-250610-0445</v>
      </c>
    </row>
    <row r="2433" spans="8:12" x14ac:dyDescent="0.25">
      <c r="H2433" t="s">
        <v>11853</v>
      </c>
      <c r="I2433" t="s">
        <v>12137</v>
      </c>
      <c r="J2433" t="s">
        <v>922</v>
      </c>
      <c r="K2433" s="1">
        <v>45822</v>
      </c>
      <c r="L2433" t="str">
        <f>IFERROR(VLOOKUP(Result5[[#This Row],[RPRO]],'Data Power app'!C:C,1,0),"Xoa")</f>
        <v>RPRO-250610-0460</v>
      </c>
    </row>
    <row r="2434" spans="8:12" x14ac:dyDescent="0.25">
      <c r="H2434" t="s">
        <v>11855</v>
      </c>
      <c r="I2434" t="s">
        <v>12137</v>
      </c>
      <c r="J2434" t="s">
        <v>922</v>
      </c>
      <c r="K2434" s="1">
        <v>45822</v>
      </c>
      <c r="L2434" t="str">
        <f>IFERROR(VLOOKUP(Result5[[#This Row],[RPRO]],'Data Power app'!C:C,1,0),"Xoa")</f>
        <v>RPRO-250610-0461</v>
      </c>
    </row>
    <row r="2435" spans="8:12" x14ac:dyDescent="0.25">
      <c r="H2435" t="s">
        <v>11857</v>
      </c>
      <c r="I2435" t="s">
        <v>12142</v>
      </c>
      <c r="J2435" t="s">
        <v>925</v>
      </c>
      <c r="K2435" s="1">
        <v>45822</v>
      </c>
      <c r="L2435" t="str">
        <f>IFERROR(VLOOKUP(Result5[[#This Row],[RPRO]],'Data Power app'!C:C,1,0),"Xoa")</f>
        <v>RPRO-250610-0497</v>
      </c>
    </row>
    <row r="2436" spans="8:12" x14ac:dyDescent="0.25">
      <c r="H2436" t="s">
        <v>11900</v>
      </c>
      <c r="I2436" t="s">
        <v>12142</v>
      </c>
      <c r="J2436" t="s">
        <v>925</v>
      </c>
      <c r="K2436" s="1">
        <v>45822</v>
      </c>
      <c r="L2436" t="str">
        <f>IFERROR(VLOOKUP(Result5[[#This Row],[RPRO]],'Data Power app'!C:C,1,0),"Xoa")</f>
        <v>RPRO-250610-0498</v>
      </c>
    </row>
    <row r="2437" spans="8:12" x14ac:dyDescent="0.25">
      <c r="H2437" t="s">
        <v>11914</v>
      </c>
      <c r="I2437" t="s">
        <v>12142</v>
      </c>
      <c r="J2437" t="s">
        <v>925</v>
      </c>
      <c r="K2437" s="1">
        <v>45822</v>
      </c>
      <c r="L2437" t="str">
        <f>IFERROR(VLOOKUP(Result5[[#This Row],[RPRO]],'Data Power app'!C:C,1,0),"Xoa")</f>
        <v>RPRO-250610-0499</v>
      </c>
    </row>
    <row r="2438" spans="8:12" x14ac:dyDescent="0.25">
      <c r="H2438" t="s">
        <v>11813</v>
      </c>
      <c r="I2438" t="s">
        <v>12142</v>
      </c>
      <c r="J2438" t="s">
        <v>925</v>
      </c>
      <c r="K2438" s="1">
        <v>45822</v>
      </c>
      <c r="L2438" t="str">
        <f>IFERROR(VLOOKUP(Result5[[#This Row],[RPRO]],'Data Power app'!C:C,1,0),"Xoa")</f>
        <v>RPRO-250610-0596</v>
      </c>
    </row>
    <row r="2439" spans="8:12" x14ac:dyDescent="0.25">
      <c r="H2439" t="s">
        <v>11815</v>
      </c>
      <c r="I2439" t="s">
        <v>12142</v>
      </c>
      <c r="J2439" t="s">
        <v>925</v>
      </c>
      <c r="K2439" s="1">
        <v>45822</v>
      </c>
      <c r="L2439" t="str">
        <f>IFERROR(VLOOKUP(Result5[[#This Row],[RPRO]],'Data Power app'!C:C,1,0),"Xoa")</f>
        <v>RPRO-250610-0597</v>
      </c>
    </row>
    <row r="2440" spans="8:12" x14ac:dyDescent="0.25">
      <c r="H2440" t="s">
        <v>7416</v>
      </c>
      <c r="I2440" t="s">
        <v>7405</v>
      </c>
      <c r="J2440" t="s">
        <v>920</v>
      </c>
      <c r="K2440" s="1">
        <v>45819</v>
      </c>
      <c r="L2440" t="str">
        <f>IFERROR(VLOOKUP(Result5[[#This Row],[RPRO]],'Data Power app'!C:C,1,0),"Xoa")</f>
        <v>RPRO-250611-0001</v>
      </c>
    </row>
    <row r="2441" spans="8:12" x14ac:dyDescent="0.25">
      <c r="H2441" t="s">
        <v>7417</v>
      </c>
      <c r="I2441" t="s">
        <v>7403</v>
      </c>
      <c r="J2441" t="s">
        <v>923</v>
      </c>
      <c r="K2441" s="1">
        <v>45819</v>
      </c>
      <c r="L2441" t="str">
        <f>IFERROR(VLOOKUP(Result5[[#This Row],[RPRO]],'Data Power app'!C:C,1,0),"Xoa")</f>
        <v>RPRO-250611-0028</v>
      </c>
    </row>
    <row r="2442" spans="8:12" x14ac:dyDescent="0.25">
      <c r="H2442" t="s">
        <v>8666</v>
      </c>
      <c r="I2442" t="s">
        <v>8660</v>
      </c>
      <c r="J2442" t="s">
        <v>921</v>
      </c>
      <c r="K2442" s="1">
        <v>45820</v>
      </c>
      <c r="L2442" t="str">
        <f>IFERROR(VLOOKUP(Result5[[#This Row],[RPRO]],'Data Power app'!C:C,1,0),"Xoa")</f>
        <v>RPRO-250612-0016</v>
      </c>
    </row>
    <row r="2443" spans="8:12" x14ac:dyDescent="0.25">
      <c r="H2443" t="s">
        <v>10126</v>
      </c>
      <c r="I2443" t="s">
        <v>10305</v>
      </c>
      <c r="J2443" t="s">
        <v>923</v>
      </c>
      <c r="K2443" s="1">
        <v>45821</v>
      </c>
      <c r="L2443" t="str">
        <f>IFERROR(VLOOKUP(Result5[[#This Row],[RPRO]],'Data Power app'!C:C,1,0),"Xoa")</f>
        <v>RPRO-250612-0017</v>
      </c>
    </row>
    <row r="2444" spans="8:12" x14ac:dyDescent="0.25">
      <c r="H2444" t="s">
        <v>10296</v>
      </c>
      <c r="I2444" t="s">
        <v>10307</v>
      </c>
      <c r="J2444" t="s">
        <v>920</v>
      </c>
      <c r="K2444" s="1">
        <v>45821</v>
      </c>
      <c r="L2444" t="str">
        <f>IFERROR(VLOOKUP(Result5[[#This Row],[RPRO]],'Data Power app'!C:C,1,0),"Xoa")</f>
        <v>RPRO-250612-0273</v>
      </c>
    </row>
    <row r="2445" spans="8:12" x14ac:dyDescent="0.25">
      <c r="H2445" t="s">
        <v>10309</v>
      </c>
      <c r="I2445" t="s">
        <v>10307</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5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7359</v>
      </c>
      <c r="B2667" s="27" t="s">
        <v>4845</v>
      </c>
      <c r="C2667" s="27" t="s">
        <v>860</v>
      </c>
      <c r="D2667" s="27" t="s">
        <v>861</v>
      </c>
      <c r="E2667" s="25">
        <v>45819.617094907408</v>
      </c>
      <c r="F2667" s="27" t="s">
        <v>867</v>
      </c>
      <c r="G2667" s="25">
        <v>45819.617094907408</v>
      </c>
    </row>
    <row r="2668" spans="1:7" x14ac:dyDescent="0.25">
      <c r="A2668" s="27" t="s">
        <v>7360</v>
      </c>
      <c r="B2668" s="27" t="s">
        <v>1056</v>
      </c>
      <c r="C2668" s="27" t="s">
        <v>863</v>
      </c>
      <c r="D2668" s="27" t="s">
        <v>77</v>
      </c>
      <c r="E2668" s="25">
        <v>45819.618831018517</v>
      </c>
      <c r="F2668" s="27" t="s">
        <v>862</v>
      </c>
      <c r="G2668" s="25">
        <v>45819.618831018517</v>
      </c>
    </row>
    <row r="2669" spans="1:7" x14ac:dyDescent="0.25">
      <c r="A2669" s="27" t="s">
        <v>7361</v>
      </c>
      <c r="B2669" s="27" t="s">
        <v>1591</v>
      </c>
      <c r="C2669" s="27" t="s">
        <v>870</v>
      </c>
      <c r="D2669" s="27" t="s">
        <v>77</v>
      </c>
      <c r="E2669" s="25">
        <v>45819.62127314815</v>
      </c>
      <c r="F2669" s="27" t="s">
        <v>862</v>
      </c>
      <c r="G2669" s="25">
        <v>45819.62127314815</v>
      </c>
    </row>
    <row r="2670" spans="1:7" x14ac:dyDescent="0.25">
      <c r="A2670" s="27" t="s">
        <v>7362</v>
      </c>
      <c r="B2670" s="27" t="s">
        <v>1593</v>
      </c>
      <c r="C2670" s="27" t="s">
        <v>870</v>
      </c>
      <c r="D2670" s="27" t="s">
        <v>77</v>
      </c>
      <c r="E2670" s="25">
        <v>45819.621342592596</v>
      </c>
      <c r="F2670" s="27" t="s">
        <v>862</v>
      </c>
      <c r="G2670" s="25">
        <v>45819.621342592596</v>
      </c>
    </row>
    <row r="2671" spans="1:7" x14ac:dyDescent="0.25">
      <c r="A2671" s="27" t="s">
        <v>7363</v>
      </c>
      <c r="B2671" s="27" t="s">
        <v>1115</v>
      </c>
      <c r="C2671" s="27" t="s">
        <v>870</v>
      </c>
      <c r="D2671" s="27" t="s">
        <v>77</v>
      </c>
      <c r="E2671" s="25">
        <v>45819.622291666667</v>
      </c>
      <c r="F2671" s="27" t="s">
        <v>862</v>
      </c>
      <c r="G2671" s="25">
        <v>45819.622291666667</v>
      </c>
    </row>
    <row r="2672" spans="1:7" x14ac:dyDescent="0.25">
      <c r="A2672" s="27" t="s">
        <v>7364</v>
      </c>
      <c r="B2672" s="27" t="s">
        <v>5713</v>
      </c>
      <c r="C2672" s="27" t="s">
        <v>868</v>
      </c>
      <c r="D2672" s="27" t="s">
        <v>877</v>
      </c>
      <c r="E2672" s="25">
        <v>45819.629918981482</v>
      </c>
      <c r="F2672" s="27" t="s">
        <v>867</v>
      </c>
      <c r="G2672" s="25">
        <v>45819.629918981482</v>
      </c>
    </row>
    <row r="2673" spans="1:7" x14ac:dyDescent="0.25">
      <c r="A2673" s="27" t="s">
        <v>7365</v>
      </c>
      <c r="B2673" s="27" t="s">
        <v>5706</v>
      </c>
      <c r="C2673" s="27" t="s">
        <v>868</v>
      </c>
      <c r="D2673" s="27" t="s">
        <v>877</v>
      </c>
      <c r="E2673" s="25">
        <v>45819.629988425928</v>
      </c>
      <c r="F2673" s="27" t="s">
        <v>867</v>
      </c>
      <c r="G2673" s="25">
        <v>45819.629988425928</v>
      </c>
    </row>
    <row r="2674" spans="1:7" x14ac:dyDescent="0.25">
      <c r="A2674" s="27" t="s">
        <v>7366</v>
      </c>
      <c r="B2674" s="27" t="s">
        <v>2608</v>
      </c>
      <c r="C2674" s="27" t="s">
        <v>878</v>
      </c>
      <c r="D2674" s="27" t="s">
        <v>879</v>
      </c>
      <c r="E2674" s="25">
        <v>45819.631863425922</v>
      </c>
      <c r="F2674" s="27" t="s">
        <v>867</v>
      </c>
      <c r="G2674" s="25">
        <v>45819.631863425922</v>
      </c>
    </row>
    <row r="2675" spans="1:7" x14ac:dyDescent="0.25">
      <c r="A2675" s="27" t="s">
        <v>7367</v>
      </c>
      <c r="B2675" s="27" t="s">
        <v>2566</v>
      </c>
      <c r="C2675" s="27" t="s">
        <v>878</v>
      </c>
      <c r="D2675" s="27" t="s">
        <v>879</v>
      </c>
      <c r="E2675" s="25">
        <v>45819.631967592592</v>
      </c>
      <c r="F2675" s="27" t="s">
        <v>867</v>
      </c>
      <c r="G2675" s="25">
        <v>45819.631967592592</v>
      </c>
    </row>
    <row r="2676" spans="1:7" x14ac:dyDescent="0.25">
      <c r="A2676" s="27" t="s">
        <v>7368</v>
      </c>
      <c r="B2676" s="27" t="s">
        <v>2612</v>
      </c>
      <c r="C2676" s="27" t="s">
        <v>878</v>
      </c>
      <c r="D2676" s="27" t="s">
        <v>879</v>
      </c>
      <c r="E2676" s="25">
        <v>45819.632199074076</v>
      </c>
      <c r="F2676" s="27" t="s">
        <v>867</v>
      </c>
      <c r="G2676" s="25">
        <v>45819.632199074076</v>
      </c>
    </row>
    <row r="2677" spans="1:7" x14ac:dyDescent="0.25">
      <c r="A2677" s="27" t="s">
        <v>7369</v>
      </c>
      <c r="B2677" s="27" t="s">
        <v>2606</v>
      </c>
      <c r="C2677" s="27" t="s">
        <v>878</v>
      </c>
      <c r="D2677" s="27" t="s">
        <v>879</v>
      </c>
      <c r="E2677" s="25">
        <v>45819.632303240738</v>
      </c>
      <c r="F2677" s="27" t="s">
        <v>867</v>
      </c>
      <c r="G2677" s="25">
        <v>45819.632303240738</v>
      </c>
    </row>
    <row r="2678" spans="1:7" x14ac:dyDescent="0.25">
      <c r="A2678" s="27" t="s">
        <v>7370</v>
      </c>
      <c r="B2678" s="27" t="s">
        <v>1868</v>
      </c>
      <c r="C2678" s="27" t="s">
        <v>878</v>
      </c>
      <c r="D2678" s="27" t="s">
        <v>879</v>
      </c>
      <c r="E2678" s="25">
        <v>45819.634571759256</v>
      </c>
      <c r="F2678" s="27" t="s">
        <v>867</v>
      </c>
      <c r="G2678" s="25">
        <v>45819.634571759256</v>
      </c>
    </row>
    <row r="2679" spans="1:7" x14ac:dyDescent="0.25">
      <c r="A2679" s="27" t="s">
        <v>7371</v>
      </c>
      <c r="B2679" s="27" t="s">
        <v>2525</v>
      </c>
      <c r="C2679" s="27" t="s">
        <v>878</v>
      </c>
      <c r="D2679" s="27" t="s">
        <v>879</v>
      </c>
      <c r="E2679" s="25">
        <v>45819.636701388888</v>
      </c>
      <c r="F2679" s="27" t="s">
        <v>867</v>
      </c>
      <c r="G2679" s="25">
        <v>45819.636701388888</v>
      </c>
    </row>
    <row r="2680" spans="1:7" x14ac:dyDescent="0.25">
      <c r="A2680" s="27" t="s">
        <v>7372</v>
      </c>
      <c r="B2680" s="27" t="s">
        <v>4955</v>
      </c>
      <c r="C2680" s="27" t="s">
        <v>865</v>
      </c>
      <c r="D2680" s="27" t="s">
        <v>874</v>
      </c>
      <c r="E2680" s="25">
        <v>45819.640729166669</v>
      </c>
      <c r="F2680" s="27" t="s">
        <v>867</v>
      </c>
      <c r="G2680" s="25">
        <v>45819.640729166669</v>
      </c>
    </row>
    <row r="2681" spans="1:7" x14ac:dyDescent="0.25">
      <c r="A2681" s="27" t="s">
        <v>7373</v>
      </c>
      <c r="B2681" s="27" t="s">
        <v>4958</v>
      </c>
      <c r="C2681" s="27" t="s">
        <v>865</v>
      </c>
      <c r="D2681" s="27" t="s">
        <v>874</v>
      </c>
      <c r="E2681" s="25">
        <v>45819.640787037039</v>
      </c>
      <c r="F2681" s="27" t="s">
        <v>867</v>
      </c>
      <c r="G2681" s="25">
        <v>45819.640787037039</v>
      </c>
    </row>
    <row r="2682" spans="1:7" x14ac:dyDescent="0.25">
      <c r="A2682" s="27" t="s">
        <v>7374</v>
      </c>
      <c r="B2682" s="27" t="s">
        <v>4960</v>
      </c>
      <c r="C2682" s="27" t="s">
        <v>865</v>
      </c>
      <c r="D2682" s="27" t="s">
        <v>874</v>
      </c>
      <c r="E2682" s="25">
        <v>45819.640856481485</v>
      </c>
      <c r="F2682" s="27" t="s">
        <v>867</v>
      </c>
      <c r="G2682" s="25">
        <v>45819.640856481485</v>
      </c>
    </row>
    <row r="2683" spans="1:7" x14ac:dyDescent="0.25">
      <c r="A2683" s="27" t="s">
        <v>7375</v>
      </c>
      <c r="B2683" s="27" t="s">
        <v>5080</v>
      </c>
      <c r="C2683" s="27" t="s">
        <v>865</v>
      </c>
      <c r="D2683" s="27" t="s">
        <v>874</v>
      </c>
      <c r="E2683" s="25">
        <v>45819.640925925924</v>
      </c>
      <c r="F2683" s="27" t="s">
        <v>867</v>
      </c>
      <c r="G2683" s="25">
        <v>45819.640925925924</v>
      </c>
    </row>
    <row r="2684" spans="1:7" x14ac:dyDescent="0.25">
      <c r="A2684" s="27" t="s">
        <v>7376</v>
      </c>
      <c r="B2684" s="27" t="s">
        <v>5078</v>
      </c>
      <c r="C2684" s="27" t="s">
        <v>865</v>
      </c>
      <c r="D2684" s="27" t="s">
        <v>874</v>
      </c>
      <c r="E2684" s="25">
        <v>45819.640983796293</v>
      </c>
      <c r="F2684" s="27" t="s">
        <v>867</v>
      </c>
      <c r="G2684" s="25">
        <v>45819.640983796293</v>
      </c>
    </row>
    <row r="2685" spans="1:7" x14ac:dyDescent="0.25">
      <c r="A2685" s="27" t="s">
        <v>7377</v>
      </c>
      <c r="B2685" s="27" t="s">
        <v>5073</v>
      </c>
      <c r="C2685" s="27" t="s">
        <v>865</v>
      </c>
      <c r="D2685" s="27" t="s">
        <v>874</v>
      </c>
      <c r="E2685" s="25">
        <v>45819.641064814816</v>
      </c>
      <c r="F2685" s="27" t="s">
        <v>867</v>
      </c>
      <c r="G2685" s="25">
        <v>45819.641064814816</v>
      </c>
    </row>
    <row r="2686" spans="1:7" x14ac:dyDescent="0.25">
      <c r="A2686" s="27" t="s">
        <v>7378</v>
      </c>
      <c r="B2686" s="27" t="s">
        <v>5043</v>
      </c>
      <c r="C2686" s="27" t="s">
        <v>865</v>
      </c>
      <c r="D2686" s="27" t="s">
        <v>874</v>
      </c>
      <c r="E2686" s="25">
        <v>45819.641134259262</v>
      </c>
      <c r="F2686" s="27" t="s">
        <v>867</v>
      </c>
      <c r="G2686" s="25">
        <v>45819.641134259262</v>
      </c>
    </row>
    <row r="2687" spans="1:7" x14ac:dyDescent="0.25">
      <c r="A2687" s="27" t="s">
        <v>7379</v>
      </c>
      <c r="B2687" s="27" t="s">
        <v>4955</v>
      </c>
      <c r="C2687" s="27" t="s">
        <v>868</v>
      </c>
      <c r="D2687" s="27" t="s">
        <v>874</v>
      </c>
      <c r="E2687" s="25">
        <v>45819.641875000001</v>
      </c>
      <c r="F2687" s="27" t="s">
        <v>867</v>
      </c>
      <c r="G2687" s="25">
        <v>45819.641875000001</v>
      </c>
    </row>
    <row r="2688" spans="1:7" x14ac:dyDescent="0.25">
      <c r="A2688" s="27" t="s">
        <v>7380</v>
      </c>
      <c r="B2688" s="27" t="s">
        <v>4958</v>
      </c>
      <c r="C2688" s="27" t="s">
        <v>868</v>
      </c>
      <c r="D2688" s="27" t="s">
        <v>874</v>
      </c>
      <c r="E2688" s="25">
        <v>45819.641932870371</v>
      </c>
      <c r="F2688" s="27" t="s">
        <v>867</v>
      </c>
      <c r="G2688" s="25">
        <v>45819.641932870371</v>
      </c>
    </row>
    <row r="2689" spans="1:7" x14ac:dyDescent="0.25">
      <c r="A2689" s="27" t="s">
        <v>7381</v>
      </c>
      <c r="B2689" s="27" t="s">
        <v>4960</v>
      </c>
      <c r="C2689" s="27" t="s">
        <v>868</v>
      </c>
      <c r="D2689" s="27" t="s">
        <v>874</v>
      </c>
      <c r="E2689" s="25">
        <v>45819.641979166663</v>
      </c>
      <c r="F2689" s="27" t="s">
        <v>867</v>
      </c>
      <c r="G2689" s="25">
        <v>45819.641979166663</v>
      </c>
    </row>
    <row r="2690" spans="1:7" x14ac:dyDescent="0.25">
      <c r="A2690" s="27" t="s">
        <v>7382</v>
      </c>
      <c r="B2690" s="27" t="s">
        <v>5080</v>
      </c>
      <c r="C2690" s="27" t="s">
        <v>868</v>
      </c>
      <c r="D2690" s="27" t="s">
        <v>874</v>
      </c>
      <c r="E2690" s="25">
        <v>45819.642060185186</v>
      </c>
      <c r="F2690" s="27" t="s">
        <v>867</v>
      </c>
      <c r="G2690" s="25">
        <v>45819.642060185186</v>
      </c>
    </row>
    <row r="2691" spans="1:7" x14ac:dyDescent="0.25">
      <c r="A2691" s="27" t="s">
        <v>7383</v>
      </c>
      <c r="B2691" s="27" t="s">
        <v>5078</v>
      </c>
      <c r="C2691" s="27" t="s">
        <v>868</v>
      </c>
      <c r="D2691" s="27" t="s">
        <v>874</v>
      </c>
      <c r="E2691" s="25">
        <v>45819.642094907409</v>
      </c>
      <c r="F2691" s="27" t="s">
        <v>867</v>
      </c>
      <c r="G2691" s="25">
        <v>45819.642094907409</v>
      </c>
    </row>
    <row r="2692" spans="1:7" x14ac:dyDescent="0.25">
      <c r="A2692" s="27" t="s">
        <v>7384</v>
      </c>
      <c r="B2692" s="27" t="s">
        <v>5073</v>
      </c>
      <c r="C2692" s="27" t="s">
        <v>868</v>
      </c>
      <c r="D2692" s="27" t="s">
        <v>874</v>
      </c>
      <c r="E2692" s="25">
        <v>45819.642141203702</v>
      </c>
      <c r="F2692" s="27" t="s">
        <v>867</v>
      </c>
      <c r="G2692" s="25">
        <v>45819.642141203702</v>
      </c>
    </row>
    <row r="2693" spans="1:7" x14ac:dyDescent="0.25">
      <c r="A2693" s="27" t="s">
        <v>7385</v>
      </c>
      <c r="B2693" s="27" t="s">
        <v>5043</v>
      </c>
      <c r="C2693" s="27" t="s">
        <v>868</v>
      </c>
      <c r="D2693" s="27" t="s">
        <v>874</v>
      </c>
      <c r="E2693" s="25">
        <v>45819.642210648148</v>
      </c>
      <c r="F2693" s="27" t="s">
        <v>867</v>
      </c>
      <c r="G2693" s="25">
        <v>45819.642210648148</v>
      </c>
    </row>
    <row r="2694" spans="1:7" x14ac:dyDescent="0.25">
      <c r="A2694" s="27" t="s">
        <v>7386</v>
      </c>
      <c r="B2694" s="27" t="s">
        <v>5327</v>
      </c>
      <c r="C2694" s="27" t="s">
        <v>865</v>
      </c>
      <c r="D2694" s="27" t="s">
        <v>880</v>
      </c>
      <c r="E2694" s="25">
        <v>45819.643495370372</v>
      </c>
      <c r="F2694" s="27" t="s">
        <v>867</v>
      </c>
      <c r="G2694" s="25">
        <v>45819.643495370372</v>
      </c>
    </row>
    <row r="2695" spans="1:7" x14ac:dyDescent="0.25">
      <c r="A2695" s="27" t="s">
        <v>7387</v>
      </c>
      <c r="B2695" s="27" t="s">
        <v>5329</v>
      </c>
      <c r="C2695" s="27" t="s">
        <v>865</v>
      </c>
      <c r="D2695" s="27" t="s">
        <v>880</v>
      </c>
      <c r="E2695" s="25">
        <v>45819.643518518518</v>
      </c>
      <c r="F2695" s="27" t="s">
        <v>867</v>
      </c>
      <c r="G2695" s="25">
        <v>45819.643518518518</v>
      </c>
    </row>
    <row r="2696" spans="1:7" x14ac:dyDescent="0.25">
      <c r="A2696" s="27" t="s">
        <v>7388</v>
      </c>
      <c r="B2696" s="27" t="s">
        <v>5327</v>
      </c>
      <c r="C2696" s="27" t="s">
        <v>868</v>
      </c>
      <c r="D2696" s="27" t="s">
        <v>880</v>
      </c>
      <c r="E2696" s="25">
        <v>45819.643796296295</v>
      </c>
      <c r="F2696" s="27" t="s">
        <v>867</v>
      </c>
      <c r="G2696" s="25">
        <v>45819.643796296295</v>
      </c>
    </row>
    <row r="2697" spans="1:7" x14ac:dyDescent="0.25">
      <c r="A2697" s="27" t="s">
        <v>7389</v>
      </c>
      <c r="B2697" s="27" t="s">
        <v>5329</v>
      </c>
      <c r="C2697" s="27" t="s">
        <v>868</v>
      </c>
      <c r="D2697" s="27" t="s">
        <v>880</v>
      </c>
      <c r="E2697" s="25">
        <v>45819.643842592595</v>
      </c>
      <c r="F2697" s="27" t="s">
        <v>867</v>
      </c>
      <c r="G2697" s="25">
        <v>45819.643842592595</v>
      </c>
    </row>
    <row r="2698" spans="1:7" x14ac:dyDescent="0.25">
      <c r="A2698" s="27" t="s">
        <v>7390</v>
      </c>
      <c r="B2698" s="27" t="s">
        <v>5715</v>
      </c>
      <c r="C2698" s="27" t="s">
        <v>868</v>
      </c>
      <c r="D2698" s="27" t="s">
        <v>880</v>
      </c>
      <c r="E2698" s="25">
        <v>45819.649571759262</v>
      </c>
      <c r="F2698" s="27" t="s">
        <v>867</v>
      </c>
      <c r="G2698" s="25">
        <v>45819.649571759262</v>
      </c>
    </row>
    <row r="2699" spans="1:7" x14ac:dyDescent="0.25">
      <c r="A2699" s="27" t="s">
        <v>7391</v>
      </c>
      <c r="B2699" s="27" t="s">
        <v>5717</v>
      </c>
      <c r="C2699" s="27" t="s">
        <v>868</v>
      </c>
      <c r="D2699" s="27" t="s">
        <v>880</v>
      </c>
      <c r="E2699" s="25">
        <v>45819.649629629632</v>
      </c>
      <c r="F2699" s="27" t="s">
        <v>867</v>
      </c>
      <c r="G2699" s="25">
        <v>45819.649629629632</v>
      </c>
    </row>
    <row r="2700" spans="1:7" x14ac:dyDescent="0.25">
      <c r="A2700" s="27" t="s">
        <v>7392</v>
      </c>
      <c r="B2700" s="27" t="s">
        <v>2047</v>
      </c>
      <c r="C2700" s="27" t="s">
        <v>855</v>
      </c>
      <c r="D2700" s="27" t="s">
        <v>856</v>
      </c>
      <c r="E2700" s="25">
        <v>45819.650104166663</v>
      </c>
      <c r="F2700" s="27" t="s">
        <v>867</v>
      </c>
      <c r="G2700" s="25">
        <v>45819.650104166663</v>
      </c>
    </row>
    <row r="2701" spans="1:7" x14ac:dyDescent="0.25">
      <c r="A2701" s="27" t="s">
        <v>7393</v>
      </c>
      <c r="B2701" s="27" t="s">
        <v>2990</v>
      </c>
      <c r="C2701" s="27" t="s">
        <v>855</v>
      </c>
      <c r="D2701" s="27" t="s">
        <v>856</v>
      </c>
      <c r="E2701" s="25">
        <v>45819.65016203704</v>
      </c>
      <c r="F2701" s="27" t="s">
        <v>867</v>
      </c>
      <c r="G2701" s="25">
        <v>45819.65016203704</v>
      </c>
    </row>
    <row r="2702" spans="1:7" x14ac:dyDescent="0.25">
      <c r="A2702" s="27" t="s">
        <v>7394</v>
      </c>
      <c r="B2702" s="27" t="s">
        <v>1891</v>
      </c>
      <c r="C2702" s="27" t="s">
        <v>855</v>
      </c>
      <c r="D2702" s="27" t="s">
        <v>856</v>
      </c>
      <c r="E2702" s="25">
        <v>45819.650219907409</v>
      </c>
      <c r="F2702" s="27" t="s">
        <v>867</v>
      </c>
      <c r="G2702" s="25">
        <v>45819.650219907409</v>
      </c>
    </row>
    <row r="2703" spans="1:7" x14ac:dyDescent="0.25">
      <c r="A2703" s="27" t="s">
        <v>7395</v>
      </c>
      <c r="B2703" s="27" t="s">
        <v>1888</v>
      </c>
      <c r="C2703" s="27" t="s">
        <v>855</v>
      </c>
      <c r="D2703" s="27" t="s">
        <v>856</v>
      </c>
      <c r="E2703" s="25">
        <v>45819.650289351855</v>
      </c>
      <c r="F2703" s="27" t="s">
        <v>867</v>
      </c>
      <c r="G2703" s="25">
        <v>45819.650289351855</v>
      </c>
    </row>
    <row r="2704" spans="1:7" x14ac:dyDescent="0.25">
      <c r="A2704" s="27" t="s">
        <v>7396</v>
      </c>
      <c r="B2704" s="27" t="s">
        <v>1894</v>
      </c>
      <c r="C2704" s="27" t="s">
        <v>855</v>
      </c>
      <c r="D2704" s="27" t="s">
        <v>856</v>
      </c>
      <c r="E2704" s="25">
        <v>45819.650335648148</v>
      </c>
      <c r="F2704" s="27" t="s">
        <v>867</v>
      </c>
      <c r="G2704" s="25">
        <v>45819.650335648148</v>
      </c>
    </row>
    <row r="2705" spans="1:7" x14ac:dyDescent="0.25">
      <c r="A2705" s="27" t="s">
        <v>7397</v>
      </c>
      <c r="B2705" s="27" t="s">
        <v>5343</v>
      </c>
      <c r="C2705" s="27" t="s">
        <v>855</v>
      </c>
      <c r="D2705" s="27" t="s">
        <v>856</v>
      </c>
      <c r="E2705" s="25">
        <v>45819.650405092594</v>
      </c>
      <c r="F2705" s="27" t="s">
        <v>867</v>
      </c>
      <c r="G2705" s="25">
        <v>45819.650405092594</v>
      </c>
    </row>
    <row r="2706" spans="1:7" x14ac:dyDescent="0.25">
      <c r="A2706" s="27" t="s">
        <v>7398</v>
      </c>
      <c r="B2706" s="27" t="s">
        <v>5351</v>
      </c>
      <c r="C2706" s="27" t="s">
        <v>855</v>
      </c>
      <c r="D2706" s="27" t="s">
        <v>856</v>
      </c>
      <c r="E2706" s="25">
        <v>45819.650451388887</v>
      </c>
      <c r="F2706" s="27" t="s">
        <v>867</v>
      </c>
      <c r="G2706" s="25">
        <v>45819.650451388887</v>
      </c>
    </row>
    <row r="2707" spans="1:7" x14ac:dyDescent="0.25">
      <c r="A2707" s="27" t="s">
        <v>7399</v>
      </c>
      <c r="B2707" s="27" t="s">
        <v>5353</v>
      </c>
      <c r="C2707" s="27" t="s">
        <v>855</v>
      </c>
      <c r="D2707" s="27" t="s">
        <v>856</v>
      </c>
      <c r="E2707" s="25">
        <v>45819.650497685187</v>
      </c>
      <c r="F2707" s="27" t="s">
        <v>867</v>
      </c>
      <c r="G2707" s="25">
        <v>45819.650497685187</v>
      </c>
    </row>
    <row r="2708" spans="1:7" x14ac:dyDescent="0.25">
      <c r="A2708" s="27" t="s">
        <v>7400</v>
      </c>
      <c r="B2708" s="27" t="s">
        <v>5359</v>
      </c>
      <c r="C2708" s="27" t="s">
        <v>855</v>
      </c>
      <c r="D2708" s="27" t="s">
        <v>856</v>
      </c>
      <c r="E2708" s="25">
        <v>45819.650567129633</v>
      </c>
      <c r="F2708" s="27" t="s">
        <v>867</v>
      </c>
      <c r="G2708" s="25">
        <v>45819.650567129633</v>
      </c>
    </row>
    <row r="2709" spans="1:7" x14ac:dyDescent="0.25">
      <c r="A2709" s="27" t="s">
        <v>7401</v>
      </c>
      <c r="B2709" s="27" t="s">
        <v>5335</v>
      </c>
      <c r="C2709" s="27" t="s">
        <v>855</v>
      </c>
      <c r="D2709" s="27" t="s">
        <v>856</v>
      </c>
      <c r="E2709" s="25">
        <v>45819.650613425925</v>
      </c>
      <c r="F2709" s="27" t="s">
        <v>867</v>
      </c>
      <c r="G2709" s="25">
        <v>45819.650613425925</v>
      </c>
    </row>
    <row r="2710" spans="1:7" x14ac:dyDescent="0.25">
      <c r="A2710" s="27" t="s">
        <v>7402</v>
      </c>
      <c r="B2710" s="27" t="s">
        <v>5361</v>
      </c>
      <c r="C2710" s="27" t="s">
        <v>855</v>
      </c>
      <c r="D2710" s="27" t="s">
        <v>856</v>
      </c>
      <c r="E2710" s="25">
        <v>45819.650659722225</v>
      </c>
      <c r="F2710" s="27" t="s">
        <v>867</v>
      </c>
      <c r="G2710" s="25">
        <v>45819.650659722225</v>
      </c>
    </row>
    <row r="2711" spans="1:7" x14ac:dyDescent="0.25">
      <c r="A2711" s="27" t="s">
        <v>7418</v>
      </c>
      <c r="B2711" s="27" t="s">
        <v>3997</v>
      </c>
      <c r="C2711" s="27" t="s">
        <v>878</v>
      </c>
      <c r="D2711" s="27" t="s">
        <v>879</v>
      </c>
      <c r="E2711" s="25">
        <v>45819.653067129628</v>
      </c>
      <c r="F2711" s="27" t="s">
        <v>867</v>
      </c>
      <c r="G2711" s="25">
        <v>45819.653067129628</v>
      </c>
    </row>
    <row r="2712" spans="1:7" x14ac:dyDescent="0.25">
      <c r="A2712" s="27" t="s">
        <v>7419</v>
      </c>
      <c r="B2712" s="27" t="s">
        <v>2164</v>
      </c>
      <c r="C2712" s="27" t="s">
        <v>878</v>
      </c>
      <c r="D2712" s="27" t="s">
        <v>879</v>
      </c>
      <c r="E2712" s="25">
        <v>45819.654594907406</v>
      </c>
      <c r="F2712" s="27" t="s">
        <v>867</v>
      </c>
      <c r="G2712" s="25">
        <v>45819.654594907406</v>
      </c>
    </row>
    <row r="2713" spans="1:7" x14ac:dyDescent="0.25">
      <c r="A2713" s="27" t="s">
        <v>7420</v>
      </c>
      <c r="B2713" s="27" t="s">
        <v>2166</v>
      </c>
      <c r="C2713" s="27" t="s">
        <v>878</v>
      </c>
      <c r="D2713" s="27" t="s">
        <v>879</v>
      </c>
      <c r="E2713" s="25">
        <v>45819.654780092591</v>
      </c>
      <c r="F2713" s="27" t="s">
        <v>867</v>
      </c>
      <c r="G2713" s="25">
        <v>45819.654780092591</v>
      </c>
    </row>
    <row r="2714" spans="1:7" x14ac:dyDescent="0.25">
      <c r="A2714" s="27" t="s">
        <v>7421</v>
      </c>
      <c r="B2714" s="27" t="s">
        <v>5702</v>
      </c>
      <c r="C2714" s="27" t="s">
        <v>860</v>
      </c>
      <c r="D2714" s="27" t="s">
        <v>876</v>
      </c>
      <c r="E2714" s="25">
        <v>45819.657766203702</v>
      </c>
      <c r="F2714" s="27" t="s">
        <v>867</v>
      </c>
      <c r="G2714" s="25">
        <v>45819.657766203702</v>
      </c>
    </row>
    <row r="2715" spans="1:7" x14ac:dyDescent="0.25">
      <c r="A2715" s="27" t="s">
        <v>7422</v>
      </c>
      <c r="B2715" s="27" t="s">
        <v>5719</v>
      </c>
      <c r="C2715" s="27" t="s">
        <v>860</v>
      </c>
      <c r="D2715" s="27" t="s">
        <v>876</v>
      </c>
      <c r="E2715" s="25">
        <v>45819.657951388886</v>
      </c>
      <c r="F2715" s="27" t="s">
        <v>867</v>
      </c>
      <c r="G2715" s="25">
        <v>45819.657951388886</v>
      </c>
    </row>
    <row r="2716" spans="1:7" x14ac:dyDescent="0.25">
      <c r="A2716" s="27" t="s">
        <v>7423</v>
      </c>
      <c r="B2716" s="27" t="s">
        <v>5704</v>
      </c>
      <c r="C2716" s="27" t="s">
        <v>860</v>
      </c>
      <c r="D2716" s="27" t="s">
        <v>876</v>
      </c>
      <c r="E2716" s="25">
        <v>45819.658136574071</v>
      </c>
      <c r="F2716" s="27" t="s">
        <v>867</v>
      </c>
      <c r="G2716" s="25">
        <v>45819.658136574071</v>
      </c>
    </row>
    <row r="2717" spans="1:7" x14ac:dyDescent="0.25">
      <c r="A2717" s="27" t="s">
        <v>7424</v>
      </c>
      <c r="B2717" s="27" t="s">
        <v>5124</v>
      </c>
      <c r="C2717" s="27" t="s">
        <v>865</v>
      </c>
      <c r="D2717" s="27" t="s">
        <v>877</v>
      </c>
      <c r="E2717" s="25">
        <v>45819.658854166664</v>
      </c>
      <c r="F2717" s="27" t="s">
        <v>867</v>
      </c>
      <c r="G2717" s="25">
        <v>45819.658854166664</v>
      </c>
    </row>
    <row r="2718" spans="1:7" x14ac:dyDescent="0.25">
      <c r="A2718" s="27" t="s">
        <v>7425</v>
      </c>
      <c r="B2718" s="27" t="s">
        <v>2053</v>
      </c>
      <c r="C2718" s="27" t="s">
        <v>865</v>
      </c>
      <c r="D2718" s="27" t="s">
        <v>877</v>
      </c>
      <c r="E2718" s="25">
        <v>45819.658946759257</v>
      </c>
      <c r="F2718" s="27" t="s">
        <v>867</v>
      </c>
      <c r="G2718" s="25">
        <v>45819.658946759257</v>
      </c>
    </row>
    <row r="2719" spans="1:7" x14ac:dyDescent="0.25">
      <c r="A2719" s="27" t="s">
        <v>7426</v>
      </c>
      <c r="B2719" s="27" t="s">
        <v>3103</v>
      </c>
      <c r="C2719" s="27" t="s">
        <v>865</v>
      </c>
      <c r="D2719" s="27" t="s">
        <v>877</v>
      </c>
      <c r="E2719" s="25">
        <v>45819.65902777778</v>
      </c>
      <c r="F2719" s="27" t="s">
        <v>867</v>
      </c>
      <c r="G2719" s="25">
        <v>45819.65902777778</v>
      </c>
    </row>
    <row r="2720" spans="1:7" x14ac:dyDescent="0.25">
      <c r="A2720" s="27" t="s">
        <v>7427</v>
      </c>
      <c r="B2720" s="27" t="s">
        <v>4916</v>
      </c>
      <c r="C2720" s="27" t="s">
        <v>865</v>
      </c>
      <c r="D2720" s="27" t="s">
        <v>877</v>
      </c>
      <c r="E2720" s="25">
        <v>45819.659155092595</v>
      </c>
      <c r="F2720" s="27" t="s">
        <v>867</v>
      </c>
      <c r="G2720" s="25">
        <v>45819.659155092595</v>
      </c>
    </row>
    <row r="2721" spans="1:7" x14ac:dyDescent="0.25">
      <c r="A2721" s="27" t="s">
        <v>7428</v>
      </c>
      <c r="B2721" s="27" t="s">
        <v>4913</v>
      </c>
      <c r="C2721" s="27" t="s">
        <v>865</v>
      </c>
      <c r="D2721" s="27" t="s">
        <v>877</v>
      </c>
      <c r="E2721" s="25">
        <v>45819.659247685187</v>
      </c>
      <c r="F2721" s="27" t="s">
        <v>867</v>
      </c>
      <c r="G2721" s="25">
        <v>45819.659247685187</v>
      </c>
    </row>
    <row r="2722" spans="1:7" x14ac:dyDescent="0.25">
      <c r="A2722" s="27" t="s">
        <v>7429</v>
      </c>
      <c r="B2722" s="27" t="s">
        <v>5421</v>
      </c>
      <c r="C2722" s="27" t="s">
        <v>865</v>
      </c>
      <c r="D2722" s="27" t="s">
        <v>877</v>
      </c>
      <c r="E2722" s="25">
        <v>45819.659398148149</v>
      </c>
      <c r="F2722" s="27" t="s">
        <v>867</v>
      </c>
      <c r="G2722" s="25">
        <v>45819.659398148149</v>
      </c>
    </row>
    <row r="2723" spans="1:7" x14ac:dyDescent="0.25">
      <c r="A2723" s="27" t="s">
        <v>7430</v>
      </c>
      <c r="B2723" s="27" t="s">
        <v>4943</v>
      </c>
      <c r="C2723" s="27" t="s">
        <v>865</v>
      </c>
      <c r="D2723" s="27" t="s">
        <v>877</v>
      </c>
      <c r="E2723" s="25">
        <v>45819.659490740742</v>
      </c>
      <c r="F2723" s="27" t="s">
        <v>867</v>
      </c>
      <c r="G2723" s="25">
        <v>45819.659490740742</v>
      </c>
    </row>
    <row r="2724" spans="1:7" x14ac:dyDescent="0.25">
      <c r="A2724" s="27" t="s">
        <v>7431</v>
      </c>
      <c r="B2724" s="27" t="s">
        <v>4941</v>
      </c>
      <c r="C2724" s="27" t="s">
        <v>865</v>
      </c>
      <c r="D2724" s="27" t="s">
        <v>877</v>
      </c>
      <c r="E2724" s="25">
        <v>45819.65960648148</v>
      </c>
      <c r="F2724" s="27" t="s">
        <v>867</v>
      </c>
      <c r="G2724" s="25">
        <v>45819.65960648148</v>
      </c>
    </row>
    <row r="2725" spans="1:7" x14ac:dyDescent="0.25">
      <c r="A2725" s="27" t="s">
        <v>7432</v>
      </c>
      <c r="B2725" s="27" t="s">
        <v>5013</v>
      </c>
      <c r="C2725" s="27" t="s">
        <v>865</v>
      </c>
      <c r="D2725" s="27" t="s">
        <v>877</v>
      </c>
      <c r="E2725" s="25">
        <v>45819.65965277778</v>
      </c>
      <c r="F2725" s="27" t="s">
        <v>867</v>
      </c>
      <c r="G2725" s="25">
        <v>45819.65965277778</v>
      </c>
    </row>
    <row r="2726" spans="1:7" x14ac:dyDescent="0.25">
      <c r="A2726" s="27" t="s">
        <v>7433</v>
      </c>
      <c r="B2726" s="27" t="s">
        <v>5015</v>
      </c>
      <c r="C2726" s="27" t="s">
        <v>865</v>
      </c>
      <c r="D2726" s="27" t="s">
        <v>877</v>
      </c>
      <c r="E2726" s="25">
        <v>45819.659745370373</v>
      </c>
      <c r="F2726" s="27" t="s">
        <v>867</v>
      </c>
      <c r="G2726" s="25">
        <v>45819.659745370373</v>
      </c>
    </row>
    <row r="2727" spans="1:7" x14ac:dyDescent="0.25">
      <c r="A2727" s="27" t="s">
        <v>7434</v>
      </c>
      <c r="B2727" s="27" t="s">
        <v>5017</v>
      </c>
      <c r="C2727" s="27" t="s">
        <v>865</v>
      </c>
      <c r="D2727" s="27" t="s">
        <v>877</v>
      </c>
      <c r="E2727" s="25">
        <v>45819.659849537034</v>
      </c>
      <c r="F2727" s="27" t="s">
        <v>867</v>
      </c>
      <c r="G2727" s="25">
        <v>45819.659849537034</v>
      </c>
    </row>
    <row r="2728" spans="1:7" x14ac:dyDescent="0.25">
      <c r="A2728" s="27" t="s">
        <v>7435</v>
      </c>
      <c r="B2728" s="27" t="s">
        <v>5380</v>
      </c>
      <c r="C2728" s="27" t="s">
        <v>860</v>
      </c>
      <c r="D2728" s="27" t="s">
        <v>876</v>
      </c>
      <c r="E2728" s="25">
        <v>45819.661481481482</v>
      </c>
      <c r="F2728" s="27" t="s">
        <v>867</v>
      </c>
      <c r="G2728" s="25">
        <v>45819.661481481482</v>
      </c>
    </row>
    <row r="2729" spans="1:7" x14ac:dyDescent="0.25">
      <c r="A2729" s="27" t="s">
        <v>7436</v>
      </c>
      <c r="B2729" s="27" t="s">
        <v>5124</v>
      </c>
      <c r="C2729" s="27" t="s">
        <v>868</v>
      </c>
      <c r="D2729" s="27" t="s">
        <v>877</v>
      </c>
      <c r="E2729" s="25">
        <v>45819.660624999997</v>
      </c>
      <c r="F2729" s="27" t="s">
        <v>867</v>
      </c>
      <c r="G2729" s="25">
        <v>45819.660624999997</v>
      </c>
    </row>
    <row r="2730" spans="1:7" x14ac:dyDescent="0.25">
      <c r="A2730" s="27" t="s">
        <v>7437</v>
      </c>
      <c r="B2730" s="27" t="s">
        <v>2053</v>
      </c>
      <c r="C2730" s="27" t="s">
        <v>868</v>
      </c>
      <c r="D2730" s="27" t="s">
        <v>877</v>
      </c>
      <c r="E2730" s="25">
        <v>45819.660694444443</v>
      </c>
      <c r="F2730" s="27" t="s">
        <v>867</v>
      </c>
      <c r="G2730" s="25">
        <v>45819.660694444443</v>
      </c>
    </row>
    <row r="2731" spans="1:7" x14ac:dyDescent="0.25">
      <c r="A2731" s="27" t="s">
        <v>7438</v>
      </c>
      <c r="B2731" s="27" t="s">
        <v>3103</v>
      </c>
      <c r="C2731" s="27" t="s">
        <v>868</v>
      </c>
      <c r="D2731" s="27" t="s">
        <v>877</v>
      </c>
      <c r="E2731" s="25">
        <v>45819.660787037035</v>
      </c>
      <c r="F2731" s="27" t="s">
        <v>867</v>
      </c>
      <c r="G2731" s="25">
        <v>45819.660787037035</v>
      </c>
    </row>
    <row r="2732" spans="1:7" x14ac:dyDescent="0.25">
      <c r="A2732" s="27" t="s">
        <v>7439</v>
      </c>
      <c r="B2732" s="27" t="s">
        <v>4916</v>
      </c>
      <c r="C2732" s="27" t="s">
        <v>868</v>
      </c>
      <c r="D2732" s="27" t="s">
        <v>877</v>
      </c>
      <c r="E2732" s="25">
        <v>45819.660844907405</v>
      </c>
      <c r="F2732" s="27" t="s">
        <v>867</v>
      </c>
      <c r="G2732" s="25">
        <v>45819.660844907405</v>
      </c>
    </row>
    <row r="2733" spans="1:7" x14ac:dyDescent="0.25">
      <c r="A2733" s="27" t="s">
        <v>7440</v>
      </c>
      <c r="B2733" s="27" t="s">
        <v>4913</v>
      </c>
      <c r="C2733" s="27" t="s">
        <v>868</v>
      </c>
      <c r="D2733" s="27" t="s">
        <v>877</v>
      </c>
      <c r="E2733" s="25">
        <v>45819.660949074074</v>
      </c>
      <c r="F2733" s="27" t="s">
        <v>867</v>
      </c>
      <c r="G2733" s="25">
        <v>45819.660949074074</v>
      </c>
    </row>
    <row r="2734" spans="1:7" x14ac:dyDescent="0.25">
      <c r="A2734" s="27" t="s">
        <v>7441</v>
      </c>
      <c r="B2734" s="27" t="s">
        <v>5421</v>
      </c>
      <c r="C2734" s="27" t="s">
        <v>868</v>
      </c>
      <c r="D2734" s="27" t="s">
        <v>877</v>
      </c>
      <c r="E2734" s="25">
        <v>45819.661006944443</v>
      </c>
      <c r="F2734" s="27" t="s">
        <v>867</v>
      </c>
      <c r="G2734" s="25">
        <v>45819.661006944443</v>
      </c>
    </row>
    <row r="2735" spans="1:7" x14ac:dyDescent="0.25">
      <c r="A2735" s="27" t="s">
        <v>7442</v>
      </c>
      <c r="B2735" s="27" t="s">
        <v>4941</v>
      </c>
      <c r="C2735" s="27" t="s">
        <v>868</v>
      </c>
      <c r="D2735" s="27" t="s">
        <v>877</v>
      </c>
      <c r="E2735" s="25">
        <v>45819.661064814813</v>
      </c>
      <c r="F2735" s="27" t="s">
        <v>867</v>
      </c>
      <c r="G2735" s="25">
        <v>45819.661064814813</v>
      </c>
    </row>
    <row r="2736" spans="1:7" x14ac:dyDescent="0.25">
      <c r="A2736" s="27" t="s">
        <v>7443</v>
      </c>
      <c r="B2736" s="27" t="s">
        <v>5013</v>
      </c>
      <c r="C2736" s="27" t="s">
        <v>868</v>
      </c>
      <c r="D2736" s="27" t="s">
        <v>877</v>
      </c>
      <c r="E2736" s="25">
        <v>45819.661122685182</v>
      </c>
      <c r="F2736" s="27" t="s">
        <v>867</v>
      </c>
      <c r="G2736" s="25">
        <v>45819.661122685182</v>
      </c>
    </row>
    <row r="2737" spans="1:7" x14ac:dyDescent="0.25">
      <c r="A2737" s="27" t="s">
        <v>7444</v>
      </c>
      <c r="B2737" s="27" t="s">
        <v>4943</v>
      </c>
      <c r="C2737" s="27" t="s">
        <v>868</v>
      </c>
      <c r="D2737" s="27" t="s">
        <v>877</v>
      </c>
      <c r="E2737" s="25">
        <v>45819.661504629628</v>
      </c>
      <c r="F2737" s="27" t="s">
        <v>867</v>
      </c>
      <c r="G2737" s="25">
        <v>45819.661504629628</v>
      </c>
    </row>
    <row r="2738" spans="1:7" x14ac:dyDescent="0.25">
      <c r="A2738" s="27" t="s">
        <v>7445</v>
      </c>
      <c r="B2738" s="27" t="s">
        <v>5015</v>
      </c>
      <c r="C2738" s="27" t="s">
        <v>868</v>
      </c>
      <c r="D2738" s="27" t="s">
        <v>877</v>
      </c>
      <c r="E2738" s="25">
        <v>45819.661643518521</v>
      </c>
      <c r="F2738" s="27" t="s">
        <v>867</v>
      </c>
      <c r="G2738" s="25">
        <v>45819.661643518521</v>
      </c>
    </row>
    <row r="2739" spans="1:7" x14ac:dyDescent="0.25">
      <c r="A2739" s="27" t="s">
        <v>7446</v>
      </c>
      <c r="B2739" s="27" t="s">
        <v>5017</v>
      </c>
      <c r="C2739" s="27" t="s">
        <v>868</v>
      </c>
      <c r="D2739" s="27" t="s">
        <v>877</v>
      </c>
      <c r="E2739" s="25">
        <v>45819.661724537036</v>
      </c>
      <c r="F2739" s="27" t="s">
        <v>867</v>
      </c>
      <c r="G2739" s="25">
        <v>45819.661724537036</v>
      </c>
    </row>
    <row r="2740" spans="1:7" x14ac:dyDescent="0.25">
      <c r="A2740" s="27" t="s">
        <v>7447</v>
      </c>
      <c r="B2740" s="27" t="s">
        <v>5375</v>
      </c>
      <c r="C2740" s="27" t="s">
        <v>860</v>
      </c>
      <c r="D2740" s="27" t="s">
        <v>876</v>
      </c>
      <c r="E2740" s="25">
        <v>45819.662094907406</v>
      </c>
      <c r="F2740" s="27" t="s">
        <v>867</v>
      </c>
      <c r="G2740" s="25">
        <v>45819.662094907406</v>
      </c>
    </row>
    <row r="2741" spans="1:7" x14ac:dyDescent="0.25">
      <c r="A2741" s="27" t="s">
        <v>7448</v>
      </c>
      <c r="B2741" s="27" t="s">
        <v>5382</v>
      </c>
      <c r="C2741" s="27" t="s">
        <v>860</v>
      </c>
      <c r="D2741" s="27" t="s">
        <v>876</v>
      </c>
      <c r="E2741" s="25">
        <v>45819.662175925929</v>
      </c>
      <c r="F2741" s="27" t="s">
        <v>867</v>
      </c>
      <c r="G2741" s="25">
        <v>45819.662175925929</v>
      </c>
    </row>
    <row r="2742" spans="1:7" x14ac:dyDescent="0.25">
      <c r="A2742" s="27" t="s">
        <v>7449</v>
      </c>
      <c r="B2742" s="27" t="s">
        <v>5415</v>
      </c>
      <c r="C2742" s="27" t="s">
        <v>860</v>
      </c>
      <c r="D2742" s="27" t="s">
        <v>876</v>
      </c>
      <c r="E2742" s="25">
        <v>45819.662233796298</v>
      </c>
      <c r="F2742" s="27" t="s">
        <v>867</v>
      </c>
      <c r="G2742" s="25">
        <v>45819.662233796298</v>
      </c>
    </row>
    <row r="2743" spans="1:7" x14ac:dyDescent="0.25">
      <c r="A2743" s="27" t="s">
        <v>7450</v>
      </c>
      <c r="B2743" s="27" t="s">
        <v>2516</v>
      </c>
      <c r="C2743" s="27" t="s">
        <v>870</v>
      </c>
      <c r="D2743" s="27" t="s">
        <v>239</v>
      </c>
      <c r="E2743" s="25">
        <v>45819.667708333334</v>
      </c>
      <c r="F2743" s="27" t="s">
        <v>862</v>
      </c>
      <c r="G2743" s="25">
        <v>45819.667708333334</v>
      </c>
    </row>
    <row r="2744" spans="1:7" x14ac:dyDescent="0.25">
      <c r="A2744" s="27" t="s">
        <v>7451</v>
      </c>
      <c r="B2744" s="27" t="s">
        <v>2122</v>
      </c>
      <c r="C2744" s="27" t="s">
        <v>878</v>
      </c>
      <c r="D2744" s="27" t="s">
        <v>879</v>
      </c>
      <c r="E2744" s="25">
        <v>45819.672592592593</v>
      </c>
      <c r="F2744" s="27" t="s">
        <v>867</v>
      </c>
      <c r="G2744" s="25">
        <v>45819.672592592593</v>
      </c>
    </row>
    <row r="2745" spans="1:7" x14ac:dyDescent="0.25">
      <c r="A2745" s="27" t="s">
        <v>7452</v>
      </c>
      <c r="B2745" s="27" t="s">
        <v>2604</v>
      </c>
      <c r="C2745" s="27" t="s">
        <v>855</v>
      </c>
      <c r="D2745" s="27" t="s">
        <v>856</v>
      </c>
      <c r="E2745" s="25">
        <v>45819.672118055554</v>
      </c>
      <c r="F2745" s="27" t="s">
        <v>867</v>
      </c>
      <c r="G2745" s="25">
        <v>45819.672118055554</v>
      </c>
    </row>
    <row r="2746" spans="1:7" x14ac:dyDescent="0.25">
      <c r="A2746" s="27" t="s">
        <v>7453</v>
      </c>
      <c r="B2746" s="27" t="s">
        <v>1824</v>
      </c>
      <c r="C2746" s="27" t="s">
        <v>855</v>
      </c>
      <c r="D2746" s="27" t="s">
        <v>856</v>
      </c>
      <c r="E2746" s="25">
        <v>45819.672199074077</v>
      </c>
      <c r="F2746" s="27" t="s">
        <v>867</v>
      </c>
      <c r="G2746" s="25">
        <v>45819.672199074077</v>
      </c>
    </row>
    <row r="2747" spans="1:7" x14ac:dyDescent="0.25">
      <c r="A2747" s="27" t="s">
        <v>7454</v>
      </c>
      <c r="B2747" s="27" t="s">
        <v>2586</v>
      </c>
      <c r="C2747" s="27" t="s">
        <v>855</v>
      </c>
      <c r="D2747" s="27" t="s">
        <v>856</v>
      </c>
      <c r="E2747" s="25">
        <v>45819.672291666669</v>
      </c>
      <c r="F2747" s="27" t="s">
        <v>867</v>
      </c>
      <c r="G2747" s="25">
        <v>45819.672291666669</v>
      </c>
    </row>
    <row r="2748" spans="1:7" x14ac:dyDescent="0.25">
      <c r="A2748" s="27" t="s">
        <v>7455</v>
      </c>
      <c r="B2748" s="27" t="s">
        <v>1965</v>
      </c>
      <c r="C2748" s="27" t="s">
        <v>855</v>
      </c>
      <c r="D2748" s="27" t="s">
        <v>856</v>
      </c>
      <c r="E2748" s="25">
        <v>45819.672349537039</v>
      </c>
      <c r="F2748" s="27" t="s">
        <v>867</v>
      </c>
      <c r="G2748" s="25">
        <v>45819.672349537039</v>
      </c>
    </row>
    <row r="2749" spans="1:7" x14ac:dyDescent="0.25">
      <c r="A2749" s="27" t="s">
        <v>7456</v>
      </c>
      <c r="B2749" s="27" t="s">
        <v>2594</v>
      </c>
      <c r="C2749" s="27" t="s">
        <v>855</v>
      </c>
      <c r="D2749" s="27" t="s">
        <v>856</v>
      </c>
      <c r="E2749" s="25">
        <v>45819.672418981485</v>
      </c>
      <c r="F2749" s="27" t="s">
        <v>867</v>
      </c>
      <c r="G2749" s="25">
        <v>45819.672418981485</v>
      </c>
    </row>
    <row r="2750" spans="1:7" x14ac:dyDescent="0.25">
      <c r="A2750" s="27" t="s">
        <v>7457</v>
      </c>
      <c r="B2750" s="27" t="s">
        <v>2600</v>
      </c>
      <c r="C2750" s="27" t="s">
        <v>855</v>
      </c>
      <c r="D2750" s="27" t="s">
        <v>856</v>
      </c>
      <c r="E2750" s="25">
        <v>45819.672465277778</v>
      </c>
      <c r="F2750" s="27" t="s">
        <v>867</v>
      </c>
      <c r="G2750" s="25">
        <v>45819.672465277778</v>
      </c>
    </row>
    <row r="2751" spans="1:7" x14ac:dyDescent="0.25">
      <c r="A2751" s="27" t="s">
        <v>7458</v>
      </c>
      <c r="B2751" s="27" t="s">
        <v>2598</v>
      </c>
      <c r="C2751" s="27" t="s">
        <v>855</v>
      </c>
      <c r="D2751" s="27" t="s">
        <v>856</v>
      </c>
      <c r="E2751" s="25">
        <v>45819.672546296293</v>
      </c>
      <c r="F2751" s="27" t="s">
        <v>867</v>
      </c>
      <c r="G2751" s="25">
        <v>45819.672546296293</v>
      </c>
    </row>
    <row r="2752" spans="1:7" x14ac:dyDescent="0.25">
      <c r="A2752" s="27" t="s">
        <v>7459</v>
      </c>
      <c r="B2752" s="27" t="s">
        <v>2043</v>
      </c>
      <c r="C2752" s="27" t="s">
        <v>855</v>
      </c>
      <c r="D2752" s="27" t="s">
        <v>856</v>
      </c>
      <c r="E2752" s="25">
        <v>45819.67260416667</v>
      </c>
      <c r="F2752" s="27" t="s">
        <v>867</v>
      </c>
      <c r="G2752" s="25">
        <v>45819.67260416667</v>
      </c>
    </row>
    <row r="2753" spans="1:7" x14ac:dyDescent="0.25">
      <c r="A2753" s="27" t="s">
        <v>7460</v>
      </c>
      <c r="B2753" s="27" t="s">
        <v>2222</v>
      </c>
      <c r="C2753" s="27" t="s">
        <v>855</v>
      </c>
      <c r="D2753" s="27" t="s">
        <v>856</v>
      </c>
      <c r="E2753" s="25">
        <v>45819.672650462962</v>
      </c>
      <c r="F2753" s="27" t="s">
        <v>867</v>
      </c>
      <c r="G2753" s="25">
        <v>45819.672650462962</v>
      </c>
    </row>
    <row r="2754" spans="1:7" x14ac:dyDescent="0.25">
      <c r="A2754" s="27" t="s">
        <v>7461</v>
      </c>
      <c r="B2754" s="27" t="s">
        <v>2196</v>
      </c>
      <c r="C2754" s="27" t="s">
        <v>863</v>
      </c>
      <c r="D2754" s="27" t="s">
        <v>77</v>
      </c>
      <c r="E2754" s="25">
        <v>45819.684861111113</v>
      </c>
      <c r="F2754" s="27" t="s">
        <v>862</v>
      </c>
      <c r="G2754" s="25">
        <v>45819.684861111113</v>
      </c>
    </row>
    <row r="2755" spans="1:7" x14ac:dyDescent="0.25">
      <c r="A2755" s="27" t="s">
        <v>7462</v>
      </c>
      <c r="B2755" s="27" t="s">
        <v>2196</v>
      </c>
      <c r="C2755" s="27" t="s">
        <v>870</v>
      </c>
      <c r="D2755" s="27" t="s">
        <v>61</v>
      </c>
      <c r="E2755" s="25">
        <v>45819.685543981483</v>
      </c>
      <c r="F2755" s="27" t="s">
        <v>862</v>
      </c>
      <c r="G2755" s="25">
        <v>45819.685543981483</v>
      </c>
    </row>
    <row r="2756" spans="1:7" x14ac:dyDescent="0.25">
      <c r="A2756" s="27" t="s">
        <v>7463</v>
      </c>
      <c r="B2756" s="27" t="s">
        <v>2661</v>
      </c>
      <c r="C2756" s="27" t="s">
        <v>860</v>
      </c>
      <c r="D2756" s="27" t="s">
        <v>859</v>
      </c>
      <c r="E2756" s="25">
        <v>45819.689062500001</v>
      </c>
      <c r="F2756" s="27" t="s">
        <v>867</v>
      </c>
      <c r="G2756" s="25">
        <v>45819.689062500001</v>
      </c>
    </row>
    <row r="2757" spans="1:7" x14ac:dyDescent="0.25">
      <c r="A2757" s="27" t="s">
        <v>7464</v>
      </c>
      <c r="B2757" s="27" t="s">
        <v>3091</v>
      </c>
      <c r="C2757" s="27" t="s">
        <v>878</v>
      </c>
      <c r="D2757" s="27" t="s">
        <v>879</v>
      </c>
      <c r="E2757" s="25">
        <v>45819.691284722219</v>
      </c>
      <c r="F2757" s="27" t="s">
        <v>867</v>
      </c>
      <c r="G2757" s="25">
        <v>45819.691284722219</v>
      </c>
    </row>
    <row r="2758" spans="1:7" x14ac:dyDescent="0.25">
      <c r="A2758" s="27" t="s">
        <v>7465</v>
      </c>
      <c r="B2758" s="27" t="s">
        <v>5388</v>
      </c>
      <c r="C2758" s="27" t="s">
        <v>865</v>
      </c>
      <c r="D2758" s="27" t="s">
        <v>880</v>
      </c>
      <c r="E2758" s="25">
        <v>45819.690717592595</v>
      </c>
      <c r="F2758" s="27" t="s">
        <v>867</v>
      </c>
      <c r="G2758" s="25">
        <v>45819.690717592595</v>
      </c>
    </row>
    <row r="2759" spans="1:7" x14ac:dyDescent="0.25">
      <c r="A2759" s="27" t="s">
        <v>7466</v>
      </c>
      <c r="B2759" s="27" t="s">
        <v>5385</v>
      </c>
      <c r="C2759" s="27" t="s">
        <v>865</v>
      </c>
      <c r="D2759" s="27" t="s">
        <v>880</v>
      </c>
      <c r="E2759" s="25">
        <v>45819.690752314818</v>
      </c>
      <c r="F2759" s="27" t="s">
        <v>867</v>
      </c>
      <c r="G2759" s="25">
        <v>45819.690752314818</v>
      </c>
    </row>
    <row r="2760" spans="1:7" x14ac:dyDescent="0.25">
      <c r="A2760" s="27" t="s">
        <v>7467</v>
      </c>
      <c r="B2760" s="27" t="s">
        <v>5392</v>
      </c>
      <c r="C2760" s="27" t="s">
        <v>865</v>
      </c>
      <c r="D2760" s="27" t="s">
        <v>880</v>
      </c>
      <c r="E2760" s="25">
        <v>45819.690891203703</v>
      </c>
      <c r="F2760" s="27" t="s">
        <v>867</v>
      </c>
      <c r="G2760" s="25">
        <v>45819.690891203703</v>
      </c>
    </row>
    <row r="2761" spans="1:7" x14ac:dyDescent="0.25">
      <c r="A2761" s="27" t="s">
        <v>7468</v>
      </c>
      <c r="B2761" s="27" t="s">
        <v>5397</v>
      </c>
      <c r="C2761" s="27" t="s">
        <v>865</v>
      </c>
      <c r="D2761" s="27" t="s">
        <v>880</v>
      </c>
      <c r="E2761" s="25">
        <v>45819.691111111111</v>
      </c>
      <c r="F2761" s="27" t="s">
        <v>867</v>
      </c>
      <c r="G2761" s="25">
        <v>45819.691111111111</v>
      </c>
    </row>
    <row r="2762" spans="1:7" x14ac:dyDescent="0.25">
      <c r="A2762" s="27" t="s">
        <v>7469</v>
      </c>
      <c r="B2762" s="27" t="s">
        <v>5390</v>
      </c>
      <c r="C2762" s="27" t="s">
        <v>865</v>
      </c>
      <c r="D2762" s="27" t="s">
        <v>880</v>
      </c>
      <c r="E2762" s="25">
        <v>45819.691180555557</v>
      </c>
      <c r="F2762" s="27" t="s">
        <v>867</v>
      </c>
      <c r="G2762" s="25">
        <v>45819.691180555557</v>
      </c>
    </row>
    <row r="2763" spans="1:7" x14ac:dyDescent="0.25">
      <c r="A2763" s="27" t="s">
        <v>7470</v>
      </c>
      <c r="B2763" s="27" t="s">
        <v>2179</v>
      </c>
      <c r="C2763" s="27" t="s">
        <v>855</v>
      </c>
      <c r="D2763" s="27" t="s">
        <v>856</v>
      </c>
      <c r="E2763" s="25">
        <v>45819.695034722223</v>
      </c>
      <c r="F2763" s="27" t="s">
        <v>867</v>
      </c>
      <c r="G2763" s="25">
        <v>45819.695034722223</v>
      </c>
    </row>
    <row r="2764" spans="1:7" x14ac:dyDescent="0.25">
      <c r="A2764" s="27" t="s">
        <v>7471</v>
      </c>
      <c r="B2764" s="27" t="s">
        <v>2214</v>
      </c>
      <c r="C2764" s="27" t="s">
        <v>855</v>
      </c>
      <c r="D2764" s="27" t="s">
        <v>856</v>
      </c>
      <c r="E2764" s="25">
        <v>45819.695092592592</v>
      </c>
      <c r="F2764" s="27" t="s">
        <v>867</v>
      </c>
      <c r="G2764" s="25">
        <v>45819.695092592592</v>
      </c>
    </row>
    <row r="2765" spans="1:7" x14ac:dyDescent="0.25">
      <c r="A2765" s="27" t="s">
        <v>7472</v>
      </c>
      <c r="B2765" s="27" t="s">
        <v>1963</v>
      </c>
      <c r="C2765" s="27" t="s">
        <v>855</v>
      </c>
      <c r="D2765" s="27" t="s">
        <v>856</v>
      </c>
      <c r="E2765" s="25">
        <v>45819.695150462961</v>
      </c>
      <c r="F2765" s="27" t="s">
        <v>867</v>
      </c>
      <c r="G2765" s="25">
        <v>45819.695150462961</v>
      </c>
    </row>
    <row r="2766" spans="1:7" x14ac:dyDescent="0.25">
      <c r="A2766" s="27" t="s">
        <v>7473</v>
      </c>
      <c r="B2766" s="27" t="s">
        <v>1949</v>
      </c>
      <c r="C2766" s="27" t="s">
        <v>855</v>
      </c>
      <c r="D2766" s="27" t="s">
        <v>856</v>
      </c>
      <c r="E2766" s="25">
        <v>45819.695196759261</v>
      </c>
      <c r="F2766" s="27" t="s">
        <v>867</v>
      </c>
      <c r="G2766" s="25">
        <v>45819.695196759261</v>
      </c>
    </row>
    <row r="2767" spans="1:7" x14ac:dyDescent="0.25">
      <c r="A2767" s="27" t="s">
        <v>7474</v>
      </c>
      <c r="B2767" s="27" t="s">
        <v>2001</v>
      </c>
      <c r="C2767" s="27" t="s">
        <v>855</v>
      </c>
      <c r="D2767" s="27" t="s">
        <v>856</v>
      </c>
      <c r="E2767" s="25">
        <v>45819.6952662037</v>
      </c>
      <c r="F2767" s="27" t="s">
        <v>867</v>
      </c>
      <c r="G2767" s="25">
        <v>45819.6952662037</v>
      </c>
    </row>
    <row r="2768" spans="1:7" x14ac:dyDescent="0.25">
      <c r="A2768" s="27" t="s">
        <v>7475</v>
      </c>
      <c r="B2768" s="27" t="s">
        <v>1993</v>
      </c>
      <c r="C2768" s="27" t="s">
        <v>855</v>
      </c>
      <c r="D2768" s="27" t="s">
        <v>856</v>
      </c>
      <c r="E2768" s="25">
        <v>45819.695405092592</v>
      </c>
      <c r="F2768" s="27" t="s">
        <v>867</v>
      </c>
      <c r="G2768" s="25">
        <v>45819.695405092592</v>
      </c>
    </row>
    <row r="2769" spans="1:7" x14ac:dyDescent="0.25">
      <c r="A2769" s="27" t="s">
        <v>7476</v>
      </c>
      <c r="B2769" s="27" t="s">
        <v>1999</v>
      </c>
      <c r="C2769" s="27" t="s">
        <v>855</v>
      </c>
      <c r="D2769" s="27" t="s">
        <v>856</v>
      </c>
      <c r="E2769" s="25">
        <v>45819.695451388892</v>
      </c>
      <c r="F2769" s="27" t="s">
        <v>867</v>
      </c>
      <c r="G2769" s="25">
        <v>45819.695451388892</v>
      </c>
    </row>
    <row r="2770" spans="1:7" x14ac:dyDescent="0.25">
      <c r="A2770" s="27" t="s">
        <v>7477</v>
      </c>
      <c r="B2770" s="27" t="s">
        <v>1967</v>
      </c>
      <c r="C2770" s="27" t="s">
        <v>855</v>
      </c>
      <c r="D2770" s="27" t="s">
        <v>856</v>
      </c>
      <c r="E2770" s="25">
        <v>45819.6955787037</v>
      </c>
      <c r="F2770" s="27" t="s">
        <v>867</v>
      </c>
      <c r="G2770" s="25">
        <v>45819.6955787037</v>
      </c>
    </row>
    <row r="2771" spans="1:7" x14ac:dyDescent="0.25">
      <c r="A2771" s="27" t="s">
        <v>7478</v>
      </c>
      <c r="B2771" s="27" t="s">
        <v>4853</v>
      </c>
      <c r="C2771" s="27" t="s">
        <v>865</v>
      </c>
      <c r="D2771" s="27" t="s">
        <v>877</v>
      </c>
      <c r="E2771" s="25">
        <v>45819.697152777779</v>
      </c>
      <c r="F2771" s="27" t="s">
        <v>867</v>
      </c>
      <c r="G2771" s="25">
        <v>45819.697152777779</v>
      </c>
    </row>
    <row r="2772" spans="1:7" x14ac:dyDescent="0.25">
      <c r="A2772" s="27" t="s">
        <v>7479</v>
      </c>
      <c r="B2772" s="27" t="s">
        <v>1997</v>
      </c>
      <c r="C2772" s="27" t="s">
        <v>855</v>
      </c>
      <c r="D2772" s="27" t="s">
        <v>856</v>
      </c>
      <c r="E2772" s="25">
        <v>45819.699942129628</v>
      </c>
      <c r="F2772" s="27" t="s">
        <v>867</v>
      </c>
      <c r="G2772" s="25">
        <v>45819.699942129628</v>
      </c>
    </row>
    <row r="2773" spans="1:7" x14ac:dyDescent="0.25">
      <c r="A2773" s="27" t="s">
        <v>7480</v>
      </c>
      <c r="B2773" s="27" t="s">
        <v>4853</v>
      </c>
      <c r="C2773" s="27" t="s">
        <v>868</v>
      </c>
      <c r="D2773" s="27" t="s">
        <v>877</v>
      </c>
      <c r="E2773" s="25">
        <v>45819.705370370371</v>
      </c>
      <c r="F2773" s="27" t="s">
        <v>867</v>
      </c>
      <c r="G2773" s="25">
        <v>45819.705370370371</v>
      </c>
    </row>
    <row r="2774" spans="1:7" x14ac:dyDescent="0.25">
      <c r="A2774" s="27" t="s">
        <v>7481</v>
      </c>
      <c r="B2774" s="27" t="s">
        <v>1070</v>
      </c>
      <c r="C2774" s="27" t="s">
        <v>870</v>
      </c>
      <c r="D2774" s="27" t="s">
        <v>77</v>
      </c>
      <c r="E2774" s="25">
        <v>45819.706828703704</v>
      </c>
      <c r="F2774" s="27" t="s">
        <v>862</v>
      </c>
      <c r="G2774" s="25">
        <v>45819.706828703704</v>
      </c>
    </row>
    <row r="2775" spans="1:7" x14ac:dyDescent="0.25">
      <c r="A2775" s="27" t="s">
        <v>7482</v>
      </c>
      <c r="B2775" s="27" t="s">
        <v>1107</v>
      </c>
      <c r="C2775" s="27" t="s">
        <v>870</v>
      </c>
      <c r="D2775" s="27" t="s">
        <v>77</v>
      </c>
      <c r="E2775" s="25">
        <v>45819.707708333335</v>
      </c>
      <c r="F2775" s="27" t="s">
        <v>862</v>
      </c>
      <c r="G2775" s="25">
        <v>45819.707708333335</v>
      </c>
    </row>
    <row r="2776" spans="1:7" x14ac:dyDescent="0.25">
      <c r="A2776" s="27" t="s">
        <v>7483</v>
      </c>
      <c r="B2776" s="27" t="s">
        <v>1105</v>
      </c>
      <c r="C2776" s="27" t="s">
        <v>870</v>
      </c>
      <c r="D2776" s="27" t="s">
        <v>77</v>
      </c>
      <c r="E2776" s="25">
        <v>45819.711956018517</v>
      </c>
      <c r="F2776" s="27" t="s">
        <v>862</v>
      </c>
      <c r="G2776" s="25">
        <v>45819.711956018517</v>
      </c>
    </row>
    <row r="2777" spans="1:7" x14ac:dyDescent="0.25">
      <c r="A2777" s="27" t="s">
        <v>7484</v>
      </c>
      <c r="B2777" s="27" t="s">
        <v>1165</v>
      </c>
      <c r="C2777" s="27" t="s">
        <v>870</v>
      </c>
      <c r="D2777" s="27" t="s">
        <v>77</v>
      </c>
      <c r="E2777" s="25">
        <v>45819.720289351855</v>
      </c>
      <c r="F2777" s="27" t="s">
        <v>862</v>
      </c>
      <c r="G2777" s="25">
        <v>45819.720289351855</v>
      </c>
    </row>
    <row r="2778" spans="1:7" x14ac:dyDescent="0.25">
      <c r="A2778" s="27" t="s">
        <v>7485</v>
      </c>
      <c r="B2778" s="27" t="s">
        <v>3092</v>
      </c>
      <c r="C2778" s="27" t="s">
        <v>878</v>
      </c>
      <c r="D2778" s="27" t="s">
        <v>879</v>
      </c>
      <c r="E2778" s="25">
        <v>45819.732245370367</v>
      </c>
      <c r="F2778" s="27" t="s">
        <v>867</v>
      </c>
      <c r="G2778" s="25">
        <v>45819.732245370367</v>
      </c>
    </row>
    <row r="2779" spans="1:7" x14ac:dyDescent="0.25">
      <c r="A2779" s="27" t="s">
        <v>7486</v>
      </c>
      <c r="B2779" s="27" t="s">
        <v>3090</v>
      </c>
      <c r="C2779" s="27" t="s">
        <v>878</v>
      </c>
      <c r="D2779" s="27" t="s">
        <v>879</v>
      </c>
      <c r="E2779" s="25">
        <v>45819.732291666667</v>
      </c>
      <c r="F2779" s="27" t="s">
        <v>867</v>
      </c>
      <c r="G2779" s="25">
        <v>45819.732291666667</v>
      </c>
    </row>
    <row r="2780" spans="1:7" x14ac:dyDescent="0.25">
      <c r="A2780" s="27" t="s">
        <v>7487</v>
      </c>
      <c r="B2780" s="27" t="s">
        <v>4947</v>
      </c>
      <c r="C2780" s="27" t="s">
        <v>865</v>
      </c>
      <c r="D2780" s="27" t="s">
        <v>869</v>
      </c>
      <c r="E2780" s="25">
        <v>45819.733553240738</v>
      </c>
      <c r="F2780" s="27" t="s">
        <v>867</v>
      </c>
      <c r="G2780" s="25">
        <v>45819.733553240738</v>
      </c>
    </row>
    <row r="2781" spans="1:7" x14ac:dyDescent="0.25">
      <c r="A2781" s="27" t="s">
        <v>7488</v>
      </c>
      <c r="B2781" s="27" t="s">
        <v>5065</v>
      </c>
      <c r="C2781" s="27" t="s">
        <v>865</v>
      </c>
      <c r="D2781" s="27" t="s">
        <v>869</v>
      </c>
      <c r="E2781" s="25">
        <v>45819.733564814815</v>
      </c>
      <c r="F2781" s="27" t="s">
        <v>867</v>
      </c>
      <c r="G2781" s="25">
        <v>45819.733564814815</v>
      </c>
    </row>
    <row r="2782" spans="1:7" x14ac:dyDescent="0.25">
      <c r="A2782" s="27" t="s">
        <v>7489</v>
      </c>
      <c r="B2782" s="27" t="s">
        <v>5059</v>
      </c>
      <c r="C2782" s="27" t="s">
        <v>865</v>
      </c>
      <c r="D2782" s="27" t="s">
        <v>869</v>
      </c>
      <c r="E2782" s="25">
        <v>45819.733773148146</v>
      </c>
      <c r="F2782" s="27" t="s">
        <v>867</v>
      </c>
      <c r="G2782" s="25">
        <v>45819.733773148146</v>
      </c>
    </row>
    <row r="2783" spans="1:7" x14ac:dyDescent="0.25">
      <c r="A2783" s="27" t="s">
        <v>7490</v>
      </c>
      <c r="B2783" s="27" t="s">
        <v>4945</v>
      </c>
      <c r="C2783" s="27" t="s">
        <v>865</v>
      </c>
      <c r="D2783" s="27" t="s">
        <v>869</v>
      </c>
      <c r="E2783" s="25">
        <v>45819.733842592592</v>
      </c>
      <c r="F2783" s="27" t="s">
        <v>867</v>
      </c>
      <c r="G2783" s="25">
        <v>45819.733842592592</v>
      </c>
    </row>
    <row r="2784" spans="1:7" x14ac:dyDescent="0.25">
      <c r="A2784" s="27" t="s">
        <v>7491</v>
      </c>
      <c r="B2784" s="27" t="s">
        <v>4949</v>
      </c>
      <c r="C2784" s="27" t="s">
        <v>865</v>
      </c>
      <c r="D2784" s="27" t="s">
        <v>869</v>
      </c>
      <c r="E2784" s="25">
        <v>45819.73400462963</v>
      </c>
      <c r="F2784" s="27" t="s">
        <v>867</v>
      </c>
      <c r="G2784" s="25">
        <v>45819.73400462963</v>
      </c>
    </row>
    <row r="2785" spans="1:7" x14ac:dyDescent="0.25">
      <c r="A2785" s="27" t="s">
        <v>7492</v>
      </c>
      <c r="B2785" s="27" t="s">
        <v>4951</v>
      </c>
      <c r="C2785" s="27" t="s">
        <v>865</v>
      </c>
      <c r="D2785" s="27" t="s">
        <v>869</v>
      </c>
      <c r="E2785" s="25">
        <v>45819.734027777777</v>
      </c>
      <c r="F2785" s="27" t="s">
        <v>867</v>
      </c>
      <c r="G2785" s="25">
        <v>45819.734027777777</v>
      </c>
    </row>
    <row r="2786" spans="1:7" x14ac:dyDescent="0.25">
      <c r="A2786" s="27" t="s">
        <v>7493</v>
      </c>
      <c r="B2786" s="27" t="s">
        <v>4953</v>
      </c>
      <c r="C2786" s="27" t="s">
        <v>865</v>
      </c>
      <c r="D2786" s="27" t="s">
        <v>869</v>
      </c>
      <c r="E2786" s="25">
        <v>45819.734097222223</v>
      </c>
      <c r="F2786" s="27" t="s">
        <v>867</v>
      </c>
      <c r="G2786" s="25">
        <v>45819.734097222223</v>
      </c>
    </row>
    <row r="2787" spans="1:7" x14ac:dyDescent="0.25">
      <c r="A2787" s="27" t="s">
        <v>7494</v>
      </c>
      <c r="B2787" s="27" t="s">
        <v>5048</v>
      </c>
      <c r="C2787" s="27" t="s">
        <v>865</v>
      </c>
      <c r="D2787" s="27" t="s">
        <v>869</v>
      </c>
      <c r="E2787" s="25">
        <v>45819.734282407408</v>
      </c>
      <c r="F2787" s="27" t="s">
        <v>867</v>
      </c>
      <c r="G2787" s="25">
        <v>45819.734282407408</v>
      </c>
    </row>
    <row r="2788" spans="1:7" x14ac:dyDescent="0.25">
      <c r="A2788" s="27" t="s">
        <v>7495</v>
      </c>
      <c r="B2788" s="27" t="s">
        <v>5053</v>
      </c>
      <c r="C2788" s="27" t="s">
        <v>865</v>
      </c>
      <c r="D2788" s="27" t="s">
        <v>869</v>
      </c>
      <c r="E2788" s="25">
        <v>45819.734432870369</v>
      </c>
      <c r="F2788" s="27" t="s">
        <v>867</v>
      </c>
      <c r="G2788" s="25">
        <v>45819.734432870369</v>
      </c>
    </row>
    <row r="2789" spans="1:7" x14ac:dyDescent="0.25">
      <c r="A2789" s="27" t="s">
        <v>7496</v>
      </c>
      <c r="B2789" s="27" t="s">
        <v>5055</v>
      </c>
      <c r="C2789" s="27" t="s">
        <v>865</v>
      </c>
      <c r="D2789" s="27" t="s">
        <v>869</v>
      </c>
      <c r="E2789" s="25">
        <v>45819.734467592592</v>
      </c>
      <c r="F2789" s="27" t="s">
        <v>867</v>
      </c>
      <c r="G2789" s="25">
        <v>45819.734467592592</v>
      </c>
    </row>
    <row r="2790" spans="1:7" x14ac:dyDescent="0.25">
      <c r="A2790" s="27" t="s">
        <v>7497</v>
      </c>
      <c r="B2790" s="27" t="s">
        <v>5057</v>
      </c>
      <c r="C2790" s="27" t="s">
        <v>865</v>
      </c>
      <c r="D2790" s="27" t="s">
        <v>869</v>
      </c>
      <c r="E2790" s="25">
        <v>45819.734548611108</v>
      </c>
      <c r="F2790" s="27" t="s">
        <v>867</v>
      </c>
      <c r="G2790" s="25">
        <v>45819.734548611108</v>
      </c>
    </row>
    <row r="2791" spans="1:7" x14ac:dyDescent="0.25">
      <c r="A2791" s="27" t="s">
        <v>7498</v>
      </c>
      <c r="B2791" s="27" t="s">
        <v>5061</v>
      </c>
      <c r="C2791" s="27" t="s">
        <v>865</v>
      </c>
      <c r="D2791" s="27" t="s">
        <v>869</v>
      </c>
      <c r="E2791" s="25">
        <v>45819.734583333331</v>
      </c>
      <c r="F2791" s="27" t="s">
        <v>867</v>
      </c>
      <c r="G2791" s="25">
        <v>45819.734583333331</v>
      </c>
    </row>
    <row r="2792" spans="1:7" x14ac:dyDescent="0.25">
      <c r="A2792" s="27" t="s">
        <v>7499</v>
      </c>
      <c r="B2792" s="27" t="s">
        <v>5063</v>
      </c>
      <c r="C2792" s="27" t="s">
        <v>865</v>
      </c>
      <c r="D2792" s="27" t="s">
        <v>869</v>
      </c>
      <c r="E2792" s="25">
        <v>45819.7346875</v>
      </c>
      <c r="F2792" s="27" t="s">
        <v>867</v>
      </c>
      <c r="G2792" s="25">
        <v>45819.7346875</v>
      </c>
    </row>
    <row r="2793" spans="1:7" x14ac:dyDescent="0.25">
      <c r="A2793" s="27" t="s">
        <v>7500</v>
      </c>
      <c r="B2793" s="27" t="s">
        <v>5067</v>
      </c>
      <c r="C2793" s="27" t="s">
        <v>865</v>
      </c>
      <c r="D2793" s="27" t="s">
        <v>869</v>
      </c>
      <c r="E2793" s="25">
        <v>45819.734722222223</v>
      </c>
      <c r="F2793" s="27" t="s">
        <v>867</v>
      </c>
      <c r="G2793" s="25">
        <v>45819.734722222223</v>
      </c>
    </row>
    <row r="2794" spans="1:7" x14ac:dyDescent="0.25">
      <c r="A2794" s="27" t="s">
        <v>7501</v>
      </c>
      <c r="B2794" s="27" t="s">
        <v>5069</v>
      </c>
      <c r="C2794" s="27" t="s">
        <v>865</v>
      </c>
      <c r="D2794" s="27" t="s">
        <v>869</v>
      </c>
      <c r="E2794" s="25">
        <v>45819.734814814816</v>
      </c>
      <c r="F2794" s="27" t="s">
        <v>867</v>
      </c>
      <c r="G2794" s="25">
        <v>45819.734814814816</v>
      </c>
    </row>
    <row r="2795" spans="1:7" x14ac:dyDescent="0.25">
      <c r="A2795" s="27" t="s">
        <v>7502</v>
      </c>
      <c r="B2795" s="27" t="s">
        <v>5071</v>
      </c>
      <c r="C2795" s="27" t="s">
        <v>865</v>
      </c>
      <c r="D2795" s="27" t="s">
        <v>869</v>
      </c>
      <c r="E2795" s="25">
        <v>45819.734861111108</v>
      </c>
      <c r="F2795" s="27" t="s">
        <v>867</v>
      </c>
      <c r="G2795" s="25">
        <v>45819.734861111108</v>
      </c>
    </row>
    <row r="2796" spans="1:7" x14ac:dyDescent="0.25">
      <c r="A2796" s="27" t="s">
        <v>7503</v>
      </c>
      <c r="B2796" s="27" t="s">
        <v>5048</v>
      </c>
      <c r="C2796" s="27" t="s">
        <v>868</v>
      </c>
      <c r="D2796" s="27" t="s">
        <v>869</v>
      </c>
      <c r="E2796" s="25">
        <v>45819.735833333332</v>
      </c>
      <c r="F2796" s="27" t="s">
        <v>867</v>
      </c>
      <c r="G2796" s="25">
        <v>45819.735833333332</v>
      </c>
    </row>
    <row r="2797" spans="1:7" x14ac:dyDescent="0.25">
      <c r="A2797" s="27" t="s">
        <v>7504</v>
      </c>
      <c r="B2797" s="27" t="s">
        <v>5053</v>
      </c>
      <c r="C2797" s="27" t="s">
        <v>868</v>
      </c>
      <c r="D2797" s="27" t="s">
        <v>869</v>
      </c>
      <c r="E2797" s="25">
        <v>45819.735891203702</v>
      </c>
      <c r="F2797" s="27" t="s">
        <v>867</v>
      </c>
      <c r="G2797" s="25">
        <v>45819.735891203702</v>
      </c>
    </row>
    <row r="2798" spans="1:7" x14ac:dyDescent="0.25">
      <c r="A2798" s="27" t="s">
        <v>7505</v>
      </c>
      <c r="B2798" s="27" t="s">
        <v>5055</v>
      </c>
      <c r="C2798" s="27" t="s">
        <v>868</v>
      </c>
      <c r="D2798" s="27" t="s">
        <v>869</v>
      </c>
      <c r="E2798" s="25">
        <v>45819.735925925925</v>
      </c>
      <c r="F2798" s="27" t="s">
        <v>867</v>
      </c>
      <c r="G2798" s="25">
        <v>45819.735925925925</v>
      </c>
    </row>
    <row r="2799" spans="1:7" x14ac:dyDescent="0.25">
      <c r="A2799" s="27" t="s">
        <v>7506</v>
      </c>
      <c r="B2799" s="27" t="s">
        <v>5057</v>
      </c>
      <c r="C2799" s="27" t="s">
        <v>868</v>
      </c>
      <c r="D2799" s="27" t="s">
        <v>869</v>
      </c>
      <c r="E2799" s="25">
        <v>45819.735972222225</v>
      </c>
      <c r="F2799" s="27" t="s">
        <v>867</v>
      </c>
      <c r="G2799" s="25">
        <v>45819.735972222225</v>
      </c>
    </row>
    <row r="2800" spans="1:7" x14ac:dyDescent="0.25">
      <c r="A2800" s="27" t="s">
        <v>7507</v>
      </c>
      <c r="B2800" s="27" t="s">
        <v>5061</v>
      </c>
      <c r="C2800" s="27" t="s">
        <v>868</v>
      </c>
      <c r="D2800" s="27" t="s">
        <v>869</v>
      </c>
      <c r="E2800" s="25">
        <v>45819.736018518517</v>
      </c>
      <c r="F2800" s="27" t="s">
        <v>867</v>
      </c>
      <c r="G2800" s="25">
        <v>45819.736018518517</v>
      </c>
    </row>
    <row r="2801" spans="1:7" x14ac:dyDescent="0.25">
      <c r="A2801" s="27" t="s">
        <v>7508</v>
      </c>
      <c r="B2801" s="27" t="s">
        <v>5063</v>
      </c>
      <c r="C2801" s="27" t="s">
        <v>868</v>
      </c>
      <c r="D2801" s="27" t="s">
        <v>869</v>
      </c>
      <c r="E2801" s="25">
        <v>45819.73605324074</v>
      </c>
      <c r="F2801" s="27" t="s">
        <v>867</v>
      </c>
      <c r="G2801" s="25">
        <v>45819.73605324074</v>
      </c>
    </row>
    <row r="2802" spans="1:7" x14ac:dyDescent="0.25">
      <c r="A2802" s="27" t="s">
        <v>7509</v>
      </c>
      <c r="B2802" s="27" t="s">
        <v>5067</v>
      </c>
      <c r="C2802" s="27" t="s">
        <v>868</v>
      </c>
      <c r="D2802" s="27" t="s">
        <v>869</v>
      </c>
      <c r="E2802" s="25">
        <v>45819.736111111109</v>
      </c>
      <c r="F2802" s="27" t="s">
        <v>867</v>
      </c>
      <c r="G2802" s="25">
        <v>45819.736111111109</v>
      </c>
    </row>
    <row r="2803" spans="1:7" x14ac:dyDescent="0.25">
      <c r="A2803" s="27" t="s">
        <v>7510</v>
      </c>
      <c r="B2803" s="27" t="s">
        <v>5069</v>
      </c>
      <c r="C2803" s="27" t="s">
        <v>868</v>
      </c>
      <c r="D2803" s="27" t="s">
        <v>869</v>
      </c>
      <c r="E2803" s="25">
        <v>45819.736192129632</v>
      </c>
      <c r="F2803" s="27" t="s">
        <v>867</v>
      </c>
      <c r="G2803" s="25">
        <v>45819.736192129632</v>
      </c>
    </row>
    <row r="2804" spans="1:7" x14ac:dyDescent="0.25">
      <c r="A2804" s="27" t="s">
        <v>7511</v>
      </c>
      <c r="B2804" s="27" t="s">
        <v>5071</v>
      </c>
      <c r="C2804" s="27" t="s">
        <v>868</v>
      </c>
      <c r="D2804" s="27" t="s">
        <v>869</v>
      </c>
      <c r="E2804" s="25">
        <v>45819.736250000002</v>
      </c>
      <c r="F2804" s="27" t="s">
        <v>867</v>
      </c>
      <c r="G2804" s="25">
        <v>45819.736250000002</v>
      </c>
    </row>
    <row r="2805" spans="1:7" x14ac:dyDescent="0.25">
      <c r="A2805" s="27" t="s">
        <v>7512</v>
      </c>
      <c r="B2805" s="27" t="s">
        <v>4945</v>
      </c>
      <c r="C2805" s="27" t="s">
        <v>868</v>
      </c>
      <c r="D2805" s="27" t="s">
        <v>869</v>
      </c>
      <c r="E2805" s="25">
        <v>45819.736354166664</v>
      </c>
      <c r="F2805" s="27" t="s">
        <v>867</v>
      </c>
      <c r="G2805" s="25">
        <v>45819.736354166664</v>
      </c>
    </row>
    <row r="2806" spans="1:7" x14ac:dyDescent="0.25">
      <c r="A2806" s="27" t="s">
        <v>7513</v>
      </c>
      <c r="B2806" s="27" t="s">
        <v>4949</v>
      </c>
      <c r="C2806" s="27" t="s">
        <v>868</v>
      </c>
      <c r="D2806" s="27" t="s">
        <v>869</v>
      </c>
      <c r="E2806" s="25">
        <v>45819.736446759256</v>
      </c>
      <c r="F2806" s="27" t="s">
        <v>867</v>
      </c>
      <c r="G2806" s="25">
        <v>45819.736446759256</v>
      </c>
    </row>
    <row r="2807" spans="1:7" x14ac:dyDescent="0.25">
      <c r="A2807" s="27" t="s">
        <v>7514</v>
      </c>
      <c r="B2807" s="27" t="s">
        <v>4951</v>
      </c>
      <c r="C2807" s="27" t="s">
        <v>868</v>
      </c>
      <c r="D2807" s="27" t="s">
        <v>869</v>
      </c>
      <c r="E2807" s="25">
        <v>45819.736527777779</v>
      </c>
      <c r="F2807" s="27" t="s">
        <v>867</v>
      </c>
      <c r="G2807" s="25">
        <v>45819.736527777779</v>
      </c>
    </row>
    <row r="2808" spans="1:7" x14ac:dyDescent="0.25">
      <c r="A2808" s="27" t="s">
        <v>7515</v>
      </c>
      <c r="B2808" s="27" t="s">
        <v>4953</v>
      </c>
      <c r="C2808" s="27" t="s">
        <v>868</v>
      </c>
      <c r="D2808" s="27" t="s">
        <v>869</v>
      </c>
      <c r="E2808" s="25">
        <v>45819.736597222225</v>
      </c>
      <c r="F2808" s="27" t="s">
        <v>867</v>
      </c>
      <c r="G2808" s="25">
        <v>45819.736597222225</v>
      </c>
    </row>
    <row r="2809" spans="1:7" x14ac:dyDescent="0.25">
      <c r="A2809" s="27" t="s">
        <v>7516</v>
      </c>
      <c r="B2809" s="27" t="s">
        <v>4947</v>
      </c>
      <c r="C2809" s="27" t="s">
        <v>868</v>
      </c>
      <c r="D2809" s="27" t="s">
        <v>869</v>
      </c>
      <c r="E2809" s="25">
        <v>45819.736643518518</v>
      </c>
      <c r="F2809" s="27" t="s">
        <v>867</v>
      </c>
      <c r="G2809" s="25">
        <v>45819.736643518518</v>
      </c>
    </row>
    <row r="2810" spans="1:7" x14ac:dyDescent="0.25">
      <c r="A2810" s="27" t="s">
        <v>7517</v>
      </c>
      <c r="B2810" s="27" t="s">
        <v>5065</v>
      </c>
      <c r="C2810" s="27" t="s">
        <v>868</v>
      </c>
      <c r="D2810" s="27" t="s">
        <v>869</v>
      </c>
      <c r="E2810" s="25">
        <v>45819.736689814818</v>
      </c>
      <c r="F2810" s="27" t="s">
        <v>867</v>
      </c>
      <c r="G2810" s="25">
        <v>45819.736689814818</v>
      </c>
    </row>
    <row r="2811" spans="1:7" x14ac:dyDescent="0.25">
      <c r="A2811" s="27" t="s">
        <v>7518</v>
      </c>
      <c r="B2811" s="27" t="s">
        <v>5059</v>
      </c>
      <c r="C2811" s="27" t="s">
        <v>868</v>
      </c>
      <c r="D2811" s="27" t="s">
        <v>869</v>
      </c>
      <c r="E2811" s="25">
        <v>45819.73673611111</v>
      </c>
      <c r="F2811" s="27" t="s">
        <v>867</v>
      </c>
      <c r="G2811" s="25">
        <v>45819.73673611111</v>
      </c>
    </row>
    <row r="2812" spans="1:7" x14ac:dyDescent="0.25">
      <c r="A2812" s="27" t="s">
        <v>7519</v>
      </c>
      <c r="B2812" s="27" t="s">
        <v>2061</v>
      </c>
      <c r="C2812" s="27" t="s">
        <v>860</v>
      </c>
      <c r="D2812" s="27" t="s">
        <v>871</v>
      </c>
      <c r="E2812" s="25">
        <v>45819.748032407406</v>
      </c>
      <c r="F2812" s="27" t="s">
        <v>867</v>
      </c>
      <c r="G2812" s="25">
        <v>45819.748032407406</v>
      </c>
    </row>
    <row r="2813" spans="1:7" x14ac:dyDescent="0.25">
      <c r="A2813" s="27" t="s">
        <v>7520</v>
      </c>
      <c r="B2813" s="27" t="s">
        <v>5152</v>
      </c>
      <c r="C2813" s="27" t="s">
        <v>860</v>
      </c>
      <c r="D2813" s="27" t="s">
        <v>861</v>
      </c>
      <c r="E2813" s="25">
        <v>45819.752627314818</v>
      </c>
      <c r="F2813" s="27" t="s">
        <v>867</v>
      </c>
      <c r="G2813" s="25">
        <v>45819.752627314818</v>
      </c>
    </row>
    <row r="2814" spans="1:7" x14ac:dyDescent="0.25">
      <c r="A2814" s="27" t="s">
        <v>7521</v>
      </c>
      <c r="B2814" s="27" t="s">
        <v>5156</v>
      </c>
      <c r="C2814" s="27" t="s">
        <v>860</v>
      </c>
      <c r="D2814" s="27" t="s">
        <v>861</v>
      </c>
      <c r="E2814" s="25">
        <v>45819.75267361111</v>
      </c>
      <c r="F2814" s="27" t="s">
        <v>867</v>
      </c>
      <c r="G2814" s="25">
        <v>45819.75267361111</v>
      </c>
    </row>
    <row r="2815" spans="1:7" x14ac:dyDescent="0.25">
      <c r="A2815" s="27" t="s">
        <v>7522</v>
      </c>
      <c r="B2815" s="27" t="s">
        <v>5410</v>
      </c>
      <c r="C2815" s="27" t="s">
        <v>860</v>
      </c>
      <c r="D2815" s="27" t="s">
        <v>876</v>
      </c>
      <c r="E2815" s="25">
        <v>45819.757395833331</v>
      </c>
      <c r="F2815" s="27" t="s">
        <v>867</v>
      </c>
      <c r="G2815" s="25">
        <v>45819.757395833331</v>
      </c>
    </row>
    <row r="2816" spans="1:7" x14ac:dyDescent="0.25">
      <c r="A2816" s="27" t="s">
        <v>7523</v>
      </c>
      <c r="B2816" s="27" t="s">
        <v>5285</v>
      </c>
      <c r="C2816" s="27" t="s">
        <v>855</v>
      </c>
      <c r="D2816" s="27" t="s">
        <v>856</v>
      </c>
      <c r="E2816" s="25">
        <v>45819.757731481484</v>
      </c>
      <c r="F2816" s="27" t="s">
        <v>867</v>
      </c>
      <c r="G2816" s="25">
        <v>45819.757731481484</v>
      </c>
    </row>
    <row r="2817" spans="1:7" x14ac:dyDescent="0.25">
      <c r="A2817" s="27" t="s">
        <v>7524</v>
      </c>
      <c r="B2817" s="27" t="s">
        <v>5419</v>
      </c>
      <c r="C2817" s="27" t="s">
        <v>855</v>
      </c>
      <c r="D2817" s="27" t="s">
        <v>856</v>
      </c>
      <c r="E2817" s="25">
        <v>45819.757789351854</v>
      </c>
      <c r="F2817" s="27" t="s">
        <v>867</v>
      </c>
      <c r="G2817" s="25">
        <v>45819.757789351854</v>
      </c>
    </row>
    <row r="2818" spans="1:7" x14ac:dyDescent="0.25">
      <c r="A2818" s="27" t="s">
        <v>7525</v>
      </c>
      <c r="B2818" s="27" t="s">
        <v>5148</v>
      </c>
      <c r="C2818" s="27" t="s">
        <v>855</v>
      </c>
      <c r="D2818" s="27" t="s">
        <v>856</v>
      </c>
      <c r="E2818" s="25">
        <v>45819.757835648146</v>
      </c>
      <c r="F2818" s="27" t="s">
        <v>867</v>
      </c>
      <c r="G2818" s="25">
        <v>45819.757835648146</v>
      </c>
    </row>
    <row r="2819" spans="1:7" x14ac:dyDescent="0.25">
      <c r="A2819" s="27" t="s">
        <v>7526</v>
      </c>
      <c r="B2819" s="27" t="s">
        <v>5150</v>
      </c>
      <c r="C2819" s="27" t="s">
        <v>855</v>
      </c>
      <c r="D2819" s="27" t="s">
        <v>856</v>
      </c>
      <c r="E2819" s="25">
        <v>45819.757881944446</v>
      </c>
      <c r="F2819" s="27" t="s">
        <v>867</v>
      </c>
      <c r="G2819" s="25">
        <v>45819.757881944446</v>
      </c>
    </row>
    <row r="2820" spans="1:7" x14ac:dyDescent="0.25">
      <c r="A2820" s="27" t="s">
        <v>7527</v>
      </c>
      <c r="B2820" s="27" t="s">
        <v>5129</v>
      </c>
      <c r="C2820" s="27" t="s">
        <v>855</v>
      </c>
      <c r="D2820" s="27" t="s">
        <v>856</v>
      </c>
      <c r="E2820" s="25">
        <v>45819.757962962962</v>
      </c>
      <c r="F2820" s="27" t="s">
        <v>867</v>
      </c>
      <c r="G2820" s="25">
        <v>45819.757962962962</v>
      </c>
    </row>
    <row r="2821" spans="1:7" x14ac:dyDescent="0.25">
      <c r="A2821" s="27" t="s">
        <v>7528</v>
      </c>
      <c r="B2821" s="27" t="s">
        <v>5408</v>
      </c>
      <c r="C2821" s="27" t="s">
        <v>860</v>
      </c>
      <c r="D2821" s="27" t="s">
        <v>876</v>
      </c>
      <c r="E2821" s="25">
        <v>45819.758148148147</v>
      </c>
      <c r="F2821" s="27" t="s">
        <v>867</v>
      </c>
      <c r="G2821" s="25">
        <v>45819.758148148147</v>
      </c>
    </row>
    <row r="2822" spans="1:7" x14ac:dyDescent="0.25">
      <c r="A2822" s="27" t="s">
        <v>7529</v>
      </c>
      <c r="B2822" s="27" t="s">
        <v>5394</v>
      </c>
      <c r="C2822" s="27" t="s">
        <v>860</v>
      </c>
      <c r="D2822" s="27" t="s">
        <v>876</v>
      </c>
      <c r="E2822" s="25">
        <v>45819.758206018516</v>
      </c>
      <c r="F2822" s="27" t="s">
        <v>867</v>
      </c>
      <c r="G2822" s="25">
        <v>45819.758206018516</v>
      </c>
    </row>
    <row r="2823" spans="1:7" x14ac:dyDescent="0.25">
      <c r="A2823" s="27" t="s">
        <v>7530</v>
      </c>
      <c r="B2823" s="27" t="s">
        <v>5399</v>
      </c>
      <c r="C2823" s="27" t="s">
        <v>860</v>
      </c>
      <c r="D2823" s="27" t="s">
        <v>876</v>
      </c>
      <c r="E2823" s="25">
        <v>45819.758263888885</v>
      </c>
      <c r="F2823" s="27" t="s">
        <v>867</v>
      </c>
      <c r="G2823" s="25">
        <v>45819.758263888885</v>
      </c>
    </row>
    <row r="2824" spans="1:7" x14ac:dyDescent="0.25">
      <c r="A2824" s="27" t="s">
        <v>7531</v>
      </c>
      <c r="B2824" s="27" t="s">
        <v>1843</v>
      </c>
      <c r="C2824" s="27" t="s">
        <v>855</v>
      </c>
      <c r="D2824" s="27" t="s">
        <v>856</v>
      </c>
      <c r="E2824" s="25">
        <v>45819.759502314817</v>
      </c>
      <c r="F2824" s="27" t="s">
        <v>867</v>
      </c>
      <c r="G2824" s="25">
        <v>45819.759502314817</v>
      </c>
    </row>
    <row r="2825" spans="1:7" x14ac:dyDescent="0.25">
      <c r="A2825" s="27" t="s">
        <v>7532</v>
      </c>
      <c r="B2825" s="27" t="s">
        <v>1849</v>
      </c>
      <c r="C2825" s="27" t="s">
        <v>855</v>
      </c>
      <c r="D2825" s="27" t="s">
        <v>856</v>
      </c>
      <c r="E2825" s="25">
        <v>45819.759548611109</v>
      </c>
      <c r="F2825" s="27" t="s">
        <v>867</v>
      </c>
      <c r="G2825" s="25">
        <v>45819.759548611109</v>
      </c>
    </row>
    <row r="2826" spans="1:7" x14ac:dyDescent="0.25">
      <c r="A2826" s="27" t="s">
        <v>7533</v>
      </c>
      <c r="B2826" s="27" t="s">
        <v>2592</v>
      </c>
      <c r="C2826" s="27" t="s">
        <v>855</v>
      </c>
      <c r="D2826" s="27" t="s">
        <v>856</v>
      </c>
      <c r="E2826" s="25">
        <v>45819.759583333333</v>
      </c>
      <c r="F2826" s="27" t="s">
        <v>867</v>
      </c>
      <c r="G2826" s="25">
        <v>45819.759583333333</v>
      </c>
    </row>
    <row r="2827" spans="1:7" x14ac:dyDescent="0.25">
      <c r="A2827" s="27" t="s">
        <v>7534</v>
      </c>
      <c r="B2827" s="27" t="s">
        <v>4097</v>
      </c>
      <c r="C2827" s="27" t="s">
        <v>855</v>
      </c>
      <c r="D2827" s="27" t="s">
        <v>856</v>
      </c>
      <c r="E2827" s="25">
        <v>45819.766597222224</v>
      </c>
      <c r="F2827" s="27" t="s">
        <v>867</v>
      </c>
      <c r="G2827" s="25">
        <v>45819.766597222224</v>
      </c>
    </row>
    <row r="2828" spans="1:7" x14ac:dyDescent="0.25">
      <c r="A2828" s="27" t="s">
        <v>7535</v>
      </c>
      <c r="B2828" s="27" t="s">
        <v>4114</v>
      </c>
      <c r="C2828" s="27" t="s">
        <v>855</v>
      </c>
      <c r="D2828" s="27" t="s">
        <v>856</v>
      </c>
      <c r="E2828" s="25">
        <v>45819.766655092593</v>
      </c>
      <c r="F2828" s="27" t="s">
        <v>867</v>
      </c>
      <c r="G2828" s="25">
        <v>45819.766655092593</v>
      </c>
    </row>
    <row r="2829" spans="1:7" x14ac:dyDescent="0.25">
      <c r="A2829" s="27" t="s">
        <v>7536</v>
      </c>
      <c r="B2829" s="27" t="s">
        <v>4105</v>
      </c>
      <c r="C2829" s="27" t="s">
        <v>855</v>
      </c>
      <c r="D2829" s="27" t="s">
        <v>856</v>
      </c>
      <c r="E2829" s="25">
        <v>45819.766851851855</v>
      </c>
      <c r="F2829" s="27" t="s">
        <v>867</v>
      </c>
      <c r="G2829" s="25">
        <v>45819.766851851855</v>
      </c>
    </row>
    <row r="2830" spans="1:7" x14ac:dyDescent="0.25">
      <c r="A2830" s="27" t="s">
        <v>7537</v>
      </c>
      <c r="B2830" s="27" t="s">
        <v>5154</v>
      </c>
      <c r="C2830" s="27" t="s">
        <v>860</v>
      </c>
      <c r="D2830" s="27" t="s">
        <v>861</v>
      </c>
      <c r="E2830" s="25">
        <v>45819.774444444447</v>
      </c>
      <c r="F2830" s="27" t="s">
        <v>867</v>
      </c>
      <c r="G2830" s="25">
        <v>45819.774444444447</v>
      </c>
    </row>
    <row r="2831" spans="1:7" x14ac:dyDescent="0.25">
      <c r="A2831" s="27" t="s">
        <v>7538</v>
      </c>
      <c r="B2831" s="27" t="s">
        <v>2992</v>
      </c>
      <c r="C2831" s="27" t="s">
        <v>855</v>
      </c>
      <c r="D2831" s="27" t="s">
        <v>856</v>
      </c>
      <c r="E2831" s="25">
        <v>45819.77652777778</v>
      </c>
      <c r="F2831" s="27" t="s">
        <v>867</v>
      </c>
      <c r="G2831" s="25">
        <v>45819.77652777778</v>
      </c>
    </row>
    <row r="2832" spans="1:7" x14ac:dyDescent="0.25">
      <c r="A2832" s="27" t="s">
        <v>7539</v>
      </c>
      <c r="B2832" s="27" t="s">
        <v>2988</v>
      </c>
      <c r="C2832" s="27" t="s">
        <v>860</v>
      </c>
      <c r="D2832" s="27" t="s">
        <v>859</v>
      </c>
      <c r="E2832" s="25">
        <v>45819.790185185186</v>
      </c>
      <c r="F2832" s="27" t="s">
        <v>867</v>
      </c>
      <c r="G2832" s="25">
        <v>45819.790185185186</v>
      </c>
    </row>
    <row r="2833" spans="1:7" x14ac:dyDescent="0.25">
      <c r="A2833" s="27" t="s">
        <v>7540</v>
      </c>
      <c r="B2833" s="27" t="s">
        <v>2889</v>
      </c>
      <c r="C2833" s="27" t="s">
        <v>860</v>
      </c>
      <c r="D2833" s="27" t="s">
        <v>859</v>
      </c>
      <c r="E2833" s="25">
        <v>45819.790243055555</v>
      </c>
      <c r="F2833" s="27" t="s">
        <v>867</v>
      </c>
      <c r="G2833" s="25">
        <v>45819.790243055555</v>
      </c>
    </row>
    <row r="2834" spans="1:7" x14ac:dyDescent="0.25">
      <c r="A2834" s="27" t="s">
        <v>7541</v>
      </c>
      <c r="B2834" s="27" t="s">
        <v>1549</v>
      </c>
      <c r="C2834" s="27" t="s">
        <v>878</v>
      </c>
      <c r="D2834" s="27" t="s">
        <v>879</v>
      </c>
      <c r="E2834" s="25">
        <v>45819.794259259259</v>
      </c>
      <c r="F2834" s="27" t="s">
        <v>867</v>
      </c>
      <c r="G2834" s="25">
        <v>45819.794259259259</v>
      </c>
    </row>
    <row r="2835" spans="1:7" x14ac:dyDescent="0.25">
      <c r="A2835" s="27" t="s">
        <v>7542</v>
      </c>
      <c r="B2835" s="27" t="s">
        <v>1764</v>
      </c>
      <c r="C2835" s="27" t="s">
        <v>855</v>
      </c>
      <c r="D2835" s="27" t="s">
        <v>856</v>
      </c>
      <c r="E2835" s="25">
        <v>45819.80667824074</v>
      </c>
      <c r="F2835" s="27" t="s">
        <v>867</v>
      </c>
      <c r="G2835" s="25">
        <v>45819.80667824074</v>
      </c>
    </row>
    <row r="2836" spans="1:7" x14ac:dyDescent="0.25">
      <c r="A2836" s="27" t="s">
        <v>7543</v>
      </c>
      <c r="B2836" s="27" t="s">
        <v>2655</v>
      </c>
      <c r="C2836" s="27" t="s">
        <v>855</v>
      </c>
      <c r="D2836" s="27" t="s">
        <v>856</v>
      </c>
      <c r="E2836" s="25">
        <v>45819.80672453704</v>
      </c>
      <c r="F2836" s="27" t="s">
        <v>867</v>
      </c>
      <c r="G2836" s="25">
        <v>45819.80672453704</v>
      </c>
    </row>
    <row r="2837" spans="1:7" x14ac:dyDescent="0.25">
      <c r="A2837" s="27" t="s">
        <v>7544</v>
      </c>
      <c r="B2837" s="27" t="s">
        <v>2654</v>
      </c>
      <c r="C2837" s="27" t="s">
        <v>855</v>
      </c>
      <c r="D2837" s="27" t="s">
        <v>856</v>
      </c>
      <c r="E2837" s="25">
        <v>45819.80678240741</v>
      </c>
      <c r="F2837" s="27" t="s">
        <v>867</v>
      </c>
      <c r="G2837" s="25">
        <v>45819.80678240741</v>
      </c>
    </row>
    <row r="2838" spans="1:7" x14ac:dyDescent="0.25">
      <c r="A2838" s="27" t="s">
        <v>7545</v>
      </c>
      <c r="B2838" s="27" t="s">
        <v>1832</v>
      </c>
      <c r="C2838" s="27" t="s">
        <v>855</v>
      </c>
      <c r="D2838" s="27" t="s">
        <v>856</v>
      </c>
      <c r="E2838" s="25">
        <v>45819.806863425925</v>
      </c>
      <c r="F2838" s="27" t="s">
        <v>867</v>
      </c>
      <c r="G2838" s="25">
        <v>45819.806863425925</v>
      </c>
    </row>
    <row r="2839" spans="1:7" x14ac:dyDescent="0.25">
      <c r="A2839" s="27" t="s">
        <v>7546</v>
      </c>
      <c r="B2839" s="27" t="s">
        <v>5388</v>
      </c>
      <c r="C2839" s="27" t="s">
        <v>868</v>
      </c>
      <c r="D2839" s="27" t="s">
        <v>874</v>
      </c>
      <c r="E2839" s="25">
        <v>45819.809641203705</v>
      </c>
      <c r="F2839" s="27" t="s">
        <v>867</v>
      </c>
      <c r="G2839" s="25">
        <v>45819.809641203705</v>
      </c>
    </row>
    <row r="2840" spans="1:7" x14ac:dyDescent="0.25">
      <c r="A2840" s="27" t="s">
        <v>7547</v>
      </c>
      <c r="B2840" s="27" t="s">
        <v>5390</v>
      </c>
      <c r="C2840" s="27" t="s">
        <v>868</v>
      </c>
      <c r="D2840" s="27" t="s">
        <v>874</v>
      </c>
      <c r="E2840" s="25">
        <v>45819.809745370374</v>
      </c>
      <c r="F2840" s="27" t="s">
        <v>867</v>
      </c>
      <c r="G2840" s="25">
        <v>45819.809745370374</v>
      </c>
    </row>
    <row r="2841" spans="1:7" x14ac:dyDescent="0.25">
      <c r="A2841" s="27" t="s">
        <v>7548</v>
      </c>
      <c r="B2841" s="27" t="s">
        <v>5392</v>
      </c>
      <c r="C2841" s="27" t="s">
        <v>868</v>
      </c>
      <c r="D2841" s="27" t="s">
        <v>874</v>
      </c>
      <c r="E2841" s="25">
        <v>45819.809814814813</v>
      </c>
      <c r="F2841" s="27" t="s">
        <v>867</v>
      </c>
      <c r="G2841" s="25">
        <v>45819.809814814813</v>
      </c>
    </row>
    <row r="2842" spans="1:7" x14ac:dyDescent="0.25">
      <c r="A2842" s="27" t="s">
        <v>7549</v>
      </c>
      <c r="B2842" s="27" t="s">
        <v>5397</v>
      </c>
      <c r="C2842" s="27" t="s">
        <v>868</v>
      </c>
      <c r="D2842" s="27" t="s">
        <v>874</v>
      </c>
      <c r="E2842" s="25">
        <v>45819.809988425928</v>
      </c>
      <c r="F2842" s="27" t="s">
        <v>867</v>
      </c>
      <c r="G2842" s="25">
        <v>45819.809988425928</v>
      </c>
    </row>
    <row r="2843" spans="1:7" x14ac:dyDescent="0.25">
      <c r="A2843" s="27" t="s">
        <v>7550</v>
      </c>
      <c r="B2843" s="27" t="s">
        <v>5385</v>
      </c>
      <c r="C2843" s="27" t="s">
        <v>868</v>
      </c>
      <c r="D2843" s="27" t="s">
        <v>874</v>
      </c>
      <c r="E2843" s="25">
        <v>45819.81009259259</v>
      </c>
      <c r="F2843" s="27" t="s">
        <v>867</v>
      </c>
      <c r="G2843" s="25">
        <v>45819.81009259259</v>
      </c>
    </row>
    <row r="2844" spans="1:7" x14ac:dyDescent="0.25">
      <c r="A2844" s="27" t="s">
        <v>7551</v>
      </c>
      <c r="B2844" s="27" t="s">
        <v>4971</v>
      </c>
      <c r="C2844" s="27" t="s">
        <v>860</v>
      </c>
      <c r="D2844" s="27" t="s">
        <v>861</v>
      </c>
      <c r="E2844" s="25">
        <v>45819.815115740741</v>
      </c>
      <c r="F2844" s="27" t="s">
        <v>867</v>
      </c>
      <c r="G2844" s="25">
        <v>45819.815115740741</v>
      </c>
    </row>
    <row r="2845" spans="1:7" x14ac:dyDescent="0.25">
      <c r="A2845" s="27" t="s">
        <v>7552</v>
      </c>
      <c r="B2845" s="27" t="s">
        <v>4962</v>
      </c>
      <c r="C2845" s="27" t="s">
        <v>860</v>
      </c>
      <c r="D2845" s="27" t="s">
        <v>861</v>
      </c>
      <c r="E2845" s="25">
        <v>45819.81527777778</v>
      </c>
      <c r="F2845" s="27" t="s">
        <v>867</v>
      </c>
      <c r="G2845" s="25">
        <v>45819.81527777778</v>
      </c>
    </row>
    <row r="2846" spans="1:7" x14ac:dyDescent="0.25">
      <c r="A2846" s="27" t="s">
        <v>7553</v>
      </c>
      <c r="B2846" s="27" t="s">
        <v>1614</v>
      </c>
      <c r="C2846" s="27" t="s">
        <v>855</v>
      </c>
      <c r="D2846" s="27" t="s">
        <v>856</v>
      </c>
      <c r="E2846" s="25">
        <v>45819.815520833334</v>
      </c>
      <c r="F2846" s="27" t="s">
        <v>867</v>
      </c>
      <c r="G2846" s="25">
        <v>45819.815520833334</v>
      </c>
    </row>
    <row r="2847" spans="1:7" x14ac:dyDescent="0.25">
      <c r="A2847" s="27" t="s">
        <v>7554</v>
      </c>
      <c r="B2847" s="27" t="s">
        <v>3034</v>
      </c>
      <c r="C2847" s="27" t="s">
        <v>860</v>
      </c>
      <c r="D2847" s="27" t="s">
        <v>861</v>
      </c>
      <c r="E2847" s="25">
        <v>45819.815879629627</v>
      </c>
      <c r="F2847" s="27" t="s">
        <v>867</v>
      </c>
      <c r="G2847" s="25">
        <v>45819.815879629627</v>
      </c>
    </row>
    <row r="2848" spans="1:7" x14ac:dyDescent="0.25">
      <c r="A2848" s="27" t="s">
        <v>7555</v>
      </c>
      <c r="B2848" s="27" t="s">
        <v>4853</v>
      </c>
      <c r="C2848" s="27" t="s">
        <v>855</v>
      </c>
      <c r="D2848" s="27" t="s">
        <v>856</v>
      </c>
      <c r="E2848" s="25">
        <v>45819.817465277774</v>
      </c>
      <c r="F2848" s="27" t="s">
        <v>867</v>
      </c>
      <c r="G2848" s="25">
        <v>45819.817465277774</v>
      </c>
    </row>
    <row r="2849" spans="1:7" x14ac:dyDescent="0.25">
      <c r="A2849" s="27" t="s">
        <v>7556</v>
      </c>
      <c r="B2849" s="27" t="s">
        <v>1420</v>
      </c>
      <c r="C2849" s="27" t="s">
        <v>878</v>
      </c>
      <c r="D2849" s="27" t="s">
        <v>879</v>
      </c>
      <c r="E2849" s="25">
        <v>45819.829664351855</v>
      </c>
      <c r="F2849" s="27" t="s">
        <v>867</v>
      </c>
      <c r="G2849" s="25">
        <v>45819.829664351855</v>
      </c>
    </row>
    <row r="2850" spans="1:7" x14ac:dyDescent="0.25">
      <c r="A2850" s="27" t="s">
        <v>7557</v>
      </c>
      <c r="B2850" s="27" t="s">
        <v>1244</v>
      </c>
      <c r="C2850" s="27" t="s">
        <v>878</v>
      </c>
      <c r="D2850" s="27" t="s">
        <v>879</v>
      </c>
      <c r="E2850" s="25">
        <v>45819.82980324074</v>
      </c>
      <c r="F2850" s="27" t="s">
        <v>867</v>
      </c>
      <c r="G2850" s="25">
        <v>45819.82980324074</v>
      </c>
    </row>
    <row r="2851" spans="1:7" x14ac:dyDescent="0.25">
      <c r="A2851" s="27" t="s">
        <v>7558</v>
      </c>
      <c r="B2851" s="27" t="s">
        <v>2996</v>
      </c>
      <c r="C2851" s="27" t="s">
        <v>878</v>
      </c>
      <c r="D2851" s="27" t="s">
        <v>879</v>
      </c>
      <c r="E2851" s="25">
        <v>45819.829942129632</v>
      </c>
      <c r="F2851" s="27" t="s">
        <v>867</v>
      </c>
      <c r="G2851" s="25">
        <v>45819.829942129632</v>
      </c>
    </row>
    <row r="2852" spans="1:7" x14ac:dyDescent="0.25">
      <c r="A2852" s="27" t="s">
        <v>7559</v>
      </c>
      <c r="B2852" s="27" t="s">
        <v>4034</v>
      </c>
      <c r="C2852" s="27" t="s">
        <v>865</v>
      </c>
      <c r="D2852" s="27" t="s">
        <v>877</v>
      </c>
      <c r="E2852" s="25">
        <v>45819.831550925926</v>
      </c>
      <c r="F2852" s="27" t="s">
        <v>867</v>
      </c>
      <c r="G2852" s="25">
        <v>45819.831550925926</v>
      </c>
    </row>
    <row r="2853" spans="1:7" x14ac:dyDescent="0.25">
      <c r="A2853" s="27" t="s">
        <v>7560</v>
      </c>
      <c r="B2853" s="27" t="s">
        <v>5116</v>
      </c>
      <c r="C2853" s="27" t="s">
        <v>855</v>
      </c>
      <c r="D2853" s="27" t="s">
        <v>856</v>
      </c>
      <c r="E2853" s="25">
        <v>45819.855393518519</v>
      </c>
      <c r="F2853" s="27" t="s">
        <v>867</v>
      </c>
      <c r="G2853" s="25">
        <v>45819.855393518519</v>
      </c>
    </row>
    <row r="2854" spans="1:7" x14ac:dyDescent="0.25">
      <c r="A2854" s="27" t="s">
        <v>7561</v>
      </c>
      <c r="B2854" s="27" t="s">
        <v>5099</v>
      </c>
      <c r="C2854" s="27" t="s">
        <v>855</v>
      </c>
      <c r="D2854" s="27" t="s">
        <v>856</v>
      </c>
      <c r="E2854" s="25">
        <v>45819.855416666665</v>
      </c>
      <c r="F2854" s="27" t="s">
        <v>867</v>
      </c>
      <c r="G2854" s="25">
        <v>45819.855416666665</v>
      </c>
    </row>
    <row r="2855" spans="1:7" x14ac:dyDescent="0.25">
      <c r="A2855" s="27" t="s">
        <v>7562</v>
      </c>
      <c r="B2855" s="27" t="s">
        <v>5103</v>
      </c>
      <c r="C2855" s="27" t="s">
        <v>855</v>
      </c>
      <c r="D2855" s="27" t="s">
        <v>856</v>
      </c>
      <c r="E2855" s="25">
        <v>45819.855497685188</v>
      </c>
      <c r="F2855" s="27" t="s">
        <v>867</v>
      </c>
      <c r="G2855" s="25">
        <v>45819.855497685188</v>
      </c>
    </row>
    <row r="2856" spans="1:7" x14ac:dyDescent="0.25">
      <c r="A2856" s="27" t="s">
        <v>7563</v>
      </c>
      <c r="B2856" s="27" t="s">
        <v>5108</v>
      </c>
      <c r="C2856" s="27" t="s">
        <v>855</v>
      </c>
      <c r="D2856" s="27" t="s">
        <v>856</v>
      </c>
      <c r="E2856" s="25">
        <v>45819.855543981481</v>
      </c>
      <c r="F2856" s="27" t="s">
        <v>867</v>
      </c>
      <c r="G2856" s="25">
        <v>45819.855543981481</v>
      </c>
    </row>
    <row r="2857" spans="1:7" x14ac:dyDescent="0.25">
      <c r="A2857" s="27" t="s">
        <v>7564</v>
      </c>
      <c r="B2857" s="27" t="s">
        <v>5112</v>
      </c>
      <c r="C2857" s="27" t="s">
        <v>855</v>
      </c>
      <c r="D2857" s="27" t="s">
        <v>856</v>
      </c>
      <c r="E2857" s="25">
        <v>45819.855590277781</v>
      </c>
      <c r="F2857" s="27" t="s">
        <v>867</v>
      </c>
      <c r="G2857" s="25">
        <v>45819.855590277781</v>
      </c>
    </row>
    <row r="2858" spans="1:7" x14ac:dyDescent="0.25">
      <c r="A2858" s="27" t="s">
        <v>7565</v>
      </c>
      <c r="B2858" s="27" t="s">
        <v>5114</v>
      </c>
      <c r="C2858" s="27" t="s">
        <v>855</v>
      </c>
      <c r="D2858" s="27" t="s">
        <v>856</v>
      </c>
      <c r="E2858" s="25">
        <v>45819.855636574073</v>
      </c>
      <c r="F2858" s="27" t="s">
        <v>867</v>
      </c>
      <c r="G2858" s="25">
        <v>45819.855636574073</v>
      </c>
    </row>
    <row r="2859" spans="1:7" x14ac:dyDescent="0.25">
      <c r="A2859" s="27" t="s">
        <v>7566</v>
      </c>
      <c r="B2859" s="27" t="s">
        <v>5118</v>
      </c>
      <c r="C2859" s="27" t="s">
        <v>855</v>
      </c>
      <c r="D2859" s="27" t="s">
        <v>856</v>
      </c>
      <c r="E2859" s="25">
        <v>45819.855682870373</v>
      </c>
      <c r="F2859" s="27" t="s">
        <v>867</v>
      </c>
      <c r="G2859" s="25">
        <v>45819.855682870373</v>
      </c>
    </row>
    <row r="2860" spans="1:7" x14ac:dyDescent="0.25">
      <c r="A2860" s="27" t="s">
        <v>7567</v>
      </c>
      <c r="B2860" s="27" t="s">
        <v>5120</v>
      </c>
      <c r="C2860" s="27" t="s">
        <v>855</v>
      </c>
      <c r="D2860" s="27" t="s">
        <v>856</v>
      </c>
      <c r="E2860" s="25">
        <v>45819.855729166666</v>
      </c>
      <c r="F2860" s="27" t="s">
        <v>867</v>
      </c>
      <c r="G2860" s="25">
        <v>45819.855729166666</v>
      </c>
    </row>
    <row r="2861" spans="1:7" x14ac:dyDescent="0.25">
      <c r="A2861" s="27" t="s">
        <v>7568</v>
      </c>
      <c r="B2861" s="27" t="s">
        <v>5093</v>
      </c>
      <c r="C2861" s="27" t="s">
        <v>855</v>
      </c>
      <c r="D2861" s="27" t="s">
        <v>856</v>
      </c>
      <c r="E2861" s="25">
        <v>45819.855810185189</v>
      </c>
      <c r="F2861" s="27" t="s">
        <v>867</v>
      </c>
      <c r="G2861" s="25">
        <v>45819.855810185189</v>
      </c>
    </row>
    <row r="2862" spans="1:7" x14ac:dyDescent="0.25">
      <c r="A2862" s="27" t="s">
        <v>7569</v>
      </c>
      <c r="B2862" s="27" t="s">
        <v>5110</v>
      </c>
      <c r="C2862" s="27" t="s">
        <v>855</v>
      </c>
      <c r="D2862" s="27" t="s">
        <v>856</v>
      </c>
      <c r="E2862" s="25">
        <v>45819.855868055558</v>
      </c>
      <c r="F2862" s="27" t="s">
        <v>867</v>
      </c>
      <c r="G2862" s="25">
        <v>45819.855868055558</v>
      </c>
    </row>
    <row r="2863" spans="1:7" x14ac:dyDescent="0.25">
      <c r="A2863" s="27" t="s">
        <v>7570</v>
      </c>
      <c r="B2863" s="27" t="s">
        <v>5082</v>
      </c>
      <c r="C2863" s="27" t="s">
        <v>855</v>
      </c>
      <c r="D2863" s="27" t="s">
        <v>856</v>
      </c>
      <c r="E2863" s="25">
        <v>45819.855902777781</v>
      </c>
      <c r="F2863" s="27" t="s">
        <v>867</v>
      </c>
      <c r="G2863" s="25">
        <v>45819.855902777781</v>
      </c>
    </row>
    <row r="2864" spans="1:7" x14ac:dyDescent="0.25">
      <c r="A2864" s="27" t="s">
        <v>7571</v>
      </c>
      <c r="B2864" s="27" t="s">
        <v>5089</v>
      </c>
      <c r="C2864" s="27" t="s">
        <v>855</v>
      </c>
      <c r="D2864" s="27" t="s">
        <v>856</v>
      </c>
      <c r="E2864" s="25">
        <v>45819.855949074074</v>
      </c>
      <c r="F2864" s="27" t="s">
        <v>867</v>
      </c>
      <c r="G2864" s="25">
        <v>45819.855949074074</v>
      </c>
    </row>
    <row r="2865" spans="1:7" x14ac:dyDescent="0.25">
      <c r="A2865" s="27" t="s">
        <v>7572</v>
      </c>
      <c r="B2865" s="27" t="s">
        <v>5091</v>
      </c>
      <c r="C2865" s="27" t="s">
        <v>855</v>
      </c>
      <c r="D2865" s="27" t="s">
        <v>856</v>
      </c>
      <c r="E2865" s="25">
        <v>45819.855983796297</v>
      </c>
      <c r="F2865" s="27" t="s">
        <v>867</v>
      </c>
      <c r="G2865" s="25">
        <v>45819.855983796297</v>
      </c>
    </row>
    <row r="2866" spans="1:7" x14ac:dyDescent="0.25">
      <c r="A2866" s="27" t="s">
        <v>7573</v>
      </c>
      <c r="B2866" s="27" t="s">
        <v>5095</v>
      </c>
      <c r="C2866" s="27" t="s">
        <v>855</v>
      </c>
      <c r="D2866" s="27" t="s">
        <v>856</v>
      </c>
      <c r="E2866" s="25">
        <v>45819.856030092589</v>
      </c>
      <c r="F2866" s="27" t="s">
        <v>867</v>
      </c>
      <c r="G2866" s="25">
        <v>45819.856030092589</v>
      </c>
    </row>
    <row r="2867" spans="1:7" x14ac:dyDescent="0.25">
      <c r="A2867" s="27" t="s">
        <v>7574</v>
      </c>
      <c r="B2867" s="27" t="s">
        <v>5097</v>
      </c>
      <c r="C2867" s="27" t="s">
        <v>855</v>
      </c>
      <c r="D2867" s="27" t="s">
        <v>856</v>
      </c>
      <c r="E2867" s="25">
        <v>45819.856064814812</v>
      </c>
      <c r="F2867" s="27" t="s">
        <v>867</v>
      </c>
      <c r="G2867" s="25">
        <v>45819.856064814812</v>
      </c>
    </row>
    <row r="2868" spans="1:7" x14ac:dyDescent="0.25">
      <c r="A2868" s="27" t="s">
        <v>7575</v>
      </c>
      <c r="B2868" s="27" t="s">
        <v>5101</v>
      </c>
      <c r="C2868" s="27" t="s">
        <v>855</v>
      </c>
      <c r="D2868" s="27" t="s">
        <v>856</v>
      </c>
      <c r="E2868" s="25">
        <v>45819.856111111112</v>
      </c>
      <c r="F2868" s="27" t="s">
        <v>867</v>
      </c>
      <c r="G2868" s="25">
        <v>45819.856111111112</v>
      </c>
    </row>
    <row r="2869" spans="1:7" x14ac:dyDescent="0.25">
      <c r="A2869" s="27" t="s">
        <v>7576</v>
      </c>
      <c r="B2869" s="27" t="s">
        <v>4955</v>
      </c>
      <c r="C2869" s="27" t="s">
        <v>855</v>
      </c>
      <c r="D2869" s="27" t="s">
        <v>856</v>
      </c>
      <c r="E2869" s="25">
        <v>45819.856180555558</v>
      </c>
      <c r="F2869" s="27" t="s">
        <v>867</v>
      </c>
      <c r="G2869" s="25">
        <v>45819.856180555558</v>
      </c>
    </row>
    <row r="2870" spans="1:7" x14ac:dyDescent="0.25">
      <c r="A2870" s="27" t="s">
        <v>7577</v>
      </c>
      <c r="B2870" s="27" t="s">
        <v>4958</v>
      </c>
      <c r="C2870" s="27" t="s">
        <v>855</v>
      </c>
      <c r="D2870" s="27" t="s">
        <v>856</v>
      </c>
      <c r="E2870" s="25">
        <v>45819.856226851851</v>
      </c>
      <c r="F2870" s="27" t="s">
        <v>867</v>
      </c>
      <c r="G2870" s="25">
        <v>45819.856226851851</v>
      </c>
    </row>
    <row r="2871" spans="1:7" x14ac:dyDescent="0.25">
      <c r="A2871" s="27" t="s">
        <v>7578</v>
      </c>
      <c r="B2871" s="27" t="s">
        <v>4960</v>
      </c>
      <c r="C2871" s="27" t="s">
        <v>855</v>
      </c>
      <c r="D2871" s="27" t="s">
        <v>856</v>
      </c>
      <c r="E2871" s="25">
        <v>45819.856273148151</v>
      </c>
      <c r="F2871" s="27" t="s">
        <v>867</v>
      </c>
      <c r="G2871" s="25">
        <v>45819.856273148151</v>
      </c>
    </row>
    <row r="2872" spans="1:7" x14ac:dyDescent="0.25">
      <c r="A2872" s="27" t="s">
        <v>7579</v>
      </c>
      <c r="B2872" s="27" t="s">
        <v>5043</v>
      </c>
      <c r="C2872" s="27" t="s">
        <v>855</v>
      </c>
      <c r="D2872" s="27" t="s">
        <v>856</v>
      </c>
      <c r="E2872" s="25">
        <v>45819.856342592589</v>
      </c>
      <c r="F2872" s="27" t="s">
        <v>867</v>
      </c>
      <c r="G2872" s="25">
        <v>45819.856342592589</v>
      </c>
    </row>
    <row r="2873" spans="1:7" x14ac:dyDescent="0.25">
      <c r="A2873" s="27" t="s">
        <v>7580</v>
      </c>
      <c r="B2873" s="27" t="s">
        <v>5078</v>
      </c>
      <c r="C2873" s="27" t="s">
        <v>855</v>
      </c>
      <c r="D2873" s="27" t="s">
        <v>856</v>
      </c>
      <c r="E2873" s="25">
        <v>45819.856412037036</v>
      </c>
      <c r="F2873" s="27" t="s">
        <v>867</v>
      </c>
      <c r="G2873" s="25">
        <v>45819.856412037036</v>
      </c>
    </row>
    <row r="2874" spans="1:7" x14ac:dyDescent="0.25">
      <c r="A2874" s="27" t="s">
        <v>7581</v>
      </c>
      <c r="B2874" s="27" t="s">
        <v>5080</v>
      </c>
      <c r="C2874" s="27" t="s">
        <v>855</v>
      </c>
      <c r="D2874" s="27" t="s">
        <v>856</v>
      </c>
      <c r="E2874" s="25">
        <v>45819.856458333335</v>
      </c>
      <c r="F2874" s="27" t="s">
        <v>867</v>
      </c>
      <c r="G2874" s="25">
        <v>45819.856458333335</v>
      </c>
    </row>
    <row r="2875" spans="1:7" x14ac:dyDescent="0.25">
      <c r="A2875" s="27" t="s">
        <v>7582</v>
      </c>
      <c r="B2875" s="27" t="s">
        <v>5073</v>
      </c>
      <c r="C2875" s="27" t="s">
        <v>855</v>
      </c>
      <c r="D2875" s="27" t="s">
        <v>856</v>
      </c>
      <c r="E2875" s="25">
        <v>45819.856493055559</v>
      </c>
      <c r="F2875" s="27" t="s">
        <v>867</v>
      </c>
      <c r="G2875" s="25">
        <v>45819.856493055559</v>
      </c>
    </row>
    <row r="2876" spans="1:7" x14ac:dyDescent="0.25">
      <c r="A2876" s="27" t="s">
        <v>7583</v>
      </c>
      <c r="B2876" s="27" t="s">
        <v>6792</v>
      </c>
      <c r="C2876" s="27" t="s">
        <v>860</v>
      </c>
      <c r="D2876" s="27" t="s">
        <v>871</v>
      </c>
      <c r="E2876" s="25">
        <v>45819.866608796299</v>
      </c>
      <c r="F2876" s="27" t="s">
        <v>867</v>
      </c>
      <c r="G2876" s="25">
        <v>45819.866608796299</v>
      </c>
    </row>
    <row r="2877" spans="1:7" x14ac:dyDescent="0.25">
      <c r="A2877" s="27" t="s">
        <v>7584</v>
      </c>
      <c r="B2877" s="27" t="s">
        <v>7029</v>
      </c>
      <c r="C2877" s="27" t="s">
        <v>860</v>
      </c>
      <c r="D2877" s="27" t="s">
        <v>876</v>
      </c>
      <c r="E2877" s="25">
        <v>45819.887754629628</v>
      </c>
      <c r="F2877" s="27" t="s">
        <v>867</v>
      </c>
      <c r="G2877" s="25">
        <v>45819.887754629628</v>
      </c>
    </row>
    <row r="2878" spans="1:7" x14ac:dyDescent="0.25">
      <c r="A2878" s="27" t="s">
        <v>7585</v>
      </c>
      <c r="B2878" s="27" t="s">
        <v>6977</v>
      </c>
      <c r="C2878" s="27" t="s">
        <v>860</v>
      </c>
      <c r="D2878" s="27" t="s">
        <v>876</v>
      </c>
      <c r="E2878" s="25">
        <v>45819.88795138889</v>
      </c>
      <c r="F2878" s="27" t="s">
        <v>867</v>
      </c>
      <c r="G2878" s="25">
        <v>45819.88795138889</v>
      </c>
    </row>
    <row r="2879" spans="1:7" x14ac:dyDescent="0.25">
      <c r="A2879" s="27" t="s">
        <v>7586</v>
      </c>
      <c r="B2879" s="27" t="s">
        <v>6979</v>
      </c>
      <c r="C2879" s="27" t="s">
        <v>860</v>
      </c>
      <c r="D2879" s="27" t="s">
        <v>876</v>
      </c>
      <c r="E2879" s="25">
        <v>45819.888009259259</v>
      </c>
      <c r="F2879" s="27" t="s">
        <v>867</v>
      </c>
      <c r="G2879" s="25">
        <v>45819.888009259259</v>
      </c>
    </row>
    <row r="2880" spans="1:7" x14ac:dyDescent="0.25">
      <c r="A2880" s="27" t="s">
        <v>7587</v>
      </c>
      <c r="B2880" s="27" t="s">
        <v>6981</v>
      </c>
      <c r="C2880" s="27" t="s">
        <v>860</v>
      </c>
      <c r="D2880" s="27" t="s">
        <v>876</v>
      </c>
      <c r="E2880" s="25">
        <v>45819.888124999998</v>
      </c>
      <c r="F2880" s="27" t="s">
        <v>867</v>
      </c>
      <c r="G2880" s="25">
        <v>45819.888124999998</v>
      </c>
    </row>
    <row r="2881" spans="1:7" x14ac:dyDescent="0.25">
      <c r="A2881" s="27" t="s">
        <v>7588</v>
      </c>
      <c r="B2881" s="27" t="s">
        <v>6983</v>
      </c>
      <c r="C2881" s="27" t="s">
        <v>860</v>
      </c>
      <c r="D2881" s="27" t="s">
        <v>876</v>
      </c>
      <c r="E2881" s="25">
        <v>45819.888182870367</v>
      </c>
      <c r="F2881" s="27" t="s">
        <v>867</v>
      </c>
      <c r="G2881" s="25">
        <v>45819.888182870367</v>
      </c>
    </row>
    <row r="2882" spans="1:7" x14ac:dyDescent="0.25">
      <c r="A2882" s="27" t="s">
        <v>7589</v>
      </c>
      <c r="B2882" s="27" t="s">
        <v>6986</v>
      </c>
      <c r="C2882" s="27" t="s">
        <v>860</v>
      </c>
      <c r="D2882" s="27" t="s">
        <v>876</v>
      </c>
      <c r="E2882" s="25">
        <v>45819.88826388889</v>
      </c>
      <c r="F2882" s="27" t="s">
        <v>867</v>
      </c>
      <c r="G2882" s="25">
        <v>45819.88826388889</v>
      </c>
    </row>
    <row r="2883" spans="1:7" x14ac:dyDescent="0.25">
      <c r="A2883" s="27" t="s">
        <v>7590</v>
      </c>
      <c r="B2883" s="27" t="s">
        <v>6988</v>
      </c>
      <c r="C2883" s="27" t="s">
        <v>860</v>
      </c>
      <c r="D2883" s="27" t="s">
        <v>876</v>
      </c>
      <c r="E2883" s="25">
        <v>45819.888310185182</v>
      </c>
      <c r="F2883" s="27" t="s">
        <v>867</v>
      </c>
      <c r="G2883" s="25">
        <v>45819.888310185182</v>
      </c>
    </row>
    <row r="2884" spans="1:7" x14ac:dyDescent="0.25">
      <c r="A2884" s="27" t="s">
        <v>7591</v>
      </c>
      <c r="B2884" s="27" t="s">
        <v>6990</v>
      </c>
      <c r="C2884" s="27" t="s">
        <v>860</v>
      </c>
      <c r="D2884" s="27" t="s">
        <v>876</v>
      </c>
      <c r="E2884" s="25">
        <v>45819.888356481482</v>
      </c>
      <c r="F2884" s="27" t="s">
        <v>867</v>
      </c>
      <c r="G2884" s="25">
        <v>45819.888356481482</v>
      </c>
    </row>
    <row r="2885" spans="1:7" x14ac:dyDescent="0.25">
      <c r="A2885" s="27" t="s">
        <v>7592</v>
      </c>
      <c r="B2885" s="27" t="s">
        <v>6992</v>
      </c>
      <c r="C2885" s="27" t="s">
        <v>860</v>
      </c>
      <c r="D2885" s="27" t="s">
        <v>876</v>
      </c>
      <c r="E2885" s="25">
        <v>45819.888402777775</v>
      </c>
      <c r="F2885" s="27" t="s">
        <v>867</v>
      </c>
      <c r="G2885" s="25">
        <v>45819.888402777775</v>
      </c>
    </row>
    <row r="2886" spans="1:7" x14ac:dyDescent="0.25">
      <c r="A2886" s="27" t="s">
        <v>7593</v>
      </c>
      <c r="B2886" s="27" t="s">
        <v>6994</v>
      </c>
      <c r="C2886" s="27" t="s">
        <v>860</v>
      </c>
      <c r="D2886" s="27" t="s">
        <v>876</v>
      </c>
      <c r="E2886" s="25">
        <v>45819.888449074075</v>
      </c>
      <c r="F2886" s="27" t="s">
        <v>867</v>
      </c>
      <c r="G2886" s="25">
        <v>45819.888449074075</v>
      </c>
    </row>
    <row r="2887" spans="1:7" x14ac:dyDescent="0.25">
      <c r="A2887" s="27" t="s">
        <v>7594</v>
      </c>
      <c r="B2887" s="27" t="s">
        <v>7008</v>
      </c>
      <c r="C2887" s="27" t="s">
        <v>860</v>
      </c>
      <c r="D2887" s="27" t="s">
        <v>876</v>
      </c>
      <c r="E2887" s="25">
        <v>45819.888495370367</v>
      </c>
      <c r="F2887" s="27" t="s">
        <v>867</v>
      </c>
      <c r="G2887" s="25">
        <v>45819.888495370367</v>
      </c>
    </row>
    <row r="2888" spans="1:7" x14ac:dyDescent="0.25">
      <c r="A2888" s="27" t="s">
        <v>7595</v>
      </c>
      <c r="B2888" s="27" t="s">
        <v>6998</v>
      </c>
      <c r="C2888" s="27" t="s">
        <v>860</v>
      </c>
      <c r="D2888" s="27" t="s">
        <v>876</v>
      </c>
      <c r="E2888" s="25">
        <v>45819.888541666667</v>
      </c>
      <c r="F2888" s="27" t="s">
        <v>867</v>
      </c>
      <c r="G2888" s="25">
        <v>45819.888541666667</v>
      </c>
    </row>
    <row r="2889" spans="1:7" x14ac:dyDescent="0.25">
      <c r="A2889" s="27" t="s">
        <v>7596</v>
      </c>
      <c r="B2889" s="27" t="s">
        <v>7006</v>
      </c>
      <c r="C2889" s="27" t="s">
        <v>860</v>
      </c>
      <c r="D2889" s="27" t="s">
        <v>876</v>
      </c>
      <c r="E2889" s="25">
        <v>45819.888645833336</v>
      </c>
      <c r="F2889" s="27" t="s">
        <v>867</v>
      </c>
      <c r="G2889" s="25">
        <v>45819.888645833336</v>
      </c>
    </row>
    <row r="2890" spans="1:7" x14ac:dyDescent="0.25">
      <c r="A2890" s="27" t="s">
        <v>7597</v>
      </c>
      <c r="B2890" s="27" t="s">
        <v>2890</v>
      </c>
      <c r="C2890" s="27" t="s">
        <v>860</v>
      </c>
      <c r="D2890" s="27" t="s">
        <v>859</v>
      </c>
      <c r="E2890" s="25">
        <v>45819.889884259261</v>
      </c>
      <c r="F2890" s="27" t="s">
        <v>867</v>
      </c>
      <c r="G2890" s="25">
        <v>45819.889884259261</v>
      </c>
    </row>
    <row r="2891" spans="1:7" x14ac:dyDescent="0.25">
      <c r="A2891" s="27" t="s">
        <v>7598</v>
      </c>
      <c r="B2891" s="27" t="s">
        <v>2891</v>
      </c>
      <c r="C2891" s="27" t="s">
        <v>860</v>
      </c>
      <c r="D2891" s="27" t="s">
        <v>859</v>
      </c>
      <c r="E2891" s="25">
        <v>45819.889976851853</v>
      </c>
      <c r="F2891" s="27" t="s">
        <v>867</v>
      </c>
      <c r="G2891" s="25">
        <v>45819.889976851853</v>
      </c>
    </row>
    <row r="2892" spans="1:7" x14ac:dyDescent="0.25">
      <c r="A2892" s="27" t="s">
        <v>7599</v>
      </c>
      <c r="B2892" s="27" t="s">
        <v>5696</v>
      </c>
      <c r="C2892" s="27" t="s">
        <v>860</v>
      </c>
      <c r="D2892" s="27" t="s">
        <v>872</v>
      </c>
      <c r="E2892" s="25">
        <v>45819.890416666669</v>
      </c>
      <c r="F2892" s="27" t="s">
        <v>867</v>
      </c>
      <c r="G2892" s="25">
        <v>45819.890416666669</v>
      </c>
    </row>
    <row r="2893" spans="1:7" x14ac:dyDescent="0.25">
      <c r="A2893" s="27" t="s">
        <v>7600</v>
      </c>
      <c r="B2893" s="27" t="s">
        <v>5028</v>
      </c>
      <c r="C2893" s="27" t="s">
        <v>860</v>
      </c>
      <c r="D2893" s="27" t="s">
        <v>872</v>
      </c>
      <c r="E2893" s="25">
        <v>45819.899247685185</v>
      </c>
      <c r="F2893" s="27" t="s">
        <v>867</v>
      </c>
      <c r="G2893" s="25">
        <v>45819.899247685185</v>
      </c>
    </row>
    <row r="2894" spans="1:7" x14ac:dyDescent="0.25">
      <c r="A2894" s="27" t="s">
        <v>7601</v>
      </c>
      <c r="B2894" s="27" t="s">
        <v>7316</v>
      </c>
      <c r="C2894" s="27" t="s">
        <v>860</v>
      </c>
      <c r="D2894" s="27" t="s">
        <v>871</v>
      </c>
      <c r="E2894" s="25">
        <v>45819.900416666664</v>
      </c>
      <c r="F2894" s="27" t="s">
        <v>867</v>
      </c>
      <c r="G2894" s="25">
        <v>45819.900416666664</v>
      </c>
    </row>
    <row r="2895" spans="1:7" x14ac:dyDescent="0.25">
      <c r="A2895" s="27" t="s">
        <v>7602</v>
      </c>
      <c r="B2895" s="27" t="s">
        <v>5693</v>
      </c>
      <c r="C2895" s="27" t="s">
        <v>865</v>
      </c>
      <c r="D2895" s="27" t="s">
        <v>869</v>
      </c>
      <c r="E2895" s="25">
        <v>45819.899363425924</v>
      </c>
      <c r="F2895" s="27" t="s">
        <v>867</v>
      </c>
      <c r="G2895" s="25">
        <v>45819.899363425924</v>
      </c>
    </row>
    <row r="2896" spans="1:7" x14ac:dyDescent="0.25">
      <c r="A2896" s="27" t="s">
        <v>7603</v>
      </c>
      <c r="B2896" s="27" t="s">
        <v>4016</v>
      </c>
      <c r="C2896" s="27" t="s">
        <v>865</v>
      </c>
      <c r="D2896" s="27" t="s">
        <v>869</v>
      </c>
      <c r="E2896" s="25">
        <v>45819.899421296293</v>
      </c>
      <c r="F2896" s="27" t="s">
        <v>867</v>
      </c>
      <c r="G2896" s="25">
        <v>45819.899421296293</v>
      </c>
    </row>
    <row r="2897" spans="1:7" x14ac:dyDescent="0.25">
      <c r="A2897" s="27" t="s">
        <v>7604</v>
      </c>
      <c r="B2897" s="27" t="s">
        <v>4002</v>
      </c>
      <c r="C2897" s="27" t="s">
        <v>865</v>
      </c>
      <c r="D2897" s="27" t="s">
        <v>869</v>
      </c>
      <c r="E2897" s="25">
        <v>45819.899513888886</v>
      </c>
      <c r="F2897" s="27" t="s">
        <v>867</v>
      </c>
      <c r="G2897" s="25">
        <v>45819.899513888886</v>
      </c>
    </row>
    <row r="2898" spans="1:7" x14ac:dyDescent="0.25">
      <c r="A2898" s="27" t="s">
        <v>7605</v>
      </c>
      <c r="B2898" s="27" t="s">
        <v>4004</v>
      </c>
      <c r="C2898" s="27" t="s">
        <v>865</v>
      </c>
      <c r="D2898" s="27" t="s">
        <v>869</v>
      </c>
      <c r="E2898" s="25">
        <v>45819.899652777778</v>
      </c>
      <c r="F2898" s="27" t="s">
        <v>867</v>
      </c>
      <c r="G2898" s="25">
        <v>45819.899652777778</v>
      </c>
    </row>
    <row r="2899" spans="1:7" x14ac:dyDescent="0.25">
      <c r="A2899" s="27" t="s">
        <v>7606</v>
      </c>
      <c r="B2899" s="27" t="s">
        <v>4010</v>
      </c>
      <c r="C2899" s="27" t="s">
        <v>865</v>
      </c>
      <c r="D2899" s="27" t="s">
        <v>869</v>
      </c>
      <c r="E2899" s="25">
        <v>45819.899710648147</v>
      </c>
      <c r="F2899" s="27" t="s">
        <v>867</v>
      </c>
      <c r="G2899" s="25">
        <v>45819.899710648147</v>
      </c>
    </row>
    <row r="2900" spans="1:7" x14ac:dyDescent="0.25">
      <c r="A2900" s="27" t="s">
        <v>7607</v>
      </c>
      <c r="B2900" s="27" t="s">
        <v>4006</v>
      </c>
      <c r="C2900" s="27" t="s">
        <v>865</v>
      </c>
      <c r="D2900" s="27" t="s">
        <v>869</v>
      </c>
      <c r="E2900" s="25">
        <v>45819.900011574071</v>
      </c>
      <c r="F2900" s="27" t="s">
        <v>867</v>
      </c>
      <c r="G2900" s="25">
        <v>45819.900011574071</v>
      </c>
    </row>
    <row r="2901" spans="1:7" x14ac:dyDescent="0.25">
      <c r="A2901" s="27" t="s">
        <v>7608</v>
      </c>
      <c r="B2901" s="27" t="s">
        <v>4008</v>
      </c>
      <c r="C2901" s="27" t="s">
        <v>865</v>
      </c>
      <c r="D2901" s="27" t="s">
        <v>869</v>
      </c>
      <c r="E2901" s="25">
        <v>45819.900057870371</v>
      </c>
      <c r="F2901" s="27" t="s">
        <v>867</v>
      </c>
      <c r="G2901" s="25">
        <v>45819.900057870371</v>
      </c>
    </row>
    <row r="2902" spans="1:7" x14ac:dyDescent="0.25">
      <c r="A2902" s="27" t="s">
        <v>7609</v>
      </c>
      <c r="B2902" s="27" t="s">
        <v>4012</v>
      </c>
      <c r="C2902" s="27" t="s">
        <v>865</v>
      </c>
      <c r="D2902" s="27" t="s">
        <v>869</v>
      </c>
      <c r="E2902" s="25">
        <v>45819.900127314817</v>
      </c>
      <c r="F2902" s="27" t="s">
        <v>867</v>
      </c>
      <c r="G2902" s="25">
        <v>45819.900127314817</v>
      </c>
    </row>
    <row r="2903" spans="1:7" x14ac:dyDescent="0.25">
      <c r="A2903" s="27" t="s">
        <v>7610</v>
      </c>
      <c r="B2903" s="27" t="s">
        <v>4014</v>
      </c>
      <c r="C2903" s="27" t="s">
        <v>865</v>
      </c>
      <c r="D2903" s="27" t="s">
        <v>869</v>
      </c>
      <c r="E2903" s="25">
        <v>45819.900995370372</v>
      </c>
      <c r="F2903" s="27" t="s">
        <v>867</v>
      </c>
      <c r="G2903" s="25">
        <v>45819.900995370372</v>
      </c>
    </row>
    <row r="2904" spans="1:7" x14ac:dyDescent="0.25">
      <c r="A2904" s="27" t="s">
        <v>7611</v>
      </c>
      <c r="B2904" s="27" t="s">
        <v>4002</v>
      </c>
      <c r="C2904" s="27" t="s">
        <v>868</v>
      </c>
      <c r="D2904" s="27" t="s">
        <v>869</v>
      </c>
      <c r="E2904" s="25">
        <v>45819.901574074072</v>
      </c>
      <c r="F2904" s="27" t="s">
        <v>867</v>
      </c>
      <c r="G2904" s="25">
        <v>45819.901574074072</v>
      </c>
    </row>
    <row r="2905" spans="1:7" x14ac:dyDescent="0.25">
      <c r="A2905" s="27" t="s">
        <v>7612</v>
      </c>
      <c r="B2905" s="27" t="s">
        <v>4004</v>
      </c>
      <c r="C2905" s="27" t="s">
        <v>868</v>
      </c>
      <c r="D2905" s="27" t="s">
        <v>869</v>
      </c>
      <c r="E2905" s="25">
        <v>45819.901620370372</v>
      </c>
      <c r="F2905" s="27" t="s">
        <v>867</v>
      </c>
      <c r="G2905" s="25">
        <v>45819.901620370372</v>
      </c>
    </row>
    <row r="2906" spans="1:7" x14ac:dyDescent="0.25">
      <c r="A2906" s="27" t="s">
        <v>7613</v>
      </c>
      <c r="B2906" s="27" t="s">
        <v>4006</v>
      </c>
      <c r="C2906" s="27" t="s">
        <v>868</v>
      </c>
      <c r="D2906" s="27" t="s">
        <v>869</v>
      </c>
      <c r="E2906" s="25">
        <v>45819.901655092595</v>
      </c>
      <c r="F2906" s="27" t="s">
        <v>867</v>
      </c>
      <c r="G2906" s="25">
        <v>45819.901655092595</v>
      </c>
    </row>
    <row r="2907" spans="1:7" x14ac:dyDescent="0.25">
      <c r="A2907" s="27" t="s">
        <v>7614</v>
      </c>
      <c r="B2907" s="27" t="s">
        <v>4008</v>
      </c>
      <c r="C2907" s="27" t="s">
        <v>868</v>
      </c>
      <c r="D2907" s="27" t="s">
        <v>869</v>
      </c>
      <c r="E2907" s="25">
        <v>45819.901701388888</v>
      </c>
      <c r="F2907" s="27" t="s">
        <v>867</v>
      </c>
      <c r="G2907" s="25">
        <v>45819.901701388888</v>
      </c>
    </row>
    <row r="2908" spans="1:7" x14ac:dyDescent="0.25">
      <c r="A2908" s="27" t="s">
        <v>7615</v>
      </c>
      <c r="B2908" s="27" t="s">
        <v>4010</v>
      </c>
      <c r="C2908" s="27" t="s">
        <v>868</v>
      </c>
      <c r="D2908" s="27" t="s">
        <v>869</v>
      </c>
      <c r="E2908" s="25">
        <v>45819.901747685188</v>
      </c>
      <c r="F2908" s="27" t="s">
        <v>867</v>
      </c>
      <c r="G2908" s="25">
        <v>45819.901747685188</v>
      </c>
    </row>
    <row r="2909" spans="1:7" x14ac:dyDescent="0.25">
      <c r="A2909" s="27" t="s">
        <v>7616</v>
      </c>
      <c r="B2909" s="27" t="s">
        <v>4012</v>
      </c>
      <c r="C2909" s="27" t="s">
        <v>868</v>
      </c>
      <c r="D2909" s="27" t="s">
        <v>869</v>
      </c>
      <c r="E2909" s="25">
        <v>45819.90179398148</v>
      </c>
      <c r="F2909" s="27" t="s">
        <v>867</v>
      </c>
      <c r="G2909" s="25">
        <v>45819.90179398148</v>
      </c>
    </row>
    <row r="2910" spans="1:7" x14ac:dyDescent="0.25">
      <c r="A2910" s="27" t="s">
        <v>7617</v>
      </c>
      <c r="B2910" s="27" t="s">
        <v>4014</v>
      </c>
      <c r="C2910" s="27" t="s">
        <v>868</v>
      </c>
      <c r="D2910" s="27" t="s">
        <v>869</v>
      </c>
      <c r="E2910" s="25">
        <v>45819.901828703703</v>
      </c>
      <c r="F2910" s="27" t="s">
        <v>867</v>
      </c>
      <c r="G2910" s="25">
        <v>45819.901828703703</v>
      </c>
    </row>
    <row r="2911" spans="1:7" x14ac:dyDescent="0.25">
      <c r="A2911" s="27" t="s">
        <v>7618</v>
      </c>
      <c r="B2911" s="27" t="s">
        <v>5693</v>
      </c>
      <c r="C2911" s="27" t="s">
        <v>868</v>
      </c>
      <c r="D2911" s="27" t="s">
        <v>869</v>
      </c>
      <c r="E2911" s="25">
        <v>45819.901921296296</v>
      </c>
      <c r="F2911" s="27" t="s">
        <v>867</v>
      </c>
      <c r="G2911" s="25">
        <v>45819.901921296296</v>
      </c>
    </row>
    <row r="2912" spans="1:7" x14ac:dyDescent="0.25">
      <c r="A2912" s="27" t="s">
        <v>7619</v>
      </c>
      <c r="B2912" s="27" t="s">
        <v>4016</v>
      </c>
      <c r="C2912" s="27" t="s">
        <v>868</v>
      </c>
      <c r="D2912" s="27" t="s">
        <v>869</v>
      </c>
      <c r="E2912" s="25">
        <v>45819.901979166665</v>
      </c>
      <c r="F2912" s="27" t="s">
        <v>867</v>
      </c>
      <c r="G2912" s="25">
        <v>45819.901979166665</v>
      </c>
    </row>
    <row r="2913" spans="1:7" x14ac:dyDescent="0.25">
      <c r="A2913" s="27" t="s">
        <v>7620</v>
      </c>
      <c r="B2913" s="27" t="s">
        <v>1169</v>
      </c>
      <c r="C2913" s="27" t="s">
        <v>863</v>
      </c>
      <c r="D2913" s="27" t="s">
        <v>77</v>
      </c>
      <c r="E2913" s="25">
        <v>45819.902569444443</v>
      </c>
      <c r="F2913" s="27" t="s">
        <v>864</v>
      </c>
      <c r="G2913" s="25">
        <v>45819.902569444443</v>
      </c>
    </row>
    <row r="2914" spans="1:7" x14ac:dyDescent="0.25">
      <c r="A2914" s="27" t="s">
        <v>7621</v>
      </c>
      <c r="B2914" s="27" t="s">
        <v>1604</v>
      </c>
      <c r="C2914" s="27" t="s">
        <v>863</v>
      </c>
      <c r="D2914" s="27" t="s">
        <v>77</v>
      </c>
      <c r="E2914" s="25">
        <v>45819.903136574074</v>
      </c>
      <c r="F2914" s="27" t="s">
        <v>864</v>
      </c>
      <c r="G2914" s="25">
        <v>45819.903136574074</v>
      </c>
    </row>
    <row r="2915" spans="1:7" x14ac:dyDescent="0.25">
      <c r="A2915" s="27" t="s">
        <v>7622</v>
      </c>
      <c r="B2915" s="27" t="s">
        <v>7010</v>
      </c>
      <c r="C2915" s="27" t="s">
        <v>860</v>
      </c>
      <c r="D2915" s="27" t="s">
        <v>876</v>
      </c>
      <c r="E2915" s="25">
        <v>45819.904270833336</v>
      </c>
      <c r="F2915" s="27" t="s">
        <v>867</v>
      </c>
      <c r="G2915" s="25">
        <v>45819.904270833336</v>
      </c>
    </row>
    <row r="2916" spans="1:7" x14ac:dyDescent="0.25">
      <c r="A2916" s="27" t="s">
        <v>7623</v>
      </c>
      <c r="B2916" s="27" t="s">
        <v>7012</v>
      </c>
      <c r="C2916" s="27" t="s">
        <v>860</v>
      </c>
      <c r="D2916" s="27" t="s">
        <v>876</v>
      </c>
      <c r="E2916" s="25">
        <v>45819.904328703706</v>
      </c>
      <c r="F2916" s="27" t="s">
        <v>867</v>
      </c>
      <c r="G2916" s="25">
        <v>45819.904328703706</v>
      </c>
    </row>
    <row r="2917" spans="1:7" x14ac:dyDescent="0.25">
      <c r="A2917" s="27" t="s">
        <v>7624</v>
      </c>
      <c r="B2917" s="27" t="s">
        <v>7014</v>
      </c>
      <c r="C2917" s="27" t="s">
        <v>860</v>
      </c>
      <c r="D2917" s="27" t="s">
        <v>876</v>
      </c>
      <c r="E2917" s="25">
        <v>45819.904409722221</v>
      </c>
      <c r="F2917" s="27" t="s">
        <v>867</v>
      </c>
      <c r="G2917" s="25">
        <v>45819.904409722221</v>
      </c>
    </row>
    <row r="2918" spans="1:7" x14ac:dyDescent="0.25">
      <c r="A2918" s="27" t="s">
        <v>7625</v>
      </c>
      <c r="B2918" s="27" t="s">
        <v>7004</v>
      </c>
      <c r="C2918" s="27" t="s">
        <v>860</v>
      </c>
      <c r="D2918" s="27" t="s">
        <v>876</v>
      </c>
      <c r="E2918" s="25">
        <v>45819.904490740744</v>
      </c>
      <c r="F2918" s="27" t="s">
        <v>867</v>
      </c>
      <c r="G2918" s="25">
        <v>45819.904490740744</v>
      </c>
    </row>
    <row r="2919" spans="1:7" x14ac:dyDescent="0.25">
      <c r="A2919" s="27" t="s">
        <v>7626</v>
      </c>
      <c r="B2919" s="27" t="s">
        <v>5401</v>
      </c>
      <c r="C2919" s="27" t="s">
        <v>865</v>
      </c>
      <c r="D2919" s="27" t="s">
        <v>880</v>
      </c>
      <c r="E2919" s="25">
        <v>45819.914212962962</v>
      </c>
      <c r="F2919" s="27" t="s">
        <v>867</v>
      </c>
      <c r="G2919" s="25">
        <v>45819.914212962962</v>
      </c>
    </row>
    <row r="2920" spans="1:7" x14ac:dyDescent="0.25">
      <c r="A2920" s="27" t="s">
        <v>7627</v>
      </c>
      <c r="B2920" s="27" t="s">
        <v>5406</v>
      </c>
      <c r="C2920" s="27" t="s">
        <v>865</v>
      </c>
      <c r="D2920" s="27" t="s">
        <v>880</v>
      </c>
      <c r="E2920" s="25">
        <v>45819.914247685185</v>
      </c>
      <c r="F2920" s="27" t="s">
        <v>867</v>
      </c>
      <c r="G2920" s="25">
        <v>45819.914247685185</v>
      </c>
    </row>
    <row r="2921" spans="1:7" x14ac:dyDescent="0.25">
      <c r="A2921" s="27" t="s">
        <v>7628</v>
      </c>
      <c r="B2921" s="27" t="s">
        <v>1549</v>
      </c>
      <c r="C2921" s="27" t="s">
        <v>863</v>
      </c>
      <c r="D2921" s="27" t="s">
        <v>61</v>
      </c>
      <c r="E2921" s="25">
        <v>45819.935046296298</v>
      </c>
      <c r="F2921" s="27" t="s">
        <v>857</v>
      </c>
      <c r="G2921" s="25">
        <v>45819.935046296298</v>
      </c>
    </row>
    <row r="2922" spans="1:7" x14ac:dyDescent="0.25">
      <c r="A2922" s="27" t="s">
        <v>7629</v>
      </c>
      <c r="B2922" s="27" t="s">
        <v>2887</v>
      </c>
      <c r="C2922" s="27" t="s">
        <v>860</v>
      </c>
      <c r="D2922" s="27" t="s">
        <v>859</v>
      </c>
      <c r="E2922" s="25">
        <v>45819.935706018521</v>
      </c>
      <c r="F2922" s="27" t="s">
        <v>857</v>
      </c>
      <c r="G2922" s="25">
        <v>45819.935706018521</v>
      </c>
    </row>
    <row r="2923" spans="1:7" x14ac:dyDescent="0.25">
      <c r="A2923" s="27" t="s">
        <v>7630</v>
      </c>
      <c r="B2923" s="27" t="s">
        <v>3933</v>
      </c>
      <c r="C2923" s="27" t="s">
        <v>855</v>
      </c>
      <c r="D2923" s="27" t="s">
        <v>856</v>
      </c>
      <c r="E2923" s="25">
        <v>45819.952175925922</v>
      </c>
      <c r="F2923" s="27" t="s">
        <v>857</v>
      </c>
      <c r="G2923" s="25">
        <v>45819.952175925922</v>
      </c>
    </row>
    <row r="2924" spans="1:7" x14ac:dyDescent="0.25">
      <c r="A2924" s="27" t="s">
        <v>7631</v>
      </c>
      <c r="B2924" s="27" t="s">
        <v>3928</v>
      </c>
      <c r="C2924" s="27" t="s">
        <v>855</v>
      </c>
      <c r="D2924" s="27" t="s">
        <v>856</v>
      </c>
      <c r="E2924" s="25">
        <v>45819.952222222222</v>
      </c>
      <c r="F2924" s="27" t="s">
        <v>857</v>
      </c>
      <c r="G2924" s="25">
        <v>45819.952222222222</v>
      </c>
    </row>
    <row r="2925" spans="1:7" x14ac:dyDescent="0.25">
      <c r="A2925" s="27" t="s">
        <v>7632</v>
      </c>
      <c r="B2925" s="27" t="s">
        <v>3977</v>
      </c>
      <c r="C2925" s="27" t="s">
        <v>855</v>
      </c>
      <c r="D2925" s="27" t="s">
        <v>856</v>
      </c>
      <c r="E2925" s="25">
        <v>45819.952233796299</v>
      </c>
      <c r="F2925" s="27" t="s">
        <v>857</v>
      </c>
      <c r="G2925" s="25">
        <v>45819.952233796299</v>
      </c>
    </row>
    <row r="2926" spans="1:7" x14ac:dyDescent="0.25">
      <c r="A2926" s="27" t="s">
        <v>7633</v>
      </c>
      <c r="B2926" s="27" t="s">
        <v>3979</v>
      </c>
      <c r="C2926" s="27" t="s">
        <v>855</v>
      </c>
      <c r="D2926" s="27" t="s">
        <v>856</v>
      </c>
      <c r="E2926" s="25">
        <v>45819.952349537038</v>
      </c>
      <c r="F2926" s="27" t="s">
        <v>857</v>
      </c>
      <c r="G2926" s="25">
        <v>45819.952349537038</v>
      </c>
    </row>
    <row r="2927" spans="1:7" x14ac:dyDescent="0.25">
      <c r="A2927" s="27" t="s">
        <v>7634</v>
      </c>
      <c r="B2927" s="27" t="s">
        <v>3935</v>
      </c>
      <c r="C2927" s="27" t="s">
        <v>855</v>
      </c>
      <c r="D2927" s="27" t="s">
        <v>856</v>
      </c>
      <c r="E2927" s="25">
        <v>45819.952453703707</v>
      </c>
      <c r="F2927" s="27" t="s">
        <v>857</v>
      </c>
      <c r="G2927" s="25">
        <v>45819.952453703707</v>
      </c>
    </row>
    <row r="2928" spans="1:7" x14ac:dyDescent="0.25">
      <c r="A2928" s="27" t="s">
        <v>7635</v>
      </c>
      <c r="B2928" s="27" t="s">
        <v>3937</v>
      </c>
      <c r="C2928" s="27" t="s">
        <v>855</v>
      </c>
      <c r="D2928" s="27" t="s">
        <v>856</v>
      </c>
      <c r="E2928" s="25">
        <v>45819.952592592592</v>
      </c>
      <c r="F2928" s="27" t="s">
        <v>857</v>
      </c>
      <c r="G2928" s="25">
        <v>45819.952592592592</v>
      </c>
    </row>
    <row r="2929" spans="1:7" x14ac:dyDescent="0.25">
      <c r="A2929" s="27" t="s">
        <v>7636</v>
      </c>
      <c r="B2929" s="27" t="s">
        <v>3939</v>
      </c>
      <c r="C2929" s="27" t="s">
        <v>855</v>
      </c>
      <c r="D2929" s="27" t="s">
        <v>856</v>
      </c>
      <c r="E2929" s="25">
        <v>45819.952662037038</v>
      </c>
      <c r="F2929" s="27" t="s">
        <v>857</v>
      </c>
      <c r="G2929" s="25">
        <v>45819.952662037038</v>
      </c>
    </row>
    <row r="2930" spans="1:7" x14ac:dyDescent="0.25">
      <c r="A2930" s="27" t="s">
        <v>7637</v>
      </c>
      <c r="B2930" s="27" t="s">
        <v>3941</v>
      </c>
      <c r="C2930" s="27" t="s">
        <v>855</v>
      </c>
      <c r="D2930" s="27" t="s">
        <v>856</v>
      </c>
      <c r="E2930" s="25">
        <v>45819.952835648146</v>
      </c>
      <c r="F2930" s="27" t="s">
        <v>857</v>
      </c>
      <c r="G2930" s="25">
        <v>45819.952835648146</v>
      </c>
    </row>
    <row r="2931" spans="1:7" x14ac:dyDescent="0.25">
      <c r="A2931" s="27" t="s">
        <v>7638</v>
      </c>
      <c r="B2931" s="27" t="s">
        <v>3943</v>
      </c>
      <c r="C2931" s="27" t="s">
        <v>855</v>
      </c>
      <c r="D2931" s="27" t="s">
        <v>856</v>
      </c>
      <c r="E2931" s="25">
        <v>45819.952928240738</v>
      </c>
      <c r="F2931" s="27" t="s">
        <v>857</v>
      </c>
      <c r="G2931" s="25">
        <v>45819.952928240738</v>
      </c>
    </row>
    <row r="2932" spans="1:7" x14ac:dyDescent="0.25">
      <c r="A2932" s="27" t="s">
        <v>7639</v>
      </c>
      <c r="B2932" s="27" t="s">
        <v>3046</v>
      </c>
      <c r="C2932" s="27" t="s">
        <v>855</v>
      </c>
      <c r="D2932" s="27" t="s">
        <v>856</v>
      </c>
      <c r="E2932" s="25">
        <v>45819.953935185185</v>
      </c>
      <c r="F2932" s="27" t="s">
        <v>857</v>
      </c>
      <c r="G2932" s="25">
        <v>45819.953935185185</v>
      </c>
    </row>
    <row r="2933" spans="1:7" x14ac:dyDescent="0.25">
      <c r="A2933" s="27" t="s">
        <v>7640</v>
      </c>
      <c r="B2933" s="27" t="s">
        <v>3028</v>
      </c>
      <c r="C2933" s="27" t="s">
        <v>855</v>
      </c>
      <c r="D2933" s="27" t="s">
        <v>856</v>
      </c>
      <c r="E2933" s="25">
        <v>45819.954062500001</v>
      </c>
      <c r="F2933" s="27" t="s">
        <v>857</v>
      </c>
      <c r="G2933" s="25">
        <v>45819.954062500001</v>
      </c>
    </row>
    <row r="2934" spans="1:7" x14ac:dyDescent="0.25">
      <c r="A2934" s="27" t="s">
        <v>7641</v>
      </c>
      <c r="B2934" s="27" t="s">
        <v>3044</v>
      </c>
      <c r="C2934" s="27" t="s">
        <v>855</v>
      </c>
      <c r="D2934" s="27" t="s">
        <v>856</v>
      </c>
      <c r="E2934" s="25">
        <v>45819.954293981478</v>
      </c>
      <c r="F2934" s="27" t="s">
        <v>857</v>
      </c>
      <c r="G2934" s="25">
        <v>45819.954293981478</v>
      </c>
    </row>
    <row r="2935" spans="1:7" x14ac:dyDescent="0.25">
      <c r="A2935" s="27" t="s">
        <v>7642</v>
      </c>
      <c r="B2935" s="27" t="s">
        <v>3047</v>
      </c>
      <c r="C2935" s="27" t="s">
        <v>855</v>
      </c>
      <c r="D2935" s="27" t="s">
        <v>856</v>
      </c>
      <c r="E2935" s="25">
        <v>45819.954456018517</v>
      </c>
      <c r="F2935" s="27" t="s">
        <v>857</v>
      </c>
      <c r="G2935" s="25">
        <v>45819.954456018517</v>
      </c>
    </row>
    <row r="2936" spans="1:7" x14ac:dyDescent="0.25">
      <c r="A2936" s="27" t="s">
        <v>7643</v>
      </c>
      <c r="B2936" s="27" t="s">
        <v>3054</v>
      </c>
      <c r="C2936" s="27" t="s">
        <v>855</v>
      </c>
      <c r="D2936" s="27" t="s">
        <v>856</v>
      </c>
      <c r="E2936" s="25">
        <v>45819.95453703704</v>
      </c>
      <c r="F2936" s="27" t="s">
        <v>857</v>
      </c>
      <c r="G2936" s="25">
        <v>45819.95453703704</v>
      </c>
    </row>
    <row r="2937" spans="1:7" x14ac:dyDescent="0.25">
      <c r="A2937" s="27" t="s">
        <v>7644</v>
      </c>
      <c r="B2937" s="27" t="s">
        <v>3057</v>
      </c>
      <c r="C2937" s="27" t="s">
        <v>855</v>
      </c>
      <c r="D2937" s="27" t="s">
        <v>856</v>
      </c>
      <c r="E2937" s="25">
        <v>45819.954618055555</v>
      </c>
      <c r="F2937" s="27" t="s">
        <v>857</v>
      </c>
      <c r="G2937" s="25">
        <v>45819.954618055555</v>
      </c>
    </row>
    <row r="2938" spans="1:7" x14ac:dyDescent="0.25">
      <c r="A2938" s="27" t="s">
        <v>7645</v>
      </c>
      <c r="B2938" s="27" t="s">
        <v>6888</v>
      </c>
      <c r="C2938" s="27" t="s">
        <v>860</v>
      </c>
      <c r="D2938" s="27" t="s">
        <v>859</v>
      </c>
      <c r="E2938" s="25">
        <v>45819.956273148149</v>
      </c>
      <c r="F2938" s="27" t="s">
        <v>857</v>
      </c>
      <c r="G2938" s="25">
        <v>45819.956273148149</v>
      </c>
    </row>
    <row r="2939" spans="1:7" x14ac:dyDescent="0.25">
      <c r="A2939" s="27" t="s">
        <v>7646</v>
      </c>
      <c r="B2939" s="27" t="s">
        <v>6900</v>
      </c>
      <c r="C2939" s="27" t="s">
        <v>860</v>
      </c>
      <c r="D2939" s="27" t="s">
        <v>859</v>
      </c>
      <c r="E2939" s="25">
        <v>45819.956307870372</v>
      </c>
      <c r="F2939" s="27" t="s">
        <v>857</v>
      </c>
      <c r="G2939" s="25">
        <v>45819.956307870372</v>
      </c>
    </row>
    <row r="2940" spans="1:7" x14ac:dyDescent="0.25">
      <c r="A2940" s="27" t="s">
        <v>7647</v>
      </c>
      <c r="B2940" s="27" t="s">
        <v>3900</v>
      </c>
      <c r="C2940" s="27" t="s">
        <v>870</v>
      </c>
      <c r="D2940" s="27" t="s">
        <v>122</v>
      </c>
      <c r="E2940" s="25">
        <v>45819.958379629628</v>
      </c>
      <c r="F2940" s="27" t="s">
        <v>857</v>
      </c>
      <c r="G2940" s="25">
        <v>45819.958379629628</v>
      </c>
    </row>
    <row r="2941" spans="1:7" x14ac:dyDescent="0.25">
      <c r="A2941" s="27" t="s">
        <v>7648</v>
      </c>
      <c r="B2941" s="27" t="s">
        <v>3902</v>
      </c>
      <c r="C2941" s="27" t="s">
        <v>870</v>
      </c>
      <c r="D2941" s="27" t="s">
        <v>122</v>
      </c>
      <c r="E2941" s="25">
        <v>45819.958761574075</v>
      </c>
      <c r="F2941" s="27" t="s">
        <v>857</v>
      </c>
      <c r="G2941" s="25">
        <v>45819.958761574075</v>
      </c>
    </row>
    <row r="2942" spans="1:7" x14ac:dyDescent="0.25">
      <c r="A2942" s="27" t="s">
        <v>7649</v>
      </c>
      <c r="B2942" s="27" t="s">
        <v>3904</v>
      </c>
      <c r="C2942" s="27" t="s">
        <v>870</v>
      </c>
      <c r="D2942" s="27" t="s">
        <v>122</v>
      </c>
      <c r="E2942" s="25">
        <v>45819.959004629629</v>
      </c>
      <c r="F2942" s="27" t="s">
        <v>857</v>
      </c>
      <c r="G2942" s="25">
        <v>45819.959004629629</v>
      </c>
    </row>
    <row r="2943" spans="1:7" x14ac:dyDescent="0.25">
      <c r="A2943" s="27" t="s">
        <v>7650</v>
      </c>
      <c r="B2943" s="27" t="s">
        <v>6809</v>
      </c>
      <c r="C2943" s="27" t="s">
        <v>860</v>
      </c>
      <c r="D2943" s="27" t="s">
        <v>871</v>
      </c>
      <c r="E2943" s="25">
        <v>45819.961122685185</v>
      </c>
      <c r="F2943" s="27" t="s">
        <v>857</v>
      </c>
      <c r="G2943" s="25">
        <v>45819.961122685185</v>
      </c>
    </row>
    <row r="2944" spans="1:7" x14ac:dyDescent="0.25">
      <c r="A2944" s="27" t="s">
        <v>7651</v>
      </c>
      <c r="B2944" s="27" t="s">
        <v>1244</v>
      </c>
      <c r="C2944" s="27" t="s">
        <v>863</v>
      </c>
      <c r="D2944" s="27" t="s">
        <v>77</v>
      </c>
      <c r="E2944" s="25">
        <v>45819.962581018517</v>
      </c>
      <c r="F2944" s="27" t="s">
        <v>857</v>
      </c>
      <c r="G2944" s="25">
        <v>45819.962581018517</v>
      </c>
    </row>
    <row r="2945" spans="1:7" x14ac:dyDescent="0.25">
      <c r="A2945" s="27" t="s">
        <v>7652</v>
      </c>
      <c r="B2945" s="27" t="s">
        <v>7000</v>
      </c>
      <c r="C2945" s="27" t="s">
        <v>860</v>
      </c>
      <c r="D2945" s="27" t="s">
        <v>876</v>
      </c>
      <c r="E2945" s="25">
        <v>45819.970300925925</v>
      </c>
      <c r="F2945" s="27" t="s">
        <v>857</v>
      </c>
      <c r="G2945" s="25">
        <v>45819.970300925925</v>
      </c>
    </row>
    <row r="2946" spans="1:7" x14ac:dyDescent="0.25">
      <c r="A2946" s="27" t="s">
        <v>7653</v>
      </c>
      <c r="B2946" s="27" t="s">
        <v>6996</v>
      </c>
      <c r="C2946" s="27" t="s">
        <v>860</v>
      </c>
      <c r="D2946" s="27" t="s">
        <v>876</v>
      </c>
      <c r="E2946" s="25">
        <v>45819.970347222225</v>
      </c>
      <c r="F2946" s="27" t="s">
        <v>857</v>
      </c>
      <c r="G2946" s="25">
        <v>45819.970347222225</v>
      </c>
    </row>
    <row r="2947" spans="1:7" x14ac:dyDescent="0.25">
      <c r="A2947" s="27" t="s">
        <v>7654</v>
      </c>
      <c r="B2947" s="27" t="s">
        <v>7002</v>
      </c>
      <c r="C2947" s="27" t="s">
        <v>860</v>
      </c>
      <c r="D2947" s="27" t="s">
        <v>876</v>
      </c>
      <c r="E2947" s="25">
        <v>45819.970381944448</v>
      </c>
      <c r="F2947" s="27" t="s">
        <v>857</v>
      </c>
      <c r="G2947" s="25">
        <v>45819.970381944448</v>
      </c>
    </row>
    <row r="2948" spans="1:7" x14ac:dyDescent="0.25">
      <c r="A2948" s="27" t="s">
        <v>7655</v>
      </c>
      <c r="B2948" s="27" t="s">
        <v>7018</v>
      </c>
      <c r="C2948" s="27" t="s">
        <v>860</v>
      </c>
      <c r="D2948" s="27" t="s">
        <v>876</v>
      </c>
      <c r="E2948" s="25">
        <v>45819.970416666663</v>
      </c>
      <c r="F2948" s="27" t="s">
        <v>857</v>
      </c>
      <c r="G2948" s="25">
        <v>45819.970416666663</v>
      </c>
    </row>
    <row r="2949" spans="1:7" x14ac:dyDescent="0.25">
      <c r="A2949" s="27" t="s">
        <v>7656</v>
      </c>
      <c r="B2949" s="27" t="s">
        <v>7020</v>
      </c>
      <c r="C2949" s="27" t="s">
        <v>860</v>
      </c>
      <c r="D2949" s="27" t="s">
        <v>876</v>
      </c>
      <c r="E2949" s="25">
        <v>45819.970462962963</v>
      </c>
      <c r="F2949" s="27" t="s">
        <v>857</v>
      </c>
      <c r="G2949" s="25">
        <v>45819.970462962963</v>
      </c>
    </row>
    <row r="2950" spans="1:7" x14ac:dyDescent="0.25">
      <c r="A2950" s="27" t="s">
        <v>7657</v>
      </c>
      <c r="B2950" s="27" t="s">
        <v>7016</v>
      </c>
      <c r="C2950" s="27" t="s">
        <v>860</v>
      </c>
      <c r="D2950" s="27" t="s">
        <v>876</v>
      </c>
      <c r="E2950" s="25">
        <v>45819.970497685186</v>
      </c>
      <c r="F2950" s="27" t="s">
        <v>857</v>
      </c>
      <c r="G2950" s="25">
        <v>45819.970497685186</v>
      </c>
    </row>
    <row r="2951" spans="1:7" x14ac:dyDescent="0.25">
      <c r="A2951" s="27" t="s">
        <v>7658</v>
      </c>
      <c r="B2951" s="27" t="s">
        <v>1937</v>
      </c>
      <c r="C2951" s="27" t="s">
        <v>855</v>
      </c>
      <c r="D2951" s="27" t="s">
        <v>856</v>
      </c>
      <c r="E2951" s="25">
        <v>45819.971203703702</v>
      </c>
      <c r="F2951" s="27" t="s">
        <v>857</v>
      </c>
      <c r="G2951" s="25">
        <v>45819.971203703702</v>
      </c>
    </row>
    <row r="2952" spans="1:7" x14ac:dyDescent="0.25">
      <c r="A2952" s="27" t="s">
        <v>7659</v>
      </c>
      <c r="B2952" s="27" t="s">
        <v>4081</v>
      </c>
      <c r="C2952" s="27" t="s">
        <v>855</v>
      </c>
      <c r="D2952" s="27" t="s">
        <v>856</v>
      </c>
      <c r="E2952" s="25">
        <v>45819.971250000002</v>
      </c>
      <c r="F2952" s="27" t="s">
        <v>857</v>
      </c>
      <c r="G2952" s="25">
        <v>45819.971250000002</v>
      </c>
    </row>
    <row r="2953" spans="1:7" x14ac:dyDescent="0.25">
      <c r="A2953" s="27" t="s">
        <v>7660</v>
      </c>
      <c r="B2953" s="27" t="s">
        <v>4083</v>
      </c>
      <c r="C2953" s="27" t="s">
        <v>855</v>
      </c>
      <c r="D2953" s="27" t="s">
        <v>856</v>
      </c>
      <c r="E2953" s="25">
        <v>45819.971296296295</v>
      </c>
      <c r="F2953" s="27" t="s">
        <v>857</v>
      </c>
      <c r="G2953" s="25">
        <v>45819.971296296295</v>
      </c>
    </row>
    <row r="2954" spans="1:7" x14ac:dyDescent="0.25">
      <c r="A2954" s="27" t="s">
        <v>7661</v>
      </c>
      <c r="B2954" s="27" t="s">
        <v>5711</v>
      </c>
      <c r="C2954" s="27" t="s">
        <v>855</v>
      </c>
      <c r="D2954" s="27" t="s">
        <v>856</v>
      </c>
      <c r="E2954" s="25">
        <v>45819.971331018518</v>
      </c>
      <c r="F2954" s="27" t="s">
        <v>857</v>
      </c>
      <c r="G2954" s="25">
        <v>45819.971331018518</v>
      </c>
    </row>
    <row r="2955" spans="1:7" x14ac:dyDescent="0.25">
      <c r="A2955" s="27" t="s">
        <v>7662</v>
      </c>
      <c r="B2955" s="27" t="s">
        <v>5709</v>
      </c>
      <c r="C2955" s="27" t="s">
        <v>855</v>
      </c>
      <c r="D2955" s="27" t="s">
        <v>856</v>
      </c>
      <c r="E2955" s="25">
        <v>45819.971365740741</v>
      </c>
      <c r="F2955" s="27" t="s">
        <v>857</v>
      </c>
      <c r="G2955" s="25">
        <v>45819.971365740741</v>
      </c>
    </row>
    <row r="2956" spans="1:7" x14ac:dyDescent="0.25">
      <c r="A2956" s="27" t="s">
        <v>7663</v>
      </c>
      <c r="B2956" s="27" t="s">
        <v>2049</v>
      </c>
      <c r="C2956" s="27" t="s">
        <v>878</v>
      </c>
      <c r="D2956" s="27" t="s">
        <v>879</v>
      </c>
      <c r="E2956" s="25">
        <v>45819.974583333336</v>
      </c>
      <c r="F2956" s="27" t="s">
        <v>857</v>
      </c>
      <c r="G2956" s="25">
        <v>45819.974583333336</v>
      </c>
    </row>
    <row r="2957" spans="1:7" x14ac:dyDescent="0.25">
      <c r="A2957" s="27" t="s">
        <v>7664</v>
      </c>
      <c r="B2957" s="27" t="s">
        <v>5410</v>
      </c>
      <c r="C2957" s="27" t="s">
        <v>865</v>
      </c>
      <c r="D2957" s="27" t="s">
        <v>874</v>
      </c>
      <c r="E2957" s="25">
        <v>45819.978263888886</v>
      </c>
      <c r="F2957" s="27" t="s">
        <v>857</v>
      </c>
      <c r="G2957" s="25">
        <v>45819.978263888886</v>
      </c>
    </row>
    <row r="2958" spans="1:7" x14ac:dyDescent="0.25">
      <c r="A2958" s="27" t="s">
        <v>7665</v>
      </c>
      <c r="B2958" s="27" t="s">
        <v>2988</v>
      </c>
      <c r="C2958" s="27" t="s">
        <v>865</v>
      </c>
      <c r="D2958" s="27" t="s">
        <v>869</v>
      </c>
      <c r="E2958" s="25">
        <v>45819.993344907409</v>
      </c>
      <c r="F2958" s="27" t="s">
        <v>857</v>
      </c>
      <c r="G2958" s="25">
        <v>45819.993344907409</v>
      </c>
    </row>
    <row r="2959" spans="1:7" x14ac:dyDescent="0.25">
      <c r="A2959" s="27" t="s">
        <v>7666</v>
      </c>
      <c r="B2959" s="27" t="s">
        <v>2889</v>
      </c>
      <c r="C2959" s="27" t="s">
        <v>865</v>
      </c>
      <c r="D2959" s="27" t="s">
        <v>869</v>
      </c>
      <c r="E2959" s="25">
        <v>45819.993437500001</v>
      </c>
      <c r="F2959" s="27" t="s">
        <v>857</v>
      </c>
      <c r="G2959" s="25">
        <v>45819.993437500001</v>
      </c>
    </row>
    <row r="2960" spans="1:7" x14ac:dyDescent="0.25">
      <c r="A2960" s="27" t="s">
        <v>7667</v>
      </c>
      <c r="B2960" s="27" t="s">
        <v>2988</v>
      </c>
      <c r="C2960" s="27" t="s">
        <v>868</v>
      </c>
      <c r="D2960" s="27" t="s">
        <v>869</v>
      </c>
      <c r="E2960" s="25">
        <v>45819.993946759256</v>
      </c>
      <c r="F2960" s="27" t="s">
        <v>857</v>
      </c>
      <c r="G2960" s="25">
        <v>45819.993946759256</v>
      </c>
    </row>
    <row r="2961" spans="1:7" x14ac:dyDescent="0.25">
      <c r="A2961" s="27" t="s">
        <v>7668</v>
      </c>
      <c r="B2961" s="27" t="s">
        <v>2889</v>
      </c>
      <c r="C2961" s="27" t="s">
        <v>868</v>
      </c>
      <c r="D2961" s="27" t="s">
        <v>869</v>
      </c>
      <c r="E2961" s="25">
        <v>45819.994120370371</v>
      </c>
      <c r="F2961" s="27" t="s">
        <v>857</v>
      </c>
      <c r="G2961" s="25">
        <v>45819.994120370371</v>
      </c>
    </row>
    <row r="2962" spans="1:7" x14ac:dyDescent="0.25">
      <c r="A2962" s="27" t="s">
        <v>7669</v>
      </c>
      <c r="B2962" s="27" t="s">
        <v>1060</v>
      </c>
      <c r="C2962" s="27" t="s">
        <v>863</v>
      </c>
      <c r="D2962" s="27" t="s">
        <v>77</v>
      </c>
      <c r="E2962" s="25">
        <v>45820.049722222226</v>
      </c>
      <c r="F2962" s="27" t="s">
        <v>857</v>
      </c>
      <c r="G2962" s="25">
        <v>45819.049722222226</v>
      </c>
    </row>
    <row r="2963" spans="1:7" x14ac:dyDescent="0.25">
      <c r="A2963" s="27" t="s">
        <v>7670</v>
      </c>
      <c r="B2963" s="27" t="s">
        <v>6811</v>
      </c>
      <c r="C2963" s="27" t="s">
        <v>860</v>
      </c>
      <c r="D2963" s="27" t="s">
        <v>872</v>
      </c>
      <c r="E2963" s="25">
        <v>45820.049259259256</v>
      </c>
      <c r="F2963" s="27" t="s">
        <v>857</v>
      </c>
      <c r="G2963" s="25">
        <v>45819.049259259256</v>
      </c>
    </row>
    <row r="2964" spans="1:7" x14ac:dyDescent="0.25">
      <c r="A2964" s="27" t="s">
        <v>7671</v>
      </c>
      <c r="B2964" s="27" t="s">
        <v>6813</v>
      </c>
      <c r="C2964" s="27" t="s">
        <v>860</v>
      </c>
      <c r="D2964" s="27" t="s">
        <v>872</v>
      </c>
      <c r="E2964" s="25">
        <v>45820.049375000002</v>
      </c>
      <c r="F2964" s="27" t="s">
        <v>857</v>
      </c>
      <c r="G2964" s="25">
        <v>45819.049375000002</v>
      </c>
    </row>
    <row r="2965" spans="1:7" x14ac:dyDescent="0.25">
      <c r="A2965" s="27" t="s">
        <v>7672</v>
      </c>
      <c r="B2965" s="27" t="s">
        <v>6815</v>
      </c>
      <c r="C2965" s="27" t="s">
        <v>860</v>
      </c>
      <c r="D2965" s="27" t="s">
        <v>872</v>
      </c>
      <c r="E2965" s="25">
        <v>45820.049513888887</v>
      </c>
      <c r="F2965" s="27" t="s">
        <v>857</v>
      </c>
      <c r="G2965" s="25">
        <v>45819.049513888887</v>
      </c>
    </row>
    <row r="2966" spans="1:7" x14ac:dyDescent="0.25">
      <c r="A2966" s="27" t="s">
        <v>7673</v>
      </c>
      <c r="B2966" s="27" t="s">
        <v>6817</v>
      </c>
      <c r="C2966" s="27" t="s">
        <v>860</v>
      </c>
      <c r="D2966" s="27" t="s">
        <v>872</v>
      </c>
      <c r="E2966" s="25">
        <v>45820.049699074072</v>
      </c>
      <c r="F2966" s="27" t="s">
        <v>857</v>
      </c>
      <c r="G2966" s="25">
        <v>45819.049699074072</v>
      </c>
    </row>
    <row r="2967" spans="1:7" x14ac:dyDescent="0.25">
      <c r="A2967" s="27" t="s">
        <v>7674</v>
      </c>
      <c r="B2967" s="27" t="s">
        <v>6819</v>
      </c>
      <c r="C2967" s="27" t="s">
        <v>860</v>
      </c>
      <c r="D2967" s="27" t="s">
        <v>872</v>
      </c>
      <c r="E2967" s="25">
        <v>45820.049826388888</v>
      </c>
      <c r="F2967" s="27" t="s">
        <v>857</v>
      </c>
      <c r="G2967" s="25">
        <v>45819.049826388888</v>
      </c>
    </row>
    <row r="2968" spans="1:7" x14ac:dyDescent="0.25">
      <c r="A2968" s="27" t="s">
        <v>7675</v>
      </c>
      <c r="B2968" s="27" t="s">
        <v>6821</v>
      </c>
      <c r="C2968" s="27" t="s">
        <v>860</v>
      </c>
      <c r="D2968" s="27" t="s">
        <v>872</v>
      </c>
      <c r="E2968" s="25">
        <v>45820.050115740742</v>
      </c>
      <c r="F2968" s="27" t="s">
        <v>857</v>
      </c>
      <c r="G2968" s="25">
        <v>45819.050115740742</v>
      </c>
    </row>
    <row r="2969" spans="1:7" x14ac:dyDescent="0.25">
      <c r="A2969" s="27" t="s">
        <v>7676</v>
      </c>
      <c r="B2969" s="27" t="s">
        <v>2894</v>
      </c>
      <c r="C2969" s="27" t="s">
        <v>878</v>
      </c>
      <c r="D2969" s="27" t="s">
        <v>879</v>
      </c>
      <c r="E2969" s="25">
        <v>45820.050844907404</v>
      </c>
      <c r="F2969" s="27" t="s">
        <v>857</v>
      </c>
      <c r="G2969" s="25">
        <v>45819.050844907404</v>
      </c>
    </row>
    <row r="2970" spans="1:7" x14ac:dyDescent="0.25">
      <c r="A2970" s="27" t="s">
        <v>7677</v>
      </c>
      <c r="B2970" s="27" t="s">
        <v>2885</v>
      </c>
      <c r="C2970" s="27" t="s">
        <v>878</v>
      </c>
      <c r="D2970" s="27" t="s">
        <v>879</v>
      </c>
      <c r="E2970" s="25">
        <v>45820.051226851851</v>
      </c>
      <c r="F2970" s="27" t="s">
        <v>857</v>
      </c>
      <c r="G2970" s="25">
        <v>45819.051226851851</v>
      </c>
    </row>
    <row r="2971" spans="1:7" x14ac:dyDescent="0.25">
      <c r="A2971" s="27" t="s">
        <v>7678</v>
      </c>
      <c r="B2971" s="27" t="s">
        <v>2035</v>
      </c>
      <c r="C2971" s="27" t="s">
        <v>855</v>
      </c>
      <c r="D2971" s="27" t="s">
        <v>856</v>
      </c>
      <c r="E2971" s="25">
        <v>45820.051099537035</v>
      </c>
      <c r="F2971" s="27" t="s">
        <v>857</v>
      </c>
      <c r="G2971" s="25">
        <v>45819.051099537035</v>
      </c>
    </row>
    <row r="2972" spans="1:7" x14ac:dyDescent="0.25">
      <c r="A2972" s="27" t="s">
        <v>7679</v>
      </c>
      <c r="B2972" s="27" t="s">
        <v>2029</v>
      </c>
      <c r="C2972" s="27" t="s">
        <v>855</v>
      </c>
      <c r="D2972" s="27" t="s">
        <v>856</v>
      </c>
      <c r="E2972" s="25">
        <v>45820.051238425927</v>
      </c>
      <c r="F2972" s="27" t="s">
        <v>857</v>
      </c>
      <c r="G2972" s="25">
        <v>45819.051238425927</v>
      </c>
    </row>
    <row r="2973" spans="1:7" x14ac:dyDescent="0.25">
      <c r="A2973" s="27" t="s">
        <v>7680</v>
      </c>
      <c r="B2973" s="27" t="s">
        <v>2027</v>
      </c>
      <c r="C2973" s="27" t="s">
        <v>855</v>
      </c>
      <c r="D2973" s="27" t="s">
        <v>856</v>
      </c>
      <c r="E2973" s="25">
        <v>45820.051249999997</v>
      </c>
      <c r="F2973" s="27" t="s">
        <v>857</v>
      </c>
      <c r="G2973" s="25">
        <v>45819.051249999997</v>
      </c>
    </row>
    <row r="2974" spans="1:7" x14ac:dyDescent="0.25">
      <c r="A2974" s="27" t="s">
        <v>7681</v>
      </c>
      <c r="B2974" s="27" t="s">
        <v>1884</v>
      </c>
      <c r="C2974" s="27" t="s">
        <v>855</v>
      </c>
      <c r="D2974" s="27" t="s">
        <v>856</v>
      </c>
      <c r="E2974" s="25">
        <v>45820.051435185182</v>
      </c>
      <c r="F2974" s="27" t="s">
        <v>857</v>
      </c>
      <c r="G2974" s="25">
        <v>45819.051435185182</v>
      </c>
    </row>
    <row r="2975" spans="1:7" x14ac:dyDescent="0.25">
      <c r="A2975" s="27" t="s">
        <v>7682</v>
      </c>
      <c r="B2975" s="27" t="s">
        <v>1873</v>
      </c>
      <c r="C2975" s="27" t="s">
        <v>855</v>
      </c>
      <c r="D2975" s="27" t="s">
        <v>856</v>
      </c>
      <c r="E2975" s="25">
        <v>45820.051944444444</v>
      </c>
      <c r="F2975" s="27" t="s">
        <v>857</v>
      </c>
      <c r="G2975" s="25">
        <v>45819.051944444444</v>
      </c>
    </row>
    <row r="2976" spans="1:7" x14ac:dyDescent="0.25">
      <c r="A2976" s="27" t="s">
        <v>7683</v>
      </c>
      <c r="B2976" s="27" t="s">
        <v>1878</v>
      </c>
      <c r="C2976" s="27" t="s">
        <v>855</v>
      </c>
      <c r="D2976" s="27" t="s">
        <v>856</v>
      </c>
      <c r="E2976" s="25">
        <v>45820.052025462966</v>
      </c>
      <c r="F2976" s="27" t="s">
        <v>857</v>
      </c>
      <c r="G2976" s="25">
        <v>45819.052025462966</v>
      </c>
    </row>
    <row r="2977" spans="1:7" x14ac:dyDescent="0.25">
      <c r="A2977" s="27" t="s">
        <v>7684</v>
      </c>
      <c r="B2977" s="27" t="s">
        <v>1880</v>
      </c>
      <c r="C2977" s="27" t="s">
        <v>855</v>
      </c>
      <c r="D2977" s="27" t="s">
        <v>856</v>
      </c>
      <c r="E2977" s="25">
        <v>45820.052141203705</v>
      </c>
      <c r="F2977" s="27" t="s">
        <v>857</v>
      </c>
      <c r="G2977" s="25">
        <v>45819.052141203705</v>
      </c>
    </row>
    <row r="2978" spans="1:7" x14ac:dyDescent="0.25">
      <c r="A2978" s="27" t="s">
        <v>7685</v>
      </c>
      <c r="B2978" s="27" t="s">
        <v>6823</v>
      </c>
      <c r="C2978" s="27" t="s">
        <v>860</v>
      </c>
      <c r="D2978" s="27" t="s">
        <v>872</v>
      </c>
      <c r="E2978" s="25">
        <v>45820.05127314815</v>
      </c>
      <c r="F2978" s="27" t="s">
        <v>857</v>
      </c>
      <c r="G2978" s="25">
        <v>45819.05127314815</v>
      </c>
    </row>
    <row r="2979" spans="1:7" x14ac:dyDescent="0.25">
      <c r="A2979" s="27" t="s">
        <v>7686</v>
      </c>
      <c r="B2979" s="27" t="s">
        <v>6825</v>
      </c>
      <c r="C2979" s="27" t="s">
        <v>860</v>
      </c>
      <c r="D2979" s="27" t="s">
        <v>872</v>
      </c>
      <c r="E2979" s="25">
        <v>45820.051458333335</v>
      </c>
      <c r="F2979" s="27" t="s">
        <v>857</v>
      </c>
      <c r="G2979" s="25">
        <v>45819.051458333335</v>
      </c>
    </row>
    <row r="2980" spans="1:7" x14ac:dyDescent="0.25">
      <c r="A2980" s="27" t="s">
        <v>7687</v>
      </c>
      <c r="B2980" s="27" t="s">
        <v>6827</v>
      </c>
      <c r="C2980" s="27" t="s">
        <v>860</v>
      </c>
      <c r="D2980" s="27" t="s">
        <v>872</v>
      </c>
      <c r="E2980" s="25">
        <v>45820.051585648151</v>
      </c>
      <c r="F2980" s="27" t="s">
        <v>857</v>
      </c>
      <c r="G2980" s="25">
        <v>45819.051585648151</v>
      </c>
    </row>
    <row r="2981" spans="1:7" x14ac:dyDescent="0.25">
      <c r="A2981" s="27" t="s">
        <v>7688</v>
      </c>
      <c r="B2981" s="27" t="s">
        <v>6829</v>
      </c>
      <c r="C2981" s="27" t="s">
        <v>860</v>
      </c>
      <c r="D2981" s="27" t="s">
        <v>872</v>
      </c>
      <c r="E2981" s="25">
        <v>45820.051701388889</v>
      </c>
      <c r="F2981" s="27" t="s">
        <v>857</v>
      </c>
      <c r="G2981" s="25">
        <v>45819.051701388889</v>
      </c>
    </row>
    <row r="2982" spans="1:7" x14ac:dyDescent="0.25">
      <c r="A2982" s="27" t="s">
        <v>7689</v>
      </c>
      <c r="B2982" s="27" t="s">
        <v>6831</v>
      </c>
      <c r="C2982" s="27" t="s">
        <v>860</v>
      </c>
      <c r="D2982" s="27" t="s">
        <v>872</v>
      </c>
      <c r="E2982" s="25">
        <v>45820.051817129628</v>
      </c>
      <c r="F2982" s="27" t="s">
        <v>857</v>
      </c>
      <c r="G2982" s="25">
        <v>45819.051817129628</v>
      </c>
    </row>
    <row r="2983" spans="1:7" x14ac:dyDescent="0.25">
      <c r="A2983" s="27" t="s">
        <v>7690</v>
      </c>
      <c r="B2983" s="27" t="s">
        <v>6836</v>
      </c>
      <c r="C2983" s="27" t="s">
        <v>860</v>
      </c>
      <c r="D2983" s="27" t="s">
        <v>872</v>
      </c>
      <c r="E2983" s="25">
        <v>45820.051979166667</v>
      </c>
      <c r="F2983" s="27" t="s">
        <v>857</v>
      </c>
      <c r="G2983" s="25">
        <v>45819.051979166667</v>
      </c>
    </row>
    <row r="2984" spans="1:7" x14ac:dyDescent="0.25">
      <c r="A2984" s="27" t="s">
        <v>7691</v>
      </c>
      <c r="B2984" s="27" t="s">
        <v>6838</v>
      </c>
      <c r="C2984" s="27" t="s">
        <v>860</v>
      </c>
      <c r="D2984" s="27" t="s">
        <v>872</v>
      </c>
      <c r="E2984" s="25">
        <v>45820.052083333336</v>
      </c>
      <c r="F2984" s="27" t="s">
        <v>857</v>
      </c>
      <c r="G2984" s="25">
        <v>45819.052083333336</v>
      </c>
    </row>
    <row r="2985" spans="1:7" x14ac:dyDescent="0.25">
      <c r="A2985" s="27" t="s">
        <v>7692</v>
      </c>
      <c r="B2985" s="27" t="s">
        <v>6840</v>
      </c>
      <c r="C2985" s="27" t="s">
        <v>860</v>
      </c>
      <c r="D2985" s="27" t="s">
        <v>872</v>
      </c>
      <c r="E2985" s="25">
        <v>45820.052187499998</v>
      </c>
      <c r="F2985" s="27" t="s">
        <v>857</v>
      </c>
      <c r="G2985" s="25">
        <v>45819.052187499998</v>
      </c>
    </row>
    <row r="2986" spans="1:7" x14ac:dyDescent="0.25">
      <c r="A2986" s="27" t="s">
        <v>7693</v>
      </c>
      <c r="B2986" s="27" t="s">
        <v>6842</v>
      </c>
      <c r="C2986" s="27" t="s">
        <v>860</v>
      </c>
      <c r="D2986" s="27" t="s">
        <v>872</v>
      </c>
      <c r="E2986" s="25">
        <v>45820.052361111113</v>
      </c>
      <c r="F2986" s="27" t="s">
        <v>857</v>
      </c>
      <c r="G2986" s="25">
        <v>45819.052361111113</v>
      </c>
    </row>
    <row r="2987" spans="1:7" x14ac:dyDescent="0.25">
      <c r="A2987" s="27" t="s">
        <v>7694</v>
      </c>
      <c r="B2987" s="27" t="s">
        <v>6844</v>
      </c>
      <c r="C2987" s="27" t="s">
        <v>860</v>
      </c>
      <c r="D2987" s="27" t="s">
        <v>872</v>
      </c>
      <c r="E2987" s="25">
        <v>45820.052418981482</v>
      </c>
      <c r="F2987" s="27" t="s">
        <v>857</v>
      </c>
      <c r="G2987" s="25">
        <v>45819.052418981482</v>
      </c>
    </row>
    <row r="2988" spans="1:7" x14ac:dyDescent="0.25">
      <c r="A2988" s="27" t="s">
        <v>7695</v>
      </c>
      <c r="B2988" s="27" t="s">
        <v>6846</v>
      </c>
      <c r="C2988" s="27" t="s">
        <v>860</v>
      </c>
      <c r="D2988" s="27" t="s">
        <v>872</v>
      </c>
      <c r="E2988" s="25">
        <v>45820.052488425928</v>
      </c>
      <c r="F2988" s="27" t="s">
        <v>857</v>
      </c>
      <c r="G2988" s="25">
        <v>45819.052488425928</v>
      </c>
    </row>
    <row r="2989" spans="1:7" x14ac:dyDescent="0.25">
      <c r="A2989" s="27" t="s">
        <v>7696</v>
      </c>
      <c r="B2989" s="27" t="s">
        <v>6848</v>
      </c>
      <c r="C2989" s="27" t="s">
        <v>860</v>
      </c>
      <c r="D2989" s="27" t="s">
        <v>872</v>
      </c>
      <c r="E2989" s="25">
        <v>45820.052662037036</v>
      </c>
      <c r="F2989" s="27" t="s">
        <v>857</v>
      </c>
      <c r="G2989" s="25">
        <v>45819.052662037036</v>
      </c>
    </row>
    <row r="2990" spans="1:7" x14ac:dyDescent="0.25">
      <c r="A2990" s="27" t="s">
        <v>7697</v>
      </c>
      <c r="B2990" s="27" t="s">
        <v>6850</v>
      </c>
      <c r="C2990" s="27" t="s">
        <v>860</v>
      </c>
      <c r="D2990" s="27" t="s">
        <v>872</v>
      </c>
      <c r="E2990" s="25">
        <v>45820.052731481483</v>
      </c>
      <c r="F2990" s="27" t="s">
        <v>857</v>
      </c>
      <c r="G2990" s="25">
        <v>45819.052731481483</v>
      </c>
    </row>
    <row r="2991" spans="1:7" x14ac:dyDescent="0.25">
      <c r="A2991" s="27" t="s">
        <v>7698</v>
      </c>
      <c r="B2991" s="27" t="s">
        <v>6852</v>
      </c>
      <c r="C2991" s="27" t="s">
        <v>860</v>
      </c>
      <c r="D2991" s="27" t="s">
        <v>872</v>
      </c>
      <c r="E2991" s="25">
        <v>45820.052800925929</v>
      </c>
      <c r="F2991" s="27" t="s">
        <v>857</v>
      </c>
      <c r="G2991" s="25">
        <v>45819.052800925929</v>
      </c>
    </row>
    <row r="2992" spans="1:7" x14ac:dyDescent="0.25">
      <c r="A2992" s="27" t="s">
        <v>7699</v>
      </c>
      <c r="B2992" s="27" t="s">
        <v>6755</v>
      </c>
      <c r="C2992" s="27" t="s">
        <v>860</v>
      </c>
      <c r="D2992" s="27" t="s">
        <v>861</v>
      </c>
      <c r="E2992" s="25">
        <v>45820.053761574076</v>
      </c>
      <c r="F2992" s="27" t="s">
        <v>857</v>
      </c>
      <c r="G2992" s="25">
        <v>45819.053761574076</v>
      </c>
    </row>
    <row r="2993" spans="1:7" x14ac:dyDescent="0.25">
      <c r="A2993" s="27" t="s">
        <v>7700</v>
      </c>
      <c r="B2993" s="27" t="s">
        <v>6758</v>
      </c>
      <c r="C2993" s="27" t="s">
        <v>860</v>
      </c>
      <c r="D2993" s="27" t="s">
        <v>861</v>
      </c>
      <c r="E2993" s="25">
        <v>45820.053819444445</v>
      </c>
      <c r="F2993" s="27" t="s">
        <v>857</v>
      </c>
      <c r="G2993" s="25">
        <v>45819.053819444445</v>
      </c>
    </row>
    <row r="2994" spans="1:7" x14ac:dyDescent="0.25">
      <c r="A2994" s="27" t="s">
        <v>7701</v>
      </c>
      <c r="B2994" s="27" t="s">
        <v>6760</v>
      </c>
      <c r="C2994" s="27" t="s">
        <v>860</v>
      </c>
      <c r="D2994" s="27" t="s">
        <v>861</v>
      </c>
      <c r="E2994" s="25">
        <v>45820.053900462961</v>
      </c>
      <c r="F2994" s="27" t="s">
        <v>857</v>
      </c>
      <c r="G2994" s="25">
        <v>45819.053900462961</v>
      </c>
    </row>
    <row r="2995" spans="1:7" x14ac:dyDescent="0.25">
      <c r="A2995" s="27" t="s">
        <v>7702</v>
      </c>
      <c r="B2995" s="27" t="s">
        <v>6762</v>
      </c>
      <c r="C2995" s="27" t="s">
        <v>860</v>
      </c>
      <c r="D2995" s="27" t="s">
        <v>861</v>
      </c>
      <c r="E2995" s="25">
        <v>45820.053946759261</v>
      </c>
      <c r="F2995" s="27" t="s">
        <v>857</v>
      </c>
      <c r="G2995" s="25">
        <v>45819.053946759261</v>
      </c>
    </row>
    <row r="2996" spans="1:7" x14ac:dyDescent="0.25">
      <c r="A2996" s="27" t="s">
        <v>7703</v>
      </c>
      <c r="B2996" s="27" t="s">
        <v>6768</v>
      </c>
      <c r="C2996" s="27" t="s">
        <v>860</v>
      </c>
      <c r="D2996" s="27" t="s">
        <v>861</v>
      </c>
      <c r="E2996" s="25">
        <v>45820.05400462963</v>
      </c>
      <c r="F2996" s="27" t="s">
        <v>857</v>
      </c>
      <c r="G2996" s="25">
        <v>45819.05400462963</v>
      </c>
    </row>
    <row r="2997" spans="1:7" x14ac:dyDescent="0.25">
      <c r="A2997" s="27" t="s">
        <v>7704</v>
      </c>
      <c r="B2997" s="27" t="s">
        <v>6770</v>
      </c>
      <c r="C2997" s="27" t="s">
        <v>860</v>
      </c>
      <c r="D2997" s="27" t="s">
        <v>861</v>
      </c>
      <c r="E2997" s="25">
        <v>45820.054097222222</v>
      </c>
      <c r="F2997" s="27" t="s">
        <v>857</v>
      </c>
      <c r="G2997" s="25">
        <v>45819.054097222222</v>
      </c>
    </row>
    <row r="2998" spans="1:7" x14ac:dyDescent="0.25">
      <c r="A2998" s="27" t="s">
        <v>7705</v>
      </c>
      <c r="B2998" s="27" t="s">
        <v>6766</v>
      </c>
      <c r="C2998" s="27" t="s">
        <v>860</v>
      </c>
      <c r="D2998" s="27" t="s">
        <v>861</v>
      </c>
      <c r="E2998" s="25">
        <v>45820.054178240738</v>
      </c>
      <c r="F2998" s="27" t="s">
        <v>857</v>
      </c>
      <c r="G2998" s="25">
        <v>45819.054178240738</v>
      </c>
    </row>
    <row r="2999" spans="1:7" x14ac:dyDescent="0.25">
      <c r="A2999" s="27" t="s">
        <v>7706</v>
      </c>
      <c r="B2999" s="27" t="s">
        <v>1585</v>
      </c>
      <c r="C2999" s="27" t="s">
        <v>878</v>
      </c>
      <c r="D2999" s="27" t="s">
        <v>879</v>
      </c>
      <c r="E2999" s="25">
        <v>45820.055960648147</v>
      </c>
      <c r="F2999" s="27" t="s">
        <v>857</v>
      </c>
      <c r="G2999" s="25">
        <v>45819.055960648147</v>
      </c>
    </row>
    <row r="3000" spans="1:7" x14ac:dyDescent="0.25">
      <c r="A3000" s="27" t="s">
        <v>7707</v>
      </c>
      <c r="B3000" s="27" t="s">
        <v>1587</v>
      </c>
      <c r="C3000" s="27" t="s">
        <v>878</v>
      </c>
      <c r="D3000" s="27" t="s">
        <v>879</v>
      </c>
      <c r="E3000" s="25">
        <v>45820.056284722225</v>
      </c>
      <c r="F3000" s="27" t="s">
        <v>857</v>
      </c>
      <c r="G3000" s="25">
        <v>45819.056284722225</v>
      </c>
    </row>
    <row r="3001" spans="1:7" x14ac:dyDescent="0.25">
      <c r="A3001" s="27" t="s">
        <v>7708</v>
      </c>
      <c r="B3001" s="27" t="s">
        <v>2996</v>
      </c>
      <c r="C3001" s="27" t="s">
        <v>863</v>
      </c>
      <c r="D3001" s="27" t="s">
        <v>61</v>
      </c>
      <c r="E3001" s="25">
        <v>45820.06355324074</v>
      </c>
      <c r="F3001" s="27" t="s">
        <v>857</v>
      </c>
      <c r="G3001" s="25">
        <v>45819.06355324074</v>
      </c>
    </row>
    <row r="3002" spans="1:7" x14ac:dyDescent="0.25">
      <c r="A3002" s="27" t="s">
        <v>7709</v>
      </c>
      <c r="B3002" s="27" t="s">
        <v>3090</v>
      </c>
      <c r="C3002" s="27" t="s">
        <v>863</v>
      </c>
      <c r="D3002" s="27" t="s">
        <v>61</v>
      </c>
      <c r="E3002" s="25">
        <v>45820.063564814816</v>
      </c>
      <c r="F3002" s="27" t="s">
        <v>857</v>
      </c>
      <c r="G3002" s="25">
        <v>45819.063564814816</v>
      </c>
    </row>
    <row r="3003" spans="1:7" x14ac:dyDescent="0.25">
      <c r="A3003" s="27" t="s">
        <v>7710</v>
      </c>
      <c r="B3003" s="27" t="s">
        <v>5408</v>
      </c>
      <c r="C3003" s="27" t="s">
        <v>865</v>
      </c>
      <c r="D3003" s="27" t="s">
        <v>874</v>
      </c>
      <c r="E3003" s="25">
        <v>45820.064027777778</v>
      </c>
      <c r="F3003" s="27" t="s">
        <v>857</v>
      </c>
      <c r="G3003" s="25">
        <v>45819.064027777778</v>
      </c>
    </row>
    <row r="3004" spans="1:7" x14ac:dyDescent="0.25">
      <c r="A3004" s="27" t="s">
        <v>7711</v>
      </c>
      <c r="B3004" s="27" t="s">
        <v>5394</v>
      </c>
      <c r="C3004" s="27" t="s">
        <v>865</v>
      </c>
      <c r="D3004" s="27" t="s">
        <v>874</v>
      </c>
      <c r="E3004" s="25">
        <v>45820.064212962963</v>
      </c>
      <c r="F3004" s="27" t="s">
        <v>857</v>
      </c>
      <c r="G3004" s="25">
        <v>45819.064212962963</v>
      </c>
    </row>
    <row r="3005" spans="1:7" x14ac:dyDescent="0.25">
      <c r="A3005" s="27" t="s">
        <v>7712</v>
      </c>
      <c r="B3005" s="27" t="s">
        <v>5399</v>
      </c>
      <c r="C3005" s="27" t="s">
        <v>865</v>
      </c>
      <c r="D3005" s="27" t="s">
        <v>874</v>
      </c>
      <c r="E3005" s="25">
        <v>45820.064282407409</v>
      </c>
      <c r="F3005" s="27" t="s">
        <v>857</v>
      </c>
      <c r="G3005" s="25">
        <v>45819.064282407409</v>
      </c>
    </row>
    <row r="3006" spans="1:7" x14ac:dyDescent="0.25">
      <c r="A3006" s="27" t="s">
        <v>7713</v>
      </c>
      <c r="B3006" s="27" t="s">
        <v>2164</v>
      </c>
      <c r="C3006" s="27" t="s">
        <v>863</v>
      </c>
      <c r="D3006" s="27" t="s">
        <v>61</v>
      </c>
      <c r="E3006" s="25">
        <v>45820.064930555556</v>
      </c>
      <c r="F3006" s="27" t="s">
        <v>857</v>
      </c>
      <c r="G3006" s="25">
        <v>45819.064930555556</v>
      </c>
    </row>
    <row r="3007" spans="1:7" x14ac:dyDescent="0.25">
      <c r="A3007" s="27" t="s">
        <v>7714</v>
      </c>
      <c r="B3007" s="27" t="s">
        <v>2166</v>
      </c>
      <c r="C3007" s="27" t="s">
        <v>863</v>
      </c>
      <c r="D3007" s="27" t="s">
        <v>61</v>
      </c>
      <c r="E3007" s="25">
        <v>45820.064942129633</v>
      </c>
      <c r="F3007" s="27" t="s">
        <v>857</v>
      </c>
      <c r="G3007" s="25">
        <v>45819.064942129633</v>
      </c>
    </row>
    <row r="3008" spans="1:7" x14ac:dyDescent="0.25">
      <c r="A3008" s="27" t="s">
        <v>7715</v>
      </c>
      <c r="B3008" s="27" t="s">
        <v>4382</v>
      </c>
      <c r="C3008" s="27" t="s">
        <v>878</v>
      </c>
      <c r="D3008" s="27" t="s">
        <v>879</v>
      </c>
      <c r="E3008" s="25">
        <v>45820.070949074077</v>
      </c>
      <c r="F3008" s="27" t="s">
        <v>857</v>
      </c>
      <c r="G3008" s="25">
        <v>45819.070949074077</v>
      </c>
    </row>
    <row r="3009" spans="1:7" x14ac:dyDescent="0.25">
      <c r="A3009" s="27" t="s">
        <v>7716</v>
      </c>
      <c r="B3009" s="27" t="s">
        <v>7338</v>
      </c>
      <c r="C3009" s="27" t="s">
        <v>860</v>
      </c>
      <c r="D3009" s="27" t="s">
        <v>872</v>
      </c>
      <c r="E3009" s="25">
        <v>45820.079884259256</v>
      </c>
      <c r="F3009" s="27" t="s">
        <v>857</v>
      </c>
      <c r="G3009" s="25">
        <v>45819.079884259256</v>
      </c>
    </row>
    <row r="3010" spans="1:7" x14ac:dyDescent="0.25">
      <c r="A3010" s="27" t="s">
        <v>7717</v>
      </c>
      <c r="B3010" s="27" t="s">
        <v>1805</v>
      </c>
      <c r="C3010" s="27" t="s">
        <v>878</v>
      </c>
      <c r="D3010" s="27" t="s">
        <v>879</v>
      </c>
      <c r="E3010" s="25">
        <v>45820.091736111113</v>
      </c>
      <c r="F3010" s="27" t="s">
        <v>857</v>
      </c>
      <c r="G3010" s="25">
        <v>45819.091736111113</v>
      </c>
    </row>
    <row r="3011" spans="1:7" x14ac:dyDescent="0.25">
      <c r="A3011" s="27" t="s">
        <v>7718</v>
      </c>
      <c r="B3011" s="27" t="s">
        <v>6734</v>
      </c>
      <c r="C3011" s="27" t="s">
        <v>860</v>
      </c>
      <c r="D3011" s="27" t="s">
        <v>871</v>
      </c>
      <c r="E3011" s="25">
        <v>45820.095625000002</v>
      </c>
      <c r="F3011" s="27" t="s">
        <v>857</v>
      </c>
      <c r="G3011" s="25">
        <v>45819.095625000002</v>
      </c>
    </row>
    <row r="3012" spans="1:7" x14ac:dyDescent="0.25">
      <c r="A3012" s="27" t="s">
        <v>7719</v>
      </c>
      <c r="B3012" s="27" t="s">
        <v>6732</v>
      </c>
      <c r="C3012" s="27" t="s">
        <v>860</v>
      </c>
      <c r="D3012" s="27" t="s">
        <v>871</v>
      </c>
      <c r="E3012" s="25">
        <v>45820.095729166664</v>
      </c>
      <c r="F3012" s="27" t="s">
        <v>857</v>
      </c>
      <c r="G3012" s="25">
        <v>45819.095729166664</v>
      </c>
    </row>
    <row r="3013" spans="1:7" x14ac:dyDescent="0.25">
      <c r="A3013" s="27" t="s">
        <v>7720</v>
      </c>
      <c r="B3013" s="27" t="s">
        <v>6751</v>
      </c>
      <c r="C3013" s="27" t="s">
        <v>860</v>
      </c>
      <c r="D3013" s="27" t="s">
        <v>871</v>
      </c>
      <c r="E3013" s="25">
        <v>45820.09578703704</v>
      </c>
      <c r="F3013" s="27" t="s">
        <v>857</v>
      </c>
      <c r="G3013" s="25">
        <v>45819.09578703704</v>
      </c>
    </row>
    <row r="3014" spans="1:7" x14ac:dyDescent="0.25">
      <c r="A3014" s="27" t="s">
        <v>7721</v>
      </c>
      <c r="B3014" s="27" t="s">
        <v>2965</v>
      </c>
      <c r="C3014" s="27" t="s">
        <v>860</v>
      </c>
      <c r="D3014" s="27" t="s">
        <v>859</v>
      </c>
      <c r="E3014" s="25">
        <v>45820.096817129626</v>
      </c>
      <c r="F3014" s="27" t="s">
        <v>857</v>
      </c>
      <c r="G3014" s="25">
        <v>45819.096817129626</v>
      </c>
    </row>
    <row r="3015" spans="1:7" x14ac:dyDescent="0.25">
      <c r="A3015" s="27" t="s">
        <v>7722</v>
      </c>
      <c r="B3015" s="27" t="s">
        <v>2185</v>
      </c>
      <c r="C3015" s="27" t="s">
        <v>863</v>
      </c>
      <c r="D3015" s="27" t="s">
        <v>61</v>
      </c>
      <c r="E3015" s="25">
        <v>45820.10229166667</v>
      </c>
      <c r="F3015" s="27" t="s">
        <v>864</v>
      </c>
      <c r="G3015" s="25">
        <v>45819.10229166667</v>
      </c>
    </row>
    <row r="3016" spans="1:7" x14ac:dyDescent="0.25">
      <c r="A3016" s="27" t="s">
        <v>7723</v>
      </c>
      <c r="B3016" s="27" t="s">
        <v>2141</v>
      </c>
      <c r="C3016" s="27" t="s">
        <v>863</v>
      </c>
      <c r="D3016" s="27" t="s">
        <v>61</v>
      </c>
      <c r="E3016" s="25">
        <v>45820.102349537039</v>
      </c>
      <c r="F3016" s="27" t="s">
        <v>864</v>
      </c>
      <c r="G3016" s="25">
        <v>45819.102349537039</v>
      </c>
    </row>
    <row r="3017" spans="1:7" x14ac:dyDescent="0.25">
      <c r="A3017" s="27" t="s">
        <v>7724</v>
      </c>
      <c r="B3017" s="27" t="s">
        <v>2185</v>
      </c>
      <c r="C3017" s="27" t="s">
        <v>870</v>
      </c>
      <c r="D3017" s="27" t="s">
        <v>61</v>
      </c>
      <c r="E3017" s="25">
        <v>45820.10260416667</v>
      </c>
      <c r="F3017" s="27" t="s">
        <v>857</v>
      </c>
      <c r="G3017" s="25">
        <v>45819.10260416667</v>
      </c>
    </row>
    <row r="3018" spans="1:7" x14ac:dyDescent="0.25">
      <c r="A3018" s="27" t="s">
        <v>7725</v>
      </c>
      <c r="B3018" s="27" t="s">
        <v>2141</v>
      </c>
      <c r="C3018" s="27" t="s">
        <v>870</v>
      </c>
      <c r="D3018" s="27" t="s">
        <v>61</v>
      </c>
      <c r="E3018" s="25">
        <v>45820.102673611109</v>
      </c>
      <c r="F3018" s="27" t="s">
        <v>857</v>
      </c>
      <c r="G3018" s="25">
        <v>45819.102673611109</v>
      </c>
    </row>
    <row r="3019" spans="1:7" x14ac:dyDescent="0.25">
      <c r="A3019" s="27" t="s">
        <v>7726</v>
      </c>
      <c r="B3019" s="27" t="s">
        <v>4122</v>
      </c>
      <c r="C3019" s="27" t="s">
        <v>878</v>
      </c>
      <c r="D3019" s="27" t="s">
        <v>879</v>
      </c>
      <c r="E3019" s="25">
        <v>45820.110439814816</v>
      </c>
      <c r="F3019" s="27" t="s">
        <v>857</v>
      </c>
      <c r="G3019" s="25">
        <v>45819.110439814816</v>
      </c>
    </row>
    <row r="3020" spans="1:7" x14ac:dyDescent="0.25">
      <c r="A3020" s="27" t="s">
        <v>7727</v>
      </c>
      <c r="B3020" s="27" t="s">
        <v>4120</v>
      </c>
      <c r="C3020" s="27" t="s">
        <v>878</v>
      </c>
      <c r="D3020" s="27" t="s">
        <v>879</v>
      </c>
      <c r="E3020" s="25">
        <v>45820.110590277778</v>
      </c>
      <c r="F3020" s="27" t="s">
        <v>857</v>
      </c>
      <c r="G3020" s="25">
        <v>45819.110590277778</v>
      </c>
    </row>
    <row r="3021" spans="1:7" x14ac:dyDescent="0.25">
      <c r="A3021" s="27" t="s">
        <v>7728</v>
      </c>
      <c r="B3021" s="27" t="s">
        <v>6782</v>
      </c>
      <c r="C3021" s="27" t="s">
        <v>860</v>
      </c>
      <c r="D3021" s="27" t="s">
        <v>861</v>
      </c>
      <c r="E3021" s="25">
        <v>45820.112673611111</v>
      </c>
      <c r="F3021" s="27" t="s">
        <v>857</v>
      </c>
      <c r="G3021" s="25">
        <v>45819.112673611111</v>
      </c>
    </row>
    <row r="3022" spans="1:7" x14ac:dyDescent="0.25">
      <c r="A3022" s="27" t="s">
        <v>7729</v>
      </c>
      <c r="B3022" s="27" t="s">
        <v>6854</v>
      </c>
      <c r="C3022" s="27" t="s">
        <v>860</v>
      </c>
      <c r="D3022" s="27" t="s">
        <v>861</v>
      </c>
      <c r="E3022" s="25">
        <v>45820.113692129627</v>
      </c>
      <c r="F3022" s="27" t="s">
        <v>857</v>
      </c>
      <c r="G3022" s="25">
        <v>45819.113692129627</v>
      </c>
    </row>
    <row r="3023" spans="1:7" x14ac:dyDescent="0.25">
      <c r="A3023" s="27" t="s">
        <v>7730</v>
      </c>
      <c r="B3023" s="27" t="s">
        <v>6794</v>
      </c>
      <c r="C3023" s="27" t="s">
        <v>860</v>
      </c>
      <c r="D3023" s="27" t="s">
        <v>861</v>
      </c>
      <c r="E3023" s="25">
        <v>45820.114155092589</v>
      </c>
      <c r="F3023" s="27" t="s">
        <v>857</v>
      </c>
      <c r="G3023" s="25">
        <v>45819.114155092589</v>
      </c>
    </row>
    <row r="3024" spans="1:7" x14ac:dyDescent="0.25">
      <c r="A3024" s="27" t="s">
        <v>7731</v>
      </c>
      <c r="B3024" s="27" t="s">
        <v>6799</v>
      </c>
      <c r="C3024" s="27" t="s">
        <v>860</v>
      </c>
      <c r="D3024" s="27" t="s">
        <v>861</v>
      </c>
      <c r="E3024" s="25">
        <v>45820.114201388889</v>
      </c>
      <c r="F3024" s="27" t="s">
        <v>857</v>
      </c>
      <c r="G3024" s="25">
        <v>45819.114201388889</v>
      </c>
    </row>
    <row r="3025" spans="1:7" x14ac:dyDescent="0.25">
      <c r="A3025" s="27" t="s">
        <v>7732</v>
      </c>
      <c r="B3025" s="27" t="s">
        <v>6801</v>
      </c>
      <c r="C3025" s="27" t="s">
        <v>860</v>
      </c>
      <c r="D3025" s="27" t="s">
        <v>861</v>
      </c>
      <c r="E3025" s="25">
        <v>45820.114236111112</v>
      </c>
      <c r="F3025" s="27" t="s">
        <v>857</v>
      </c>
      <c r="G3025" s="25">
        <v>45819.114236111112</v>
      </c>
    </row>
    <row r="3026" spans="1:7" x14ac:dyDescent="0.25">
      <c r="A3026" s="27" t="s">
        <v>7733</v>
      </c>
      <c r="B3026" s="27" t="s">
        <v>6803</v>
      </c>
      <c r="C3026" s="27" t="s">
        <v>860</v>
      </c>
      <c r="D3026" s="27" t="s">
        <v>861</v>
      </c>
      <c r="E3026" s="25">
        <v>45820.114270833335</v>
      </c>
      <c r="F3026" s="27" t="s">
        <v>857</v>
      </c>
      <c r="G3026" s="25">
        <v>45819.114270833335</v>
      </c>
    </row>
    <row r="3027" spans="1:7" x14ac:dyDescent="0.25">
      <c r="A3027" s="27" t="s">
        <v>7734</v>
      </c>
      <c r="B3027" s="27" t="s">
        <v>6805</v>
      </c>
      <c r="C3027" s="27" t="s">
        <v>860</v>
      </c>
      <c r="D3027" s="27" t="s">
        <v>861</v>
      </c>
      <c r="E3027" s="25">
        <v>45820.114305555559</v>
      </c>
      <c r="F3027" s="27" t="s">
        <v>857</v>
      </c>
      <c r="G3027" s="25">
        <v>45819.114305555559</v>
      </c>
    </row>
    <row r="3028" spans="1:7" x14ac:dyDescent="0.25">
      <c r="A3028" s="27" t="s">
        <v>7735</v>
      </c>
      <c r="B3028" s="27" t="s">
        <v>4786</v>
      </c>
      <c r="C3028" s="27" t="s">
        <v>860</v>
      </c>
      <c r="D3028" s="27" t="s">
        <v>859</v>
      </c>
      <c r="E3028" s="25">
        <v>45820.120671296296</v>
      </c>
      <c r="F3028" s="27" t="s">
        <v>857</v>
      </c>
      <c r="G3028" s="25">
        <v>45819.120671296296</v>
      </c>
    </row>
    <row r="3029" spans="1:7" x14ac:dyDescent="0.25">
      <c r="A3029" s="27" t="s">
        <v>7736</v>
      </c>
      <c r="B3029" s="27" t="s">
        <v>4789</v>
      </c>
      <c r="C3029" s="27" t="s">
        <v>860</v>
      </c>
      <c r="D3029" s="27" t="s">
        <v>859</v>
      </c>
      <c r="E3029" s="25">
        <v>45820.120763888888</v>
      </c>
      <c r="F3029" s="27" t="s">
        <v>857</v>
      </c>
      <c r="G3029" s="25">
        <v>45819.120763888888</v>
      </c>
    </row>
    <row r="3030" spans="1:7" x14ac:dyDescent="0.25">
      <c r="A3030" s="27" t="s">
        <v>7737</v>
      </c>
      <c r="B3030" s="27" t="s">
        <v>4791</v>
      </c>
      <c r="C3030" s="27" t="s">
        <v>860</v>
      </c>
      <c r="D3030" s="27" t="s">
        <v>859</v>
      </c>
      <c r="E3030" s="25">
        <v>45820.120810185188</v>
      </c>
      <c r="F3030" s="27" t="s">
        <v>857</v>
      </c>
      <c r="G3030" s="25">
        <v>45819.120810185188</v>
      </c>
    </row>
    <row r="3031" spans="1:7" x14ac:dyDescent="0.25">
      <c r="A3031" s="27" t="s">
        <v>7738</v>
      </c>
      <c r="B3031" s="27" t="s">
        <v>4793</v>
      </c>
      <c r="C3031" s="27" t="s">
        <v>860</v>
      </c>
      <c r="D3031" s="27" t="s">
        <v>859</v>
      </c>
      <c r="E3031" s="25">
        <v>45820.120879629627</v>
      </c>
      <c r="F3031" s="27" t="s">
        <v>857</v>
      </c>
      <c r="G3031" s="25">
        <v>45819.120879629627</v>
      </c>
    </row>
    <row r="3032" spans="1:7" x14ac:dyDescent="0.25">
      <c r="A3032" s="27" t="s">
        <v>7739</v>
      </c>
      <c r="B3032" s="27" t="s">
        <v>4795</v>
      </c>
      <c r="C3032" s="27" t="s">
        <v>860</v>
      </c>
      <c r="D3032" s="27" t="s">
        <v>859</v>
      </c>
      <c r="E3032" s="25">
        <v>45820.120937500003</v>
      </c>
      <c r="F3032" s="27" t="s">
        <v>857</v>
      </c>
      <c r="G3032" s="25">
        <v>45819.120937500003</v>
      </c>
    </row>
    <row r="3033" spans="1:7" x14ac:dyDescent="0.25">
      <c r="A3033" s="27" t="s">
        <v>7740</v>
      </c>
      <c r="B3033" s="27" t="s">
        <v>4797</v>
      </c>
      <c r="C3033" s="27" t="s">
        <v>860</v>
      </c>
      <c r="D3033" s="27" t="s">
        <v>859</v>
      </c>
      <c r="E3033" s="25">
        <v>45820.120995370373</v>
      </c>
      <c r="F3033" s="27" t="s">
        <v>857</v>
      </c>
      <c r="G3033" s="25">
        <v>45819.120995370373</v>
      </c>
    </row>
    <row r="3034" spans="1:7" x14ac:dyDescent="0.25">
      <c r="A3034" s="27" t="s">
        <v>7741</v>
      </c>
      <c r="B3034" s="27" t="s">
        <v>4799</v>
      </c>
      <c r="C3034" s="27" t="s">
        <v>860</v>
      </c>
      <c r="D3034" s="27" t="s">
        <v>859</v>
      </c>
      <c r="E3034" s="25">
        <v>45820.121053240742</v>
      </c>
      <c r="F3034" s="27" t="s">
        <v>857</v>
      </c>
      <c r="G3034" s="25">
        <v>45819.121053240742</v>
      </c>
    </row>
    <row r="3035" spans="1:7" x14ac:dyDescent="0.25">
      <c r="A3035" s="27" t="s">
        <v>7742</v>
      </c>
      <c r="B3035" s="27" t="s">
        <v>4802</v>
      </c>
      <c r="C3035" s="27" t="s">
        <v>860</v>
      </c>
      <c r="D3035" s="27" t="s">
        <v>859</v>
      </c>
      <c r="E3035" s="25">
        <v>45820.121168981481</v>
      </c>
      <c r="F3035" s="27" t="s">
        <v>857</v>
      </c>
      <c r="G3035" s="25">
        <v>45819.121168981481</v>
      </c>
    </row>
    <row r="3036" spans="1:7" x14ac:dyDescent="0.25">
      <c r="A3036" s="27" t="s">
        <v>7743</v>
      </c>
      <c r="B3036" s="27" t="s">
        <v>2975</v>
      </c>
      <c r="C3036" s="27" t="s">
        <v>860</v>
      </c>
      <c r="D3036" s="27" t="s">
        <v>859</v>
      </c>
      <c r="E3036" s="25">
        <v>45820.122974537036</v>
      </c>
      <c r="F3036" s="27" t="s">
        <v>857</v>
      </c>
      <c r="G3036" s="25">
        <v>45819.122974537036</v>
      </c>
    </row>
    <row r="3037" spans="1:7" x14ac:dyDescent="0.25">
      <c r="A3037" s="27" t="s">
        <v>7744</v>
      </c>
      <c r="B3037" s="27" t="s">
        <v>2977</v>
      </c>
      <c r="C3037" s="27" t="s">
        <v>860</v>
      </c>
      <c r="D3037" s="27" t="s">
        <v>859</v>
      </c>
      <c r="E3037" s="25">
        <v>45820.123020833336</v>
      </c>
      <c r="F3037" s="27" t="s">
        <v>857</v>
      </c>
      <c r="G3037" s="25">
        <v>45819.123020833336</v>
      </c>
    </row>
    <row r="3038" spans="1:7" x14ac:dyDescent="0.25">
      <c r="A3038" s="27" t="s">
        <v>7745</v>
      </c>
      <c r="B3038" s="27" t="s">
        <v>2976</v>
      </c>
      <c r="C3038" s="27" t="s">
        <v>860</v>
      </c>
      <c r="D3038" s="27" t="s">
        <v>859</v>
      </c>
      <c r="E3038" s="25">
        <v>45820.123090277775</v>
      </c>
      <c r="F3038" s="27" t="s">
        <v>857</v>
      </c>
      <c r="G3038" s="25">
        <v>45819.123090277775</v>
      </c>
    </row>
    <row r="3039" spans="1:7" x14ac:dyDescent="0.25">
      <c r="A3039" s="27" t="s">
        <v>7746</v>
      </c>
      <c r="B3039" s="27" t="s">
        <v>2981</v>
      </c>
      <c r="C3039" s="27" t="s">
        <v>860</v>
      </c>
      <c r="D3039" s="27" t="s">
        <v>859</v>
      </c>
      <c r="E3039" s="25">
        <v>45820.123379629629</v>
      </c>
      <c r="F3039" s="27" t="s">
        <v>857</v>
      </c>
      <c r="G3039" s="25">
        <v>45819.123379629629</v>
      </c>
    </row>
    <row r="3040" spans="1:7" x14ac:dyDescent="0.25">
      <c r="A3040" s="27" t="s">
        <v>7747</v>
      </c>
      <c r="B3040" s="27" t="s">
        <v>2980</v>
      </c>
      <c r="C3040" s="27" t="s">
        <v>860</v>
      </c>
      <c r="D3040" s="27" t="s">
        <v>859</v>
      </c>
      <c r="E3040" s="25">
        <v>45820.124108796299</v>
      </c>
      <c r="F3040" s="27" t="s">
        <v>857</v>
      </c>
      <c r="G3040" s="25">
        <v>45819.124108796299</v>
      </c>
    </row>
    <row r="3041" spans="1:7" x14ac:dyDescent="0.25">
      <c r="A3041" s="27" t="s">
        <v>7748</v>
      </c>
      <c r="B3041" s="27" t="s">
        <v>4070</v>
      </c>
      <c r="C3041" s="27" t="s">
        <v>863</v>
      </c>
      <c r="D3041" s="27" t="s">
        <v>122</v>
      </c>
      <c r="E3041" s="25">
        <v>45820.132685185185</v>
      </c>
      <c r="F3041" s="27" t="s">
        <v>857</v>
      </c>
      <c r="G3041" s="25">
        <v>45819.132685185185</v>
      </c>
    </row>
    <row r="3042" spans="1:7" x14ac:dyDescent="0.25">
      <c r="A3042" s="27" t="s">
        <v>7749</v>
      </c>
      <c r="B3042" s="27" t="s">
        <v>4070</v>
      </c>
      <c r="C3042" s="27" t="s">
        <v>870</v>
      </c>
      <c r="D3042" s="27" t="s">
        <v>122</v>
      </c>
      <c r="E3042" s="25">
        <v>45820.133483796293</v>
      </c>
      <c r="F3042" s="27" t="s">
        <v>857</v>
      </c>
      <c r="G3042" s="25">
        <v>45819.133483796293</v>
      </c>
    </row>
    <row r="3043" spans="1:7" x14ac:dyDescent="0.25">
      <c r="A3043" s="27" t="s">
        <v>7750</v>
      </c>
      <c r="B3043" s="27" t="s">
        <v>2529</v>
      </c>
      <c r="C3043" s="27" t="s">
        <v>878</v>
      </c>
      <c r="D3043" s="27" t="s">
        <v>879</v>
      </c>
      <c r="E3043" s="25">
        <v>45820.142453703702</v>
      </c>
      <c r="F3043" s="27" t="s">
        <v>857</v>
      </c>
      <c r="G3043" s="25">
        <v>45819.142453703702</v>
      </c>
    </row>
    <row r="3044" spans="1:7" x14ac:dyDescent="0.25">
      <c r="A3044" s="27" t="s">
        <v>7751</v>
      </c>
      <c r="B3044" s="27" t="s">
        <v>2989</v>
      </c>
      <c r="C3044" s="27" t="s">
        <v>860</v>
      </c>
      <c r="D3044" s="27" t="s">
        <v>859</v>
      </c>
      <c r="E3044" s="25">
        <v>45820.159745370373</v>
      </c>
      <c r="F3044" s="27" t="s">
        <v>857</v>
      </c>
      <c r="G3044" s="25">
        <v>45819.159745370373</v>
      </c>
    </row>
    <row r="3045" spans="1:7" x14ac:dyDescent="0.25">
      <c r="A3045" s="27" t="s">
        <v>7752</v>
      </c>
      <c r="B3045" s="27" t="s">
        <v>1857</v>
      </c>
      <c r="C3045" s="27" t="s">
        <v>878</v>
      </c>
      <c r="D3045" s="27" t="s">
        <v>879</v>
      </c>
      <c r="E3045" s="25">
        <v>45820.160833333335</v>
      </c>
      <c r="F3045" s="27" t="s">
        <v>857</v>
      </c>
      <c r="G3045" s="25">
        <v>45819.160833333335</v>
      </c>
    </row>
    <row r="3046" spans="1:7" x14ac:dyDescent="0.25">
      <c r="A3046" s="27" t="s">
        <v>7753</v>
      </c>
      <c r="B3046" s="27" t="s">
        <v>2388</v>
      </c>
      <c r="C3046" s="27" t="s">
        <v>863</v>
      </c>
      <c r="D3046" s="27" t="s">
        <v>77</v>
      </c>
      <c r="E3046" s="25">
        <v>45820.162048611113</v>
      </c>
      <c r="F3046" s="27" t="s">
        <v>864</v>
      </c>
      <c r="G3046" s="25">
        <v>45819.162048611113</v>
      </c>
    </row>
    <row r="3047" spans="1:7" x14ac:dyDescent="0.25">
      <c r="A3047" s="27" t="s">
        <v>7754</v>
      </c>
      <c r="B3047" s="27" t="s">
        <v>1154</v>
      </c>
      <c r="C3047" s="27" t="s">
        <v>870</v>
      </c>
      <c r="D3047" s="27" t="s">
        <v>77</v>
      </c>
      <c r="E3047" s="25">
        <v>45820.161203703705</v>
      </c>
      <c r="F3047" s="27" t="s">
        <v>857</v>
      </c>
      <c r="G3047" s="25">
        <v>45819.161203703705</v>
      </c>
    </row>
    <row r="3048" spans="1:7" x14ac:dyDescent="0.25">
      <c r="A3048" s="27" t="s">
        <v>7755</v>
      </c>
      <c r="B3048" s="27" t="s">
        <v>2388</v>
      </c>
      <c r="C3048" s="27" t="s">
        <v>870</v>
      </c>
      <c r="D3048" s="27" t="s">
        <v>77</v>
      </c>
      <c r="E3048" s="25">
        <v>45820.162210648145</v>
      </c>
      <c r="F3048" s="27" t="s">
        <v>857</v>
      </c>
      <c r="G3048" s="25">
        <v>45819.162210648145</v>
      </c>
    </row>
    <row r="3049" spans="1:7" x14ac:dyDescent="0.25">
      <c r="A3049" s="27" t="s">
        <v>7756</v>
      </c>
      <c r="B3049" s="27" t="s">
        <v>1552</v>
      </c>
      <c r="C3049" s="27" t="s">
        <v>878</v>
      </c>
      <c r="D3049" s="27" t="s">
        <v>879</v>
      </c>
      <c r="E3049" s="25">
        <v>45820.175740740742</v>
      </c>
      <c r="F3049" s="27" t="s">
        <v>857</v>
      </c>
      <c r="G3049" s="25">
        <v>45819.175740740742</v>
      </c>
    </row>
    <row r="3050" spans="1:7" x14ac:dyDescent="0.25">
      <c r="A3050" s="27" t="s">
        <v>7757</v>
      </c>
      <c r="B3050" s="27" t="s">
        <v>4067</v>
      </c>
      <c r="C3050" s="27" t="s">
        <v>863</v>
      </c>
      <c r="D3050" s="27" t="s">
        <v>122</v>
      </c>
      <c r="E3050" s="25">
        <v>45820.180995370371</v>
      </c>
      <c r="F3050" s="27" t="s">
        <v>857</v>
      </c>
      <c r="G3050" s="25">
        <v>45819.180995370371</v>
      </c>
    </row>
    <row r="3051" spans="1:7" x14ac:dyDescent="0.25">
      <c r="A3051" s="27" t="s">
        <v>7758</v>
      </c>
      <c r="B3051" s="27" t="s">
        <v>4067</v>
      </c>
      <c r="C3051" s="27" t="s">
        <v>870</v>
      </c>
      <c r="D3051" s="27" t="s">
        <v>122</v>
      </c>
      <c r="E3051" s="25">
        <v>45820.181631944448</v>
      </c>
      <c r="F3051" s="27" t="s">
        <v>857</v>
      </c>
      <c r="G3051" s="25">
        <v>45819.181631944448</v>
      </c>
    </row>
    <row r="3052" spans="1:7" x14ac:dyDescent="0.25">
      <c r="A3052" s="27" t="s">
        <v>7759</v>
      </c>
      <c r="B3052" s="27" t="s">
        <v>2061</v>
      </c>
      <c r="C3052" s="27" t="s">
        <v>865</v>
      </c>
      <c r="D3052" s="27" t="s">
        <v>869</v>
      </c>
      <c r="E3052" s="25">
        <v>45820.181770833333</v>
      </c>
      <c r="F3052" s="27" t="s">
        <v>857</v>
      </c>
      <c r="G3052" s="25">
        <v>45819.181770833333</v>
      </c>
    </row>
    <row r="3053" spans="1:7" x14ac:dyDescent="0.25">
      <c r="A3053" s="27" t="s">
        <v>7760</v>
      </c>
      <c r="B3053" s="27" t="s">
        <v>2061</v>
      </c>
      <c r="C3053" s="27" t="s">
        <v>868</v>
      </c>
      <c r="D3053" s="27" t="s">
        <v>869</v>
      </c>
      <c r="E3053" s="25">
        <v>45820.18273148148</v>
      </c>
      <c r="F3053" s="27" t="s">
        <v>857</v>
      </c>
      <c r="G3053" s="25">
        <v>45819.18273148148</v>
      </c>
    </row>
    <row r="3054" spans="1:7" x14ac:dyDescent="0.25">
      <c r="A3054" s="27" t="s">
        <v>7761</v>
      </c>
      <c r="B3054" s="27" t="s">
        <v>5156</v>
      </c>
      <c r="C3054" s="27" t="s">
        <v>865</v>
      </c>
      <c r="D3054" s="27" t="s">
        <v>874</v>
      </c>
      <c r="E3054" s="25">
        <v>45820.185254629629</v>
      </c>
      <c r="F3054" s="27" t="s">
        <v>857</v>
      </c>
      <c r="G3054" s="25">
        <v>45819.185254629629</v>
      </c>
    </row>
    <row r="3055" spans="1:7" x14ac:dyDescent="0.25">
      <c r="A3055" s="27" t="s">
        <v>7762</v>
      </c>
      <c r="B3055" s="27" t="s">
        <v>5152</v>
      </c>
      <c r="C3055" s="27" t="s">
        <v>865</v>
      </c>
      <c r="D3055" s="27" t="s">
        <v>874</v>
      </c>
      <c r="E3055" s="25">
        <v>45820.185300925928</v>
      </c>
      <c r="F3055" s="27" t="s">
        <v>857</v>
      </c>
      <c r="G3055" s="25">
        <v>45819.185300925928</v>
      </c>
    </row>
    <row r="3056" spans="1:7" x14ac:dyDescent="0.25">
      <c r="A3056" s="27" t="s">
        <v>7763</v>
      </c>
      <c r="B3056" s="27" t="s">
        <v>1596</v>
      </c>
      <c r="C3056" s="27" t="s">
        <v>855</v>
      </c>
      <c r="D3056" s="27" t="s">
        <v>856</v>
      </c>
      <c r="E3056" s="25">
        <v>45820.190081018518</v>
      </c>
      <c r="F3056" s="27" t="s">
        <v>857</v>
      </c>
      <c r="G3056" s="25">
        <v>45819.190081018518</v>
      </c>
    </row>
    <row r="3057" spans="1:7" x14ac:dyDescent="0.25">
      <c r="A3057" s="27" t="s">
        <v>7764</v>
      </c>
      <c r="B3057" s="27" t="s">
        <v>5693</v>
      </c>
      <c r="C3057" s="27" t="s">
        <v>855</v>
      </c>
      <c r="D3057" s="27" t="s">
        <v>856</v>
      </c>
      <c r="E3057" s="25">
        <v>45820.190405092595</v>
      </c>
      <c r="F3057" s="27" t="s">
        <v>857</v>
      </c>
      <c r="G3057" s="25">
        <v>45819.190405092595</v>
      </c>
    </row>
    <row r="3058" spans="1:7" x14ac:dyDescent="0.25">
      <c r="A3058" s="27" t="s">
        <v>7765</v>
      </c>
      <c r="B3058" s="27" t="s">
        <v>1596</v>
      </c>
      <c r="C3058" s="27" t="s">
        <v>878</v>
      </c>
      <c r="D3058" s="27" t="s">
        <v>879</v>
      </c>
      <c r="E3058" s="25">
        <v>45820.190578703703</v>
      </c>
      <c r="F3058" s="27" t="s">
        <v>857</v>
      </c>
      <c r="G3058" s="25">
        <v>45819.190578703703</v>
      </c>
    </row>
    <row r="3059" spans="1:7" x14ac:dyDescent="0.25">
      <c r="A3059" s="27" t="s">
        <v>7766</v>
      </c>
      <c r="B3059" s="27" t="s">
        <v>4382</v>
      </c>
      <c r="C3059" s="27" t="s">
        <v>863</v>
      </c>
      <c r="D3059" s="27" t="s">
        <v>77</v>
      </c>
      <c r="E3059" s="25">
        <v>45820.190752314818</v>
      </c>
      <c r="F3059" s="27" t="s">
        <v>857</v>
      </c>
      <c r="G3059" s="25">
        <v>45819.190752314818</v>
      </c>
    </row>
    <row r="3060" spans="1:7" x14ac:dyDescent="0.25">
      <c r="A3060" s="27" t="s">
        <v>7767</v>
      </c>
      <c r="B3060" s="27" t="s">
        <v>5406</v>
      </c>
      <c r="C3060" s="27" t="s">
        <v>868</v>
      </c>
      <c r="D3060" s="27" t="s">
        <v>874</v>
      </c>
      <c r="E3060" s="25">
        <v>45820.193368055552</v>
      </c>
      <c r="F3060" s="27" t="s">
        <v>857</v>
      </c>
      <c r="G3060" s="25">
        <v>45819.193368055552</v>
      </c>
    </row>
    <row r="3061" spans="1:7" x14ac:dyDescent="0.25">
      <c r="A3061" s="27" t="s">
        <v>7768</v>
      </c>
      <c r="B3061" s="27" t="s">
        <v>6640</v>
      </c>
      <c r="C3061" s="27" t="s">
        <v>860</v>
      </c>
      <c r="D3061" s="27" t="s">
        <v>871</v>
      </c>
      <c r="E3061" s="25">
        <v>45820.197511574072</v>
      </c>
      <c r="F3061" s="27" t="s">
        <v>857</v>
      </c>
      <c r="G3061" s="25">
        <v>45819.197511574072</v>
      </c>
    </row>
    <row r="3062" spans="1:7" x14ac:dyDescent="0.25">
      <c r="A3062" s="27" t="s">
        <v>7769</v>
      </c>
      <c r="B3062" s="27" t="s">
        <v>6642</v>
      </c>
      <c r="C3062" s="27" t="s">
        <v>860</v>
      </c>
      <c r="D3062" s="27" t="s">
        <v>871</v>
      </c>
      <c r="E3062" s="25">
        <v>45820.197557870371</v>
      </c>
      <c r="F3062" s="27" t="s">
        <v>857</v>
      </c>
      <c r="G3062" s="25">
        <v>45819.197557870371</v>
      </c>
    </row>
    <row r="3063" spans="1:7" x14ac:dyDescent="0.25">
      <c r="A3063" s="27" t="s">
        <v>7770</v>
      </c>
      <c r="B3063" s="27" t="s">
        <v>6596</v>
      </c>
      <c r="C3063" s="27" t="s">
        <v>860</v>
      </c>
      <c r="D3063" s="27" t="s">
        <v>871</v>
      </c>
      <c r="E3063" s="25">
        <v>45820.197604166664</v>
      </c>
      <c r="F3063" s="27" t="s">
        <v>857</v>
      </c>
      <c r="G3063" s="25">
        <v>45819.197604166664</v>
      </c>
    </row>
    <row r="3064" spans="1:7" x14ac:dyDescent="0.25">
      <c r="A3064" s="27" t="s">
        <v>7771</v>
      </c>
      <c r="B3064" s="27" t="s">
        <v>6753</v>
      </c>
      <c r="C3064" s="27" t="s">
        <v>860</v>
      </c>
      <c r="D3064" s="27" t="s">
        <v>871</v>
      </c>
      <c r="E3064" s="25">
        <v>45820.197650462964</v>
      </c>
      <c r="F3064" s="27" t="s">
        <v>857</v>
      </c>
      <c r="G3064" s="25">
        <v>45819.197650462964</v>
      </c>
    </row>
    <row r="3065" spans="1:7" x14ac:dyDescent="0.25">
      <c r="A3065" s="27" t="s">
        <v>7772</v>
      </c>
      <c r="B3065" s="27" t="s">
        <v>7356</v>
      </c>
      <c r="C3065" s="27" t="s">
        <v>860</v>
      </c>
      <c r="D3065" s="27" t="s">
        <v>871</v>
      </c>
      <c r="E3065" s="25">
        <v>45820.197731481479</v>
      </c>
      <c r="F3065" s="27" t="s">
        <v>857</v>
      </c>
      <c r="G3065" s="25">
        <v>45819.197731481479</v>
      </c>
    </row>
    <row r="3066" spans="1:7" x14ac:dyDescent="0.25">
      <c r="A3066" s="27" t="s">
        <v>7773</v>
      </c>
      <c r="B3066" s="27" t="s">
        <v>6730</v>
      </c>
      <c r="C3066" s="27" t="s">
        <v>860</v>
      </c>
      <c r="D3066" s="27" t="s">
        <v>871</v>
      </c>
      <c r="E3066" s="25">
        <v>45820.197800925926</v>
      </c>
      <c r="F3066" s="27" t="s">
        <v>857</v>
      </c>
      <c r="G3066" s="25">
        <v>45819.197800925926</v>
      </c>
    </row>
    <row r="3067" spans="1:7" x14ac:dyDescent="0.25">
      <c r="A3067" s="27" t="s">
        <v>7774</v>
      </c>
      <c r="B3067" s="27" t="s">
        <v>4034</v>
      </c>
      <c r="C3067" s="27" t="s">
        <v>868</v>
      </c>
      <c r="D3067" s="27" t="s">
        <v>877</v>
      </c>
      <c r="E3067" s="25">
        <v>45820.198553240742</v>
      </c>
      <c r="F3067" s="27" t="s">
        <v>857</v>
      </c>
      <c r="G3067" s="25">
        <v>45819.198553240742</v>
      </c>
    </row>
    <row r="3068" spans="1:7" x14ac:dyDescent="0.25">
      <c r="A3068" s="27" t="s">
        <v>7775</v>
      </c>
      <c r="B3068" s="27" t="s">
        <v>4062</v>
      </c>
      <c r="C3068" s="27" t="s">
        <v>865</v>
      </c>
      <c r="D3068" s="27" t="s">
        <v>877</v>
      </c>
      <c r="E3068" s="25">
        <v>45820.19939814815</v>
      </c>
      <c r="F3068" s="27" t="s">
        <v>857</v>
      </c>
      <c r="G3068" s="25">
        <v>45819.19939814815</v>
      </c>
    </row>
    <row r="3069" spans="1:7" x14ac:dyDescent="0.25">
      <c r="A3069" s="27" t="s">
        <v>7776</v>
      </c>
      <c r="B3069" s="27" t="s">
        <v>6967</v>
      </c>
      <c r="C3069" s="27" t="s">
        <v>860</v>
      </c>
      <c r="D3069" s="27" t="s">
        <v>861</v>
      </c>
      <c r="E3069" s="25">
        <v>45820.199652777781</v>
      </c>
      <c r="F3069" s="27" t="s">
        <v>857</v>
      </c>
      <c r="G3069" s="25">
        <v>45819.199652777781</v>
      </c>
    </row>
    <row r="3070" spans="1:7" x14ac:dyDescent="0.25">
      <c r="A3070" s="27" t="s">
        <v>7777</v>
      </c>
      <c r="B3070" s="27" t="s">
        <v>6955</v>
      </c>
      <c r="C3070" s="27" t="s">
        <v>860</v>
      </c>
      <c r="D3070" s="27" t="s">
        <v>861</v>
      </c>
      <c r="E3070" s="25">
        <v>45820.199803240743</v>
      </c>
      <c r="F3070" s="27" t="s">
        <v>857</v>
      </c>
      <c r="G3070" s="25">
        <v>45819.199803240743</v>
      </c>
    </row>
    <row r="3071" spans="1:7" x14ac:dyDescent="0.25">
      <c r="A3071" s="27" t="s">
        <v>7778</v>
      </c>
      <c r="B3071" s="27" t="s">
        <v>6957</v>
      </c>
      <c r="C3071" s="27" t="s">
        <v>860</v>
      </c>
      <c r="D3071" s="27" t="s">
        <v>861</v>
      </c>
      <c r="E3071" s="25">
        <v>45820.199965277781</v>
      </c>
      <c r="F3071" s="27" t="s">
        <v>857</v>
      </c>
      <c r="G3071" s="25">
        <v>45819.199965277781</v>
      </c>
    </row>
    <row r="3072" spans="1:7" x14ac:dyDescent="0.25">
      <c r="A3072" s="27" t="s">
        <v>7779</v>
      </c>
      <c r="B3072" s="27" t="s">
        <v>6959</v>
      </c>
      <c r="C3072" s="27" t="s">
        <v>860</v>
      </c>
      <c r="D3072" s="27" t="s">
        <v>861</v>
      </c>
      <c r="E3072" s="25">
        <v>45820.200196759259</v>
      </c>
      <c r="F3072" s="27" t="s">
        <v>857</v>
      </c>
      <c r="G3072" s="25">
        <v>45819.200196759259</v>
      </c>
    </row>
    <row r="3073" spans="1:7" x14ac:dyDescent="0.25">
      <c r="A3073" s="27" t="s">
        <v>7780</v>
      </c>
      <c r="B3073" s="27" t="s">
        <v>5696</v>
      </c>
      <c r="C3073" s="27" t="s">
        <v>865</v>
      </c>
      <c r="D3073" s="27" t="s">
        <v>880</v>
      </c>
      <c r="E3073" s="25">
        <v>45820.201435185183</v>
      </c>
      <c r="F3073" s="27" t="s">
        <v>857</v>
      </c>
      <c r="G3073" s="25">
        <v>45819.201435185183</v>
      </c>
    </row>
    <row r="3074" spans="1:7" x14ac:dyDescent="0.25">
      <c r="A3074" s="27" t="s">
        <v>7781</v>
      </c>
      <c r="B3074" s="27" t="s">
        <v>2525</v>
      </c>
      <c r="C3074" s="27" t="s">
        <v>863</v>
      </c>
      <c r="D3074" s="27" t="s">
        <v>61</v>
      </c>
      <c r="E3074" s="25">
        <v>45820.207488425927</v>
      </c>
      <c r="F3074" s="27" t="s">
        <v>864</v>
      </c>
      <c r="G3074" s="25">
        <v>45819.207488425927</v>
      </c>
    </row>
    <row r="3075" spans="1:7" x14ac:dyDescent="0.25">
      <c r="A3075" s="27" t="s">
        <v>7782</v>
      </c>
      <c r="B3075" s="27" t="s">
        <v>2960</v>
      </c>
      <c r="C3075" s="27" t="s">
        <v>860</v>
      </c>
      <c r="D3075" s="27" t="s">
        <v>859</v>
      </c>
      <c r="E3075" s="25">
        <v>45820.207465277781</v>
      </c>
      <c r="F3075" s="27" t="s">
        <v>857</v>
      </c>
      <c r="G3075" s="25">
        <v>45819.207465277781</v>
      </c>
    </row>
    <row r="3076" spans="1:7" x14ac:dyDescent="0.25">
      <c r="A3076" s="27" t="s">
        <v>7783</v>
      </c>
      <c r="B3076" s="27" t="s">
        <v>2936</v>
      </c>
      <c r="C3076" s="27" t="s">
        <v>860</v>
      </c>
      <c r="D3076" s="27" t="s">
        <v>859</v>
      </c>
      <c r="E3076" s="25">
        <v>45820.207673611112</v>
      </c>
      <c r="F3076" s="27" t="s">
        <v>857</v>
      </c>
      <c r="G3076" s="25">
        <v>45819.207673611112</v>
      </c>
    </row>
    <row r="3077" spans="1:7" x14ac:dyDescent="0.25">
      <c r="A3077" s="27" t="s">
        <v>7784</v>
      </c>
      <c r="B3077" s="27" t="s">
        <v>2984</v>
      </c>
      <c r="C3077" s="27" t="s">
        <v>865</v>
      </c>
      <c r="D3077" s="27" t="s">
        <v>869</v>
      </c>
      <c r="E3077" s="25">
        <v>45820.209722222222</v>
      </c>
      <c r="F3077" s="27" t="s">
        <v>857</v>
      </c>
      <c r="G3077" s="25">
        <v>45819.209722222222</v>
      </c>
    </row>
    <row r="3078" spans="1:7" x14ac:dyDescent="0.25">
      <c r="A3078" s="27" t="s">
        <v>7785</v>
      </c>
      <c r="B3078" s="27" t="s">
        <v>2525</v>
      </c>
      <c r="C3078" s="27" t="s">
        <v>870</v>
      </c>
      <c r="D3078" s="27" t="s">
        <v>61</v>
      </c>
      <c r="E3078" s="25">
        <v>45820.208414351851</v>
      </c>
      <c r="F3078" s="27" t="s">
        <v>857</v>
      </c>
      <c r="G3078" s="25">
        <v>45819.208414351851</v>
      </c>
    </row>
    <row r="3079" spans="1:7" x14ac:dyDescent="0.25">
      <c r="A3079" s="27" t="s">
        <v>7786</v>
      </c>
      <c r="B3079" s="27" t="s">
        <v>2345</v>
      </c>
      <c r="C3079" s="27" t="s">
        <v>870</v>
      </c>
      <c r="D3079" s="27" t="s">
        <v>61</v>
      </c>
      <c r="E3079" s="25">
        <v>45820.209756944445</v>
      </c>
      <c r="F3079" s="27" t="s">
        <v>857</v>
      </c>
      <c r="G3079" s="25">
        <v>45819.209756944445</v>
      </c>
    </row>
    <row r="3080" spans="1:7" x14ac:dyDescent="0.25">
      <c r="A3080" s="27" t="s">
        <v>7787</v>
      </c>
      <c r="B3080" s="27" t="s">
        <v>6868</v>
      </c>
      <c r="C3080" s="27" t="s">
        <v>860</v>
      </c>
      <c r="D3080" s="27" t="s">
        <v>875</v>
      </c>
      <c r="E3080" s="25">
        <v>45820.210775462961</v>
      </c>
      <c r="F3080" s="27" t="s">
        <v>857</v>
      </c>
      <c r="G3080" s="25">
        <v>45819.210775462961</v>
      </c>
    </row>
    <row r="3081" spans="1:7" x14ac:dyDescent="0.25">
      <c r="A3081" s="27" t="s">
        <v>7788</v>
      </c>
      <c r="B3081" s="27" t="s">
        <v>6880</v>
      </c>
      <c r="C3081" s="27" t="s">
        <v>860</v>
      </c>
      <c r="D3081" s="27" t="s">
        <v>875</v>
      </c>
      <c r="E3081" s="25">
        <v>45820.210856481484</v>
      </c>
      <c r="F3081" s="27" t="s">
        <v>857</v>
      </c>
      <c r="G3081" s="25">
        <v>45819.210856481484</v>
      </c>
    </row>
    <row r="3082" spans="1:7" x14ac:dyDescent="0.25">
      <c r="A3082" s="27" t="s">
        <v>7789</v>
      </c>
      <c r="B3082" s="27" t="s">
        <v>6861</v>
      </c>
      <c r="C3082" s="27" t="s">
        <v>860</v>
      </c>
      <c r="D3082" s="27" t="s">
        <v>876</v>
      </c>
      <c r="E3082" s="25">
        <v>45820.212777777779</v>
      </c>
      <c r="F3082" s="27" t="s">
        <v>857</v>
      </c>
      <c r="G3082" s="25">
        <v>45819.212777777779</v>
      </c>
    </row>
    <row r="3083" spans="1:7" x14ac:dyDescent="0.25">
      <c r="A3083" s="27" t="s">
        <v>7790</v>
      </c>
      <c r="B3083" s="27" t="s">
        <v>6856</v>
      </c>
      <c r="C3083" s="27" t="s">
        <v>860</v>
      </c>
      <c r="D3083" s="27" t="s">
        <v>876</v>
      </c>
      <c r="E3083" s="25">
        <v>45820.213703703703</v>
      </c>
      <c r="F3083" s="27" t="s">
        <v>857</v>
      </c>
      <c r="G3083" s="25">
        <v>45819.213703703703</v>
      </c>
    </row>
    <row r="3084" spans="1:7" x14ac:dyDescent="0.25">
      <c r="A3084" s="27" t="s">
        <v>7791</v>
      </c>
      <c r="B3084" s="27" t="s">
        <v>6866</v>
      </c>
      <c r="C3084" s="27" t="s">
        <v>860</v>
      </c>
      <c r="D3084" s="27" t="s">
        <v>876</v>
      </c>
      <c r="E3084" s="25">
        <v>45820.213796296295</v>
      </c>
      <c r="F3084" s="27" t="s">
        <v>857</v>
      </c>
      <c r="G3084" s="25">
        <v>45819.213796296295</v>
      </c>
    </row>
    <row r="3085" spans="1:7" x14ac:dyDescent="0.25">
      <c r="A3085" s="27" t="s">
        <v>7792</v>
      </c>
      <c r="B3085" s="27" t="s">
        <v>6807</v>
      </c>
      <c r="C3085" s="27" t="s">
        <v>860</v>
      </c>
      <c r="D3085" s="27" t="s">
        <v>876</v>
      </c>
      <c r="E3085" s="25">
        <v>45820.214513888888</v>
      </c>
      <c r="F3085" s="27" t="s">
        <v>857</v>
      </c>
      <c r="G3085" s="25">
        <v>45819.214513888888</v>
      </c>
    </row>
    <row r="3086" spans="1:7" x14ac:dyDescent="0.25">
      <c r="A3086" s="27" t="s">
        <v>7793</v>
      </c>
      <c r="B3086" s="27" t="s">
        <v>2139</v>
      </c>
      <c r="C3086" s="27" t="s">
        <v>863</v>
      </c>
      <c r="D3086" s="27" t="s">
        <v>61</v>
      </c>
      <c r="E3086" s="25">
        <v>45820.215810185182</v>
      </c>
      <c r="F3086" s="27" t="s">
        <v>864</v>
      </c>
      <c r="G3086" s="25">
        <v>45819.215810185182</v>
      </c>
    </row>
    <row r="3087" spans="1:7" x14ac:dyDescent="0.25">
      <c r="A3087" s="27" t="s">
        <v>7794</v>
      </c>
      <c r="B3087" s="27" t="s">
        <v>7025</v>
      </c>
      <c r="C3087" s="27" t="s">
        <v>860</v>
      </c>
      <c r="D3087" s="27" t="s">
        <v>876</v>
      </c>
      <c r="E3087" s="25">
        <v>45820.21534722222</v>
      </c>
      <c r="F3087" s="27" t="s">
        <v>857</v>
      </c>
      <c r="G3087" s="25">
        <v>45819.21534722222</v>
      </c>
    </row>
    <row r="3088" spans="1:7" x14ac:dyDescent="0.25">
      <c r="A3088" s="27" t="s">
        <v>7795</v>
      </c>
      <c r="B3088" s="27" t="s">
        <v>7022</v>
      </c>
      <c r="C3088" s="27" t="s">
        <v>860</v>
      </c>
      <c r="D3088" s="27" t="s">
        <v>876</v>
      </c>
      <c r="E3088" s="25">
        <v>45820.216747685183</v>
      </c>
      <c r="F3088" s="27" t="s">
        <v>857</v>
      </c>
      <c r="G3088" s="25">
        <v>45819.216747685183</v>
      </c>
    </row>
    <row r="3089" spans="1:7" x14ac:dyDescent="0.25">
      <c r="A3089" s="27" t="s">
        <v>7796</v>
      </c>
      <c r="B3089" s="27" t="s">
        <v>7027</v>
      </c>
      <c r="C3089" s="27" t="s">
        <v>860</v>
      </c>
      <c r="D3089" s="27" t="s">
        <v>876</v>
      </c>
      <c r="E3089" s="25">
        <v>45820.217129629629</v>
      </c>
      <c r="F3089" s="27" t="s">
        <v>857</v>
      </c>
      <c r="G3089" s="25">
        <v>45819.217129629629</v>
      </c>
    </row>
    <row r="3090" spans="1:7" x14ac:dyDescent="0.25">
      <c r="A3090" s="27" t="s">
        <v>7797</v>
      </c>
      <c r="B3090" s="27" t="s">
        <v>6953</v>
      </c>
      <c r="C3090" s="27" t="s">
        <v>860</v>
      </c>
      <c r="D3090" s="27" t="s">
        <v>861</v>
      </c>
      <c r="E3090" s="25">
        <v>45820.219305555554</v>
      </c>
      <c r="F3090" s="27" t="s">
        <v>857</v>
      </c>
      <c r="G3090" s="25">
        <v>45819.219305555554</v>
      </c>
    </row>
    <row r="3091" spans="1:7" x14ac:dyDescent="0.25">
      <c r="A3091" s="27" t="s">
        <v>7798</v>
      </c>
      <c r="B3091" s="27" t="s">
        <v>6969</v>
      </c>
      <c r="C3091" s="27" t="s">
        <v>860</v>
      </c>
      <c r="D3091" s="27" t="s">
        <v>861</v>
      </c>
      <c r="E3091" s="25">
        <v>45820.219351851854</v>
      </c>
      <c r="F3091" s="27" t="s">
        <v>857</v>
      </c>
      <c r="G3091" s="25">
        <v>45819.219351851854</v>
      </c>
    </row>
    <row r="3092" spans="1:7" x14ac:dyDescent="0.25">
      <c r="A3092" s="27" t="s">
        <v>7799</v>
      </c>
      <c r="B3092" s="27" t="s">
        <v>6971</v>
      </c>
      <c r="C3092" s="27" t="s">
        <v>860</v>
      </c>
      <c r="D3092" s="27" t="s">
        <v>861</v>
      </c>
      <c r="E3092" s="25">
        <v>45820.219398148147</v>
      </c>
      <c r="F3092" s="27" t="s">
        <v>857</v>
      </c>
      <c r="G3092" s="25">
        <v>45819.219398148147</v>
      </c>
    </row>
    <row r="3093" spans="1:7" x14ac:dyDescent="0.25">
      <c r="A3093" s="27" t="s">
        <v>7800</v>
      </c>
      <c r="B3093" s="27" t="s">
        <v>6973</v>
      </c>
      <c r="C3093" s="27" t="s">
        <v>860</v>
      </c>
      <c r="D3093" s="27" t="s">
        <v>861</v>
      </c>
      <c r="E3093" s="25">
        <v>45820.219467592593</v>
      </c>
      <c r="F3093" s="27" t="s">
        <v>857</v>
      </c>
      <c r="G3093" s="25">
        <v>45819.219467592593</v>
      </c>
    </row>
    <row r="3094" spans="1:7" x14ac:dyDescent="0.25">
      <c r="A3094" s="27" t="s">
        <v>7801</v>
      </c>
      <c r="B3094" s="27" t="s">
        <v>4062</v>
      </c>
      <c r="C3094" s="27" t="s">
        <v>868</v>
      </c>
      <c r="D3094" s="27" t="s">
        <v>877</v>
      </c>
      <c r="E3094" s="25">
        <v>45820.223194444443</v>
      </c>
      <c r="F3094" s="27" t="s">
        <v>857</v>
      </c>
      <c r="G3094" s="25">
        <v>45819.223194444443</v>
      </c>
    </row>
    <row r="3095" spans="1:7" x14ac:dyDescent="0.25">
      <c r="A3095" s="27" t="s">
        <v>7802</v>
      </c>
      <c r="B3095" s="27" t="s">
        <v>2497</v>
      </c>
      <c r="C3095" s="27" t="s">
        <v>863</v>
      </c>
      <c r="D3095" s="27" t="s">
        <v>202</v>
      </c>
      <c r="E3095" s="25">
        <v>45820.230115740742</v>
      </c>
      <c r="F3095" s="27" t="s">
        <v>857</v>
      </c>
      <c r="G3095" s="25">
        <v>45819.230115740742</v>
      </c>
    </row>
    <row r="3096" spans="1:7" x14ac:dyDescent="0.25">
      <c r="A3096" s="27" t="s">
        <v>7803</v>
      </c>
      <c r="B3096" s="27" t="s">
        <v>5382</v>
      </c>
      <c r="C3096" s="27" t="s">
        <v>865</v>
      </c>
      <c r="D3096" s="27" t="s">
        <v>874</v>
      </c>
      <c r="E3096" s="25">
        <v>45820.232638888891</v>
      </c>
      <c r="F3096" s="27" t="s">
        <v>857</v>
      </c>
      <c r="G3096" s="25">
        <v>45819.232638888891</v>
      </c>
    </row>
    <row r="3097" spans="1:7" x14ac:dyDescent="0.25">
      <c r="A3097" s="27" t="s">
        <v>7804</v>
      </c>
      <c r="B3097" s="27" t="s">
        <v>6886</v>
      </c>
      <c r="C3097" s="27" t="s">
        <v>860</v>
      </c>
      <c r="D3097" s="27" t="s">
        <v>875</v>
      </c>
      <c r="E3097" s="25">
        <v>45820.236886574072</v>
      </c>
      <c r="F3097" s="27" t="s">
        <v>857</v>
      </c>
      <c r="G3097" s="25">
        <v>45819.236886574072</v>
      </c>
    </row>
    <row r="3098" spans="1:7" x14ac:dyDescent="0.25">
      <c r="A3098" s="27" t="s">
        <v>7805</v>
      </c>
      <c r="B3098" s="27" t="s">
        <v>7314</v>
      </c>
      <c r="C3098" s="27" t="s">
        <v>860</v>
      </c>
      <c r="D3098" s="27" t="s">
        <v>872</v>
      </c>
      <c r="E3098" s="25">
        <v>45820.257407407407</v>
      </c>
      <c r="F3098" s="27" t="s">
        <v>862</v>
      </c>
      <c r="G3098" s="25">
        <v>45820.257407407407</v>
      </c>
    </row>
    <row r="3099" spans="1:7" x14ac:dyDescent="0.25">
      <c r="A3099" s="27" t="s">
        <v>7806</v>
      </c>
      <c r="B3099" s="27" t="s">
        <v>6782</v>
      </c>
      <c r="C3099" s="27" t="s">
        <v>865</v>
      </c>
      <c r="D3099" s="27" t="s">
        <v>866</v>
      </c>
      <c r="E3099" s="25">
        <v>45820.273923611108</v>
      </c>
      <c r="F3099" s="27" t="s">
        <v>862</v>
      </c>
      <c r="G3099" s="25">
        <v>45820.273923611108</v>
      </c>
    </row>
    <row r="3100" spans="1:7" x14ac:dyDescent="0.25">
      <c r="A3100" s="27" t="s">
        <v>7807</v>
      </c>
      <c r="B3100" s="27" t="s">
        <v>6854</v>
      </c>
      <c r="C3100" s="27" t="s">
        <v>865</v>
      </c>
      <c r="D3100" s="27" t="s">
        <v>866</v>
      </c>
      <c r="E3100" s="25">
        <v>45820.274074074077</v>
      </c>
      <c r="F3100" s="27" t="s">
        <v>862</v>
      </c>
      <c r="G3100" s="25">
        <v>45820.274074074077</v>
      </c>
    </row>
    <row r="3101" spans="1:7" x14ac:dyDescent="0.25">
      <c r="A3101" s="27" t="s">
        <v>7808</v>
      </c>
      <c r="B3101" s="27" t="s">
        <v>6854</v>
      </c>
      <c r="C3101" s="27" t="s">
        <v>868</v>
      </c>
      <c r="D3101" s="27" t="s">
        <v>866</v>
      </c>
      <c r="E3101" s="25">
        <v>45820.274664351855</v>
      </c>
      <c r="F3101" s="27" t="s">
        <v>862</v>
      </c>
      <c r="G3101" s="25">
        <v>45820.274664351855</v>
      </c>
    </row>
    <row r="3102" spans="1:7" x14ac:dyDescent="0.25">
      <c r="A3102" s="27" t="s">
        <v>7809</v>
      </c>
      <c r="B3102" s="27" t="s">
        <v>6782</v>
      </c>
      <c r="C3102" s="27" t="s">
        <v>868</v>
      </c>
      <c r="D3102" s="27" t="s">
        <v>866</v>
      </c>
      <c r="E3102" s="25">
        <v>45820.274722222224</v>
      </c>
      <c r="F3102" s="27" t="s">
        <v>862</v>
      </c>
      <c r="G3102" s="25">
        <v>45820.274722222224</v>
      </c>
    </row>
    <row r="3103" spans="1:7" x14ac:dyDescent="0.25">
      <c r="A3103" s="27" t="s">
        <v>7810</v>
      </c>
      <c r="B3103" s="27" t="s">
        <v>2939</v>
      </c>
      <c r="C3103" s="27" t="s">
        <v>860</v>
      </c>
      <c r="D3103" s="27" t="s">
        <v>859</v>
      </c>
      <c r="E3103" s="25">
        <v>45820.277905092589</v>
      </c>
      <c r="F3103" s="27" t="s">
        <v>862</v>
      </c>
      <c r="G3103" s="25">
        <v>45820.277905092589</v>
      </c>
    </row>
    <row r="3104" spans="1:7" x14ac:dyDescent="0.25">
      <c r="A3104" s="27" t="s">
        <v>7811</v>
      </c>
      <c r="B3104" s="27" t="s">
        <v>2938</v>
      </c>
      <c r="C3104" s="27" t="s">
        <v>860</v>
      </c>
      <c r="D3104" s="27" t="s">
        <v>859</v>
      </c>
      <c r="E3104" s="25">
        <v>45820.277951388889</v>
      </c>
      <c r="F3104" s="27" t="s">
        <v>862</v>
      </c>
      <c r="G3104" s="25">
        <v>45820.277951388889</v>
      </c>
    </row>
    <row r="3105" spans="1:7" x14ac:dyDescent="0.25">
      <c r="A3105" s="27" t="s">
        <v>7812</v>
      </c>
      <c r="B3105" s="27" t="s">
        <v>2937</v>
      </c>
      <c r="C3105" s="27" t="s">
        <v>860</v>
      </c>
      <c r="D3105" s="27" t="s">
        <v>859</v>
      </c>
      <c r="E3105" s="25">
        <v>45820.278043981481</v>
      </c>
      <c r="F3105" s="27" t="s">
        <v>862</v>
      </c>
      <c r="G3105" s="25">
        <v>45820.278043981481</v>
      </c>
    </row>
    <row r="3106" spans="1:7" x14ac:dyDescent="0.25">
      <c r="A3106" s="27" t="s">
        <v>7813</v>
      </c>
      <c r="B3106" s="27" t="s">
        <v>5415</v>
      </c>
      <c r="C3106" s="27" t="s">
        <v>865</v>
      </c>
      <c r="D3106" s="27" t="s">
        <v>874</v>
      </c>
      <c r="E3106" s="25">
        <v>45820.283900462964</v>
      </c>
      <c r="F3106" s="27" t="s">
        <v>862</v>
      </c>
      <c r="G3106" s="25">
        <v>45820.283900462964</v>
      </c>
    </row>
    <row r="3107" spans="1:7" x14ac:dyDescent="0.25">
      <c r="A3107" s="27" t="s">
        <v>7814</v>
      </c>
      <c r="B3107" s="27" t="s">
        <v>5375</v>
      </c>
      <c r="C3107" s="27" t="s">
        <v>865</v>
      </c>
      <c r="D3107" s="27" t="s">
        <v>874</v>
      </c>
      <c r="E3107" s="25">
        <v>45820.283946759257</v>
      </c>
      <c r="F3107" s="27" t="s">
        <v>862</v>
      </c>
      <c r="G3107" s="25">
        <v>45820.283946759257</v>
      </c>
    </row>
    <row r="3108" spans="1:7" x14ac:dyDescent="0.25">
      <c r="A3108" s="27" t="s">
        <v>7815</v>
      </c>
      <c r="B3108" s="27" t="s">
        <v>5380</v>
      </c>
      <c r="C3108" s="27" t="s">
        <v>865</v>
      </c>
      <c r="D3108" s="27" t="s">
        <v>874</v>
      </c>
      <c r="E3108" s="25">
        <v>45820.300162037034</v>
      </c>
      <c r="F3108" s="27" t="s">
        <v>862</v>
      </c>
      <c r="G3108" s="25">
        <v>45820.300162037034</v>
      </c>
    </row>
    <row r="3109" spans="1:7" x14ac:dyDescent="0.25">
      <c r="A3109" s="27" t="s">
        <v>7816</v>
      </c>
      <c r="B3109" s="27" t="s">
        <v>4122</v>
      </c>
      <c r="C3109" s="27" t="s">
        <v>863</v>
      </c>
      <c r="D3109" s="27" t="s">
        <v>61</v>
      </c>
      <c r="E3109" s="25">
        <v>45820.302164351851</v>
      </c>
      <c r="F3109" s="27" t="s">
        <v>862</v>
      </c>
      <c r="G3109" s="25">
        <v>45820.302164351851</v>
      </c>
    </row>
    <row r="3110" spans="1:7" x14ac:dyDescent="0.25">
      <c r="A3110" s="27" t="s">
        <v>7817</v>
      </c>
      <c r="B3110" s="27" t="s">
        <v>4120</v>
      </c>
      <c r="C3110" s="27" t="s">
        <v>863</v>
      </c>
      <c r="D3110" s="27" t="s">
        <v>61</v>
      </c>
      <c r="E3110" s="25">
        <v>45820.302187499998</v>
      </c>
      <c r="F3110" s="27" t="s">
        <v>862</v>
      </c>
      <c r="G3110" s="25">
        <v>45820.302187499998</v>
      </c>
    </row>
    <row r="3111" spans="1:7" x14ac:dyDescent="0.25">
      <c r="A3111" s="27" t="s">
        <v>7818</v>
      </c>
      <c r="B3111" s="27" t="s">
        <v>3031</v>
      </c>
      <c r="C3111" s="27" t="s">
        <v>868</v>
      </c>
      <c r="D3111" s="27" t="s">
        <v>877</v>
      </c>
      <c r="E3111" s="25">
        <v>45820.303703703707</v>
      </c>
      <c r="F3111" s="27" t="s">
        <v>862</v>
      </c>
      <c r="G3111" s="25">
        <v>45820.303703703707</v>
      </c>
    </row>
    <row r="3112" spans="1:7" x14ac:dyDescent="0.25">
      <c r="A3112" s="27" t="s">
        <v>7819</v>
      </c>
      <c r="B3112" s="27" t="s">
        <v>3031</v>
      </c>
      <c r="C3112" s="27" t="s">
        <v>855</v>
      </c>
      <c r="D3112" s="27" t="s">
        <v>856</v>
      </c>
      <c r="E3112" s="25">
        <v>45820.304027777776</v>
      </c>
      <c r="F3112" s="27" t="s">
        <v>862</v>
      </c>
      <c r="G3112" s="25">
        <v>45820.304027777776</v>
      </c>
    </row>
    <row r="3113" spans="1:7" x14ac:dyDescent="0.25">
      <c r="A3113" s="27" t="s">
        <v>7820</v>
      </c>
      <c r="B3113" s="27" t="s">
        <v>3031</v>
      </c>
      <c r="C3113" s="27" t="s">
        <v>878</v>
      </c>
      <c r="D3113" s="27" t="s">
        <v>879</v>
      </c>
      <c r="E3113" s="25">
        <v>45820.304236111115</v>
      </c>
      <c r="F3113" s="27" t="s">
        <v>862</v>
      </c>
      <c r="G3113" s="25">
        <v>45820.304236111115</v>
      </c>
    </row>
    <row r="3114" spans="1:7" x14ac:dyDescent="0.25">
      <c r="A3114" s="27" t="s">
        <v>7821</v>
      </c>
      <c r="B3114" s="27" t="s">
        <v>4137</v>
      </c>
      <c r="C3114" s="27" t="s">
        <v>865</v>
      </c>
      <c r="D3114" s="27" t="s">
        <v>877</v>
      </c>
      <c r="E3114" s="25">
        <v>45820.305046296293</v>
      </c>
      <c r="F3114" s="27" t="s">
        <v>862</v>
      </c>
      <c r="G3114" s="25">
        <v>45820.305046296293</v>
      </c>
    </row>
    <row r="3115" spans="1:7" x14ac:dyDescent="0.25">
      <c r="A3115" s="27" t="s">
        <v>7822</v>
      </c>
      <c r="B3115" s="27" t="s">
        <v>4137</v>
      </c>
      <c r="C3115" s="27" t="s">
        <v>868</v>
      </c>
      <c r="D3115" s="27" t="s">
        <v>877</v>
      </c>
      <c r="E3115" s="25">
        <v>45820.305428240739</v>
      </c>
      <c r="F3115" s="27" t="s">
        <v>862</v>
      </c>
      <c r="G3115" s="25">
        <v>45820.305428240739</v>
      </c>
    </row>
    <row r="3116" spans="1:7" x14ac:dyDescent="0.25">
      <c r="A3116" s="27" t="s">
        <v>7823</v>
      </c>
      <c r="B3116" s="27" t="s">
        <v>2661</v>
      </c>
      <c r="C3116" s="27" t="s">
        <v>865</v>
      </c>
      <c r="D3116" s="27" t="s">
        <v>877</v>
      </c>
      <c r="E3116" s="25">
        <v>45820.30609953704</v>
      </c>
      <c r="F3116" s="27" t="s">
        <v>862</v>
      </c>
      <c r="G3116" s="25">
        <v>45820.30609953704</v>
      </c>
    </row>
    <row r="3117" spans="1:7" x14ac:dyDescent="0.25">
      <c r="A3117" s="27" t="s">
        <v>7824</v>
      </c>
      <c r="B3117" s="27" t="s">
        <v>2661</v>
      </c>
      <c r="C3117" s="27" t="s">
        <v>868</v>
      </c>
      <c r="D3117" s="27" t="s">
        <v>877</v>
      </c>
      <c r="E3117" s="25">
        <v>45820.306504629632</v>
      </c>
      <c r="F3117" s="27" t="s">
        <v>862</v>
      </c>
      <c r="G3117" s="25">
        <v>45820.306504629632</v>
      </c>
    </row>
    <row r="3118" spans="1:7" x14ac:dyDescent="0.25">
      <c r="A3118" s="27" t="s">
        <v>7825</v>
      </c>
      <c r="B3118" s="27" t="s">
        <v>6917</v>
      </c>
      <c r="C3118" s="27" t="s">
        <v>860</v>
      </c>
      <c r="D3118" s="27" t="s">
        <v>861</v>
      </c>
      <c r="E3118" s="25">
        <v>45820.30804398148</v>
      </c>
      <c r="F3118" s="27" t="s">
        <v>862</v>
      </c>
      <c r="G3118" s="25">
        <v>45820.30804398148</v>
      </c>
    </row>
    <row r="3119" spans="1:7" x14ac:dyDescent="0.25">
      <c r="A3119" s="27" t="s">
        <v>7826</v>
      </c>
      <c r="B3119" s="27" t="s">
        <v>6913</v>
      </c>
      <c r="C3119" s="27" t="s">
        <v>860</v>
      </c>
      <c r="D3119" s="27" t="s">
        <v>861</v>
      </c>
      <c r="E3119" s="25">
        <v>45820.30809027778</v>
      </c>
      <c r="F3119" s="27" t="s">
        <v>862</v>
      </c>
      <c r="G3119" s="25">
        <v>45820.30809027778</v>
      </c>
    </row>
    <row r="3120" spans="1:7" x14ac:dyDescent="0.25">
      <c r="A3120" s="27" t="s">
        <v>7827</v>
      </c>
      <c r="B3120" s="27" t="s">
        <v>6911</v>
      </c>
      <c r="C3120" s="27" t="s">
        <v>860</v>
      </c>
      <c r="D3120" s="27" t="s">
        <v>861</v>
      </c>
      <c r="E3120" s="25">
        <v>45820.308136574073</v>
      </c>
      <c r="F3120" s="27" t="s">
        <v>862</v>
      </c>
      <c r="G3120" s="25">
        <v>45820.308136574073</v>
      </c>
    </row>
    <row r="3121" spans="1:7" x14ac:dyDescent="0.25">
      <c r="A3121" s="27" t="s">
        <v>7828</v>
      </c>
      <c r="B3121" s="27" t="s">
        <v>6909</v>
      </c>
      <c r="C3121" s="27" t="s">
        <v>860</v>
      </c>
      <c r="D3121" s="27" t="s">
        <v>861</v>
      </c>
      <c r="E3121" s="25">
        <v>45820.308171296296</v>
      </c>
      <c r="F3121" s="27" t="s">
        <v>862</v>
      </c>
      <c r="G3121" s="25">
        <v>45820.308171296296</v>
      </c>
    </row>
    <row r="3122" spans="1:7" x14ac:dyDescent="0.25">
      <c r="A3122" s="27" t="s">
        <v>7829</v>
      </c>
      <c r="B3122" s="27" t="s">
        <v>6906</v>
      </c>
      <c r="C3122" s="27" t="s">
        <v>860</v>
      </c>
      <c r="D3122" s="27" t="s">
        <v>861</v>
      </c>
      <c r="E3122" s="25">
        <v>45820.308194444442</v>
      </c>
      <c r="F3122" s="27" t="s">
        <v>862</v>
      </c>
      <c r="G3122" s="25">
        <v>45820.308194444442</v>
      </c>
    </row>
    <row r="3123" spans="1:7" x14ac:dyDescent="0.25">
      <c r="A3123" s="27" t="s">
        <v>7830</v>
      </c>
      <c r="B3123" s="27" t="s">
        <v>6904</v>
      </c>
      <c r="C3123" s="27" t="s">
        <v>860</v>
      </c>
      <c r="D3123" s="27" t="s">
        <v>861</v>
      </c>
      <c r="E3123" s="25">
        <v>45820.308229166665</v>
      </c>
      <c r="F3123" s="27" t="s">
        <v>862</v>
      </c>
      <c r="G3123" s="25">
        <v>45820.308229166665</v>
      </c>
    </row>
    <row r="3124" spans="1:7" x14ac:dyDescent="0.25">
      <c r="A3124" s="27" t="s">
        <v>7831</v>
      </c>
      <c r="B3124" s="27" t="s">
        <v>2139</v>
      </c>
      <c r="C3124" s="27" t="s">
        <v>870</v>
      </c>
      <c r="D3124" s="27" t="s">
        <v>61</v>
      </c>
      <c r="E3124" s="25">
        <v>45820.308321759258</v>
      </c>
      <c r="F3124" s="27" t="s">
        <v>862</v>
      </c>
      <c r="G3124" s="25">
        <v>45820.308321759258</v>
      </c>
    </row>
    <row r="3125" spans="1:7" x14ac:dyDescent="0.25">
      <c r="A3125" s="27" t="s">
        <v>7832</v>
      </c>
      <c r="B3125" s="27" t="s">
        <v>3031</v>
      </c>
      <c r="C3125" s="27" t="s">
        <v>863</v>
      </c>
      <c r="D3125" s="27" t="s">
        <v>61</v>
      </c>
      <c r="E3125" s="25">
        <v>45820.310266203705</v>
      </c>
      <c r="F3125" s="27" t="s">
        <v>862</v>
      </c>
      <c r="G3125" s="25">
        <v>45820.310266203705</v>
      </c>
    </row>
    <row r="3126" spans="1:7" x14ac:dyDescent="0.25">
      <c r="A3126" s="27" t="s">
        <v>7833</v>
      </c>
      <c r="B3126" s="27" t="s">
        <v>4027</v>
      </c>
      <c r="C3126" s="27" t="s">
        <v>878</v>
      </c>
      <c r="D3126" s="27" t="s">
        <v>879</v>
      </c>
      <c r="E3126" s="25">
        <v>45820.310150462959</v>
      </c>
      <c r="F3126" s="27" t="s">
        <v>862</v>
      </c>
      <c r="G3126" s="25">
        <v>45820.310150462959</v>
      </c>
    </row>
    <row r="3127" spans="1:7" x14ac:dyDescent="0.25">
      <c r="A3127" s="27" t="s">
        <v>7834</v>
      </c>
      <c r="B3127" s="27" t="s">
        <v>3093</v>
      </c>
      <c r="C3127" s="27" t="s">
        <v>878</v>
      </c>
      <c r="D3127" s="27" t="s">
        <v>879</v>
      </c>
      <c r="E3127" s="25">
        <v>45820.310347222221</v>
      </c>
      <c r="F3127" s="27" t="s">
        <v>862</v>
      </c>
      <c r="G3127" s="25">
        <v>45820.310347222221</v>
      </c>
    </row>
    <row r="3128" spans="1:7" x14ac:dyDescent="0.25">
      <c r="A3128" s="27" t="s">
        <v>7835</v>
      </c>
      <c r="B3128" s="27" t="s">
        <v>5406</v>
      </c>
      <c r="C3128" s="27" t="s">
        <v>855</v>
      </c>
      <c r="D3128" s="27" t="s">
        <v>856</v>
      </c>
      <c r="E3128" s="25">
        <v>45820.312847222223</v>
      </c>
      <c r="F3128" s="27" t="s">
        <v>862</v>
      </c>
      <c r="G3128" s="25">
        <v>45820.312847222223</v>
      </c>
    </row>
    <row r="3129" spans="1:7" x14ac:dyDescent="0.25">
      <c r="A3129" s="27" t="s">
        <v>7836</v>
      </c>
      <c r="B3129" s="27" t="s">
        <v>2021</v>
      </c>
      <c r="C3129" s="27" t="s">
        <v>855</v>
      </c>
      <c r="D3129" s="27" t="s">
        <v>856</v>
      </c>
      <c r="E3129" s="25">
        <v>45820.313032407408</v>
      </c>
      <c r="F3129" s="27" t="s">
        <v>862</v>
      </c>
      <c r="G3129" s="25">
        <v>45820.313032407408</v>
      </c>
    </row>
    <row r="3130" spans="1:7" x14ac:dyDescent="0.25">
      <c r="A3130" s="27" t="s">
        <v>7837</v>
      </c>
      <c r="B3130" s="27" t="s">
        <v>2003</v>
      </c>
      <c r="C3130" s="27" t="s">
        <v>855</v>
      </c>
      <c r="D3130" s="27" t="s">
        <v>856</v>
      </c>
      <c r="E3130" s="25">
        <v>45820.313078703701</v>
      </c>
      <c r="F3130" s="27" t="s">
        <v>862</v>
      </c>
      <c r="G3130" s="25">
        <v>45820.313078703701</v>
      </c>
    </row>
    <row r="3131" spans="1:7" x14ac:dyDescent="0.25">
      <c r="A3131" s="27" t="s">
        <v>7838</v>
      </c>
      <c r="B3131" s="27" t="s">
        <v>1970</v>
      </c>
      <c r="C3131" s="27" t="s">
        <v>855</v>
      </c>
      <c r="D3131" s="27" t="s">
        <v>856</v>
      </c>
      <c r="E3131" s="25">
        <v>45820.313125000001</v>
      </c>
      <c r="F3131" s="27" t="s">
        <v>862</v>
      </c>
      <c r="G3131" s="25">
        <v>45820.313125000001</v>
      </c>
    </row>
    <row r="3132" spans="1:7" x14ac:dyDescent="0.25">
      <c r="A3132" s="27" t="s">
        <v>7839</v>
      </c>
      <c r="B3132" s="27" t="s">
        <v>2994</v>
      </c>
      <c r="C3132" s="27" t="s">
        <v>855</v>
      </c>
      <c r="D3132" s="27" t="s">
        <v>856</v>
      </c>
      <c r="E3132" s="25">
        <v>45820.31318287037</v>
      </c>
      <c r="F3132" s="27" t="s">
        <v>862</v>
      </c>
      <c r="G3132" s="25">
        <v>45820.31318287037</v>
      </c>
    </row>
    <row r="3133" spans="1:7" x14ac:dyDescent="0.25">
      <c r="A3133" s="27" t="s">
        <v>7840</v>
      </c>
      <c r="B3133" s="27" t="s">
        <v>2014</v>
      </c>
      <c r="C3133" s="27" t="s">
        <v>855</v>
      </c>
      <c r="D3133" s="27" t="s">
        <v>856</v>
      </c>
      <c r="E3133" s="25">
        <v>45820.31322916667</v>
      </c>
      <c r="F3133" s="27" t="s">
        <v>862</v>
      </c>
      <c r="G3133" s="25">
        <v>45820.31322916667</v>
      </c>
    </row>
    <row r="3134" spans="1:7" x14ac:dyDescent="0.25">
      <c r="A3134" s="27" t="s">
        <v>7841</v>
      </c>
      <c r="B3134" s="27" t="s">
        <v>1749</v>
      </c>
      <c r="C3134" s="27" t="s">
        <v>878</v>
      </c>
      <c r="D3134" s="27" t="s">
        <v>879</v>
      </c>
      <c r="E3134" s="25">
        <v>45820.323344907411</v>
      </c>
      <c r="F3134" s="27" t="s">
        <v>862</v>
      </c>
      <c r="G3134" s="25">
        <v>45820.323344907411</v>
      </c>
    </row>
    <row r="3135" spans="1:7" x14ac:dyDescent="0.25">
      <c r="A3135" s="27" t="s">
        <v>7842</v>
      </c>
      <c r="B3135" s="27" t="s">
        <v>3027</v>
      </c>
      <c r="C3135" s="27" t="s">
        <v>878</v>
      </c>
      <c r="D3135" s="27" t="s">
        <v>879</v>
      </c>
      <c r="E3135" s="25">
        <v>45820.323391203703</v>
      </c>
      <c r="F3135" s="27" t="s">
        <v>862</v>
      </c>
      <c r="G3135" s="25">
        <v>45820.323391203703</v>
      </c>
    </row>
    <row r="3136" spans="1:7" x14ac:dyDescent="0.25">
      <c r="A3136" s="27" t="s">
        <v>7843</v>
      </c>
      <c r="B3136" s="27" t="s">
        <v>6929</v>
      </c>
      <c r="C3136" s="27" t="s">
        <v>860</v>
      </c>
      <c r="D3136" s="27" t="s">
        <v>876</v>
      </c>
      <c r="E3136" s="25">
        <v>45820.328796296293</v>
      </c>
      <c r="F3136" s="27" t="s">
        <v>862</v>
      </c>
      <c r="G3136" s="25">
        <v>45820.328796296293</v>
      </c>
    </row>
    <row r="3137" spans="1:7" x14ac:dyDescent="0.25">
      <c r="A3137" s="27" t="s">
        <v>7844</v>
      </c>
      <c r="B3137" s="27" t="s">
        <v>6941</v>
      </c>
      <c r="C3137" s="27" t="s">
        <v>860</v>
      </c>
      <c r="D3137" s="27" t="s">
        <v>876</v>
      </c>
      <c r="E3137" s="25">
        <v>45820.32885416667</v>
      </c>
      <c r="F3137" s="27" t="s">
        <v>862</v>
      </c>
      <c r="G3137" s="25">
        <v>45820.32885416667</v>
      </c>
    </row>
    <row r="3138" spans="1:7" x14ac:dyDescent="0.25">
      <c r="A3138" s="27" t="s">
        <v>7845</v>
      </c>
      <c r="B3138" s="27" t="s">
        <v>3034</v>
      </c>
      <c r="C3138" s="27" t="s">
        <v>865</v>
      </c>
      <c r="D3138" s="27" t="s">
        <v>877</v>
      </c>
      <c r="E3138" s="25">
        <v>45820.333368055559</v>
      </c>
      <c r="F3138" s="27" t="s">
        <v>862</v>
      </c>
      <c r="G3138" s="25">
        <v>45820.333368055559</v>
      </c>
    </row>
    <row r="3139" spans="1:7" x14ac:dyDescent="0.25">
      <c r="A3139" s="27" t="s">
        <v>7846</v>
      </c>
      <c r="B3139" s="27" t="s">
        <v>3034</v>
      </c>
      <c r="C3139" s="27" t="s">
        <v>868</v>
      </c>
      <c r="D3139" s="27" t="s">
        <v>877</v>
      </c>
      <c r="E3139" s="25">
        <v>45820.333796296298</v>
      </c>
      <c r="F3139" s="27" t="s">
        <v>862</v>
      </c>
      <c r="G3139" s="25">
        <v>45820.333796296298</v>
      </c>
    </row>
    <row r="3140" spans="1:7" x14ac:dyDescent="0.25">
      <c r="A3140" s="27" t="s">
        <v>7847</v>
      </c>
      <c r="B3140" s="27" t="s">
        <v>5401</v>
      </c>
      <c r="C3140" s="27" t="s">
        <v>868</v>
      </c>
      <c r="D3140" s="27" t="s">
        <v>877</v>
      </c>
      <c r="E3140" s="25">
        <v>45820.336701388886</v>
      </c>
      <c r="F3140" s="27" t="s">
        <v>862</v>
      </c>
      <c r="G3140" s="25">
        <v>45820.336701388886</v>
      </c>
    </row>
    <row r="3141" spans="1:7" x14ac:dyDescent="0.25">
      <c r="A3141" s="27" t="s">
        <v>7848</v>
      </c>
      <c r="B3141" s="27" t="s">
        <v>6587</v>
      </c>
      <c r="C3141" s="27" t="s">
        <v>860</v>
      </c>
      <c r="D3141" s="27" t="s">
        <v>872</v>
      </c>
      <c r="E3141" s="25">
        <v>45820.340902777774</v>
      </c>
      <c r="F3141" s="27" t="s">
        <v>862</v>
      </c>
      <c r="G3141" s="25">
        <v>45820.340902777774</v>
      </c>
    </row>
    <row r="3142" spans="1:7" x14ac:dyDescent="0.25">
      <c r="A3142" s="27" t="s">
        <v>7849</v>
      </c>
      <c r="B3142" s="27" t="s">
        <v>6589</v>
      </c>
      <c r="C3142" s="27" t="s">
        <v>860</v>
      </c>
      <c r="D3142" s="27" t="s">
        <v>872</v>
      </c>
      <c r="E3142" s="25">
        <v>45820.340983796297</v>
      </c>
      <c r="F3142" s="27" t="s">
        <v>862</v>
      </c>
      <c r="G3142" s="25">
        <v>45820.340983796297</v>
      </c>
    </row>
    <row r="3143" spans="1:7" x14ac:dyDescent="0.25">
      <c r="A3143" s="27" t="s">
        <v>7850</v>
      </c>
      <c r="B3143" s="27" t="s">
        <v>6746</v>
      </c>
      <c r="C3143" s="27" t="s">
        <v>860</v>
      </c>
      <c r="D3143" s="27" t="s">
        <v>872</v>
      </c>
      <c r="E3143" s="25">
        <v>45820.341041666667</v>
      </c>
      <c r="F3143" s="27" t="s">
        <v>862</v>
      </c>
      <c r="G3143" s="25">
        <v>45820.341041666667</v>
      </c>
    </row>
    <row r="3144" spans="1:7" x14ac:dyDescent="0.25">
      <c r="A3144" s="27" t="s">
        <v>8431</v>
      </c>
      <c r="B3144" s="27" t="s">
        <v>2596</v>
      </c>
      <c r="C3144" s="27" t="s">
        <v>878</v>
      </c>
      <c r="D3144" s="27" t="s">
        <v>879</v>
      </c>
      <c r="E3144" s="25">
        <v>45820.345081018517</v>
      </c>
      <c r="F3144" s="27" t="s">
        <v>862</v>
      </c>
      <c r="G3144" s="25">
        <v>45820.345081018517</v>
      </c>
    </row>
    <row r="3145" spans="1:7" x14ac:dyDescent="0.25">
      <c r="A3145" s="27" t="s">
        <v>8432</v>
      </c>
      <c r="B3145" s="27" t="s">
        <v>1552</v>
      </c>
      <c r="C3145" s="27" t="s">
        <v>863</v>
      </c>
      <c r="D3145" s="27" t="s">
        <v>61</v>
      </c>
      <c r="E3145" s="25">
        <v>45820.34715277778</v>
      </c>
      <c r="F3145" s="27" t="s">
        <v>862</v>
      </c>
      <c r="G3145" s="25">
        <v>45820.34715277778</v>
      </c>
    </row>
    <row r="3146" spans="1:7" x14ac:dyDescent="0.25">
      <c r="A3146" s="27" t="s">
        <v>8433</v>
      </c>
      <c r="B3146" s="27" t="s">
        <v>2887</v>
      </c>
      <c r="C3146" s="27" t="s">
        <v>865</v>
      </c>
      <c r="D3146" s="27" t="s">
        <v>866</v>
      </c>
      <c r="E3146" s="25">
        <v>45820.348368055558</v>
      </c>
      <c r="F3146" s="27" t="s">
        <v>862</v>
      </c>
      <c r="G3146" s="25">
        <v>45820.348368055558</v>
      </c>
    </row>
    <row r="3147" spans="1:7" x14ac:dyDescent="0.25">
      <c r="A3147" s="27" t="s">
        <v>8434</v>
      </c>
      <c r="B3147" s="27" t="s">
        <v>2887</v>
      </c>
      <c r="C3147" s="27" t="s">
        <v>868</v>
      </c>
      <c r="D3147" s="27" t="s">
        <v>866</v>
      </c>
      <c r="E3147" s="25">
        <v>45820.348807870374</v>
      </c>
      <c r="F3147" s="27" t="s">
        <v>862</v>
      </c>
      <c r="G3147" s="25">
        <v>45820.348807870374</v>
      </c>
    </row>
    <row r="3148" spans="1:7" x14ac:dyDescent="0.25">
      <c r="A3148" s="27" t="s">
        <v>8435</v>
      </c>
      <c r="B3148" s="27" t="s">
        <v>4921</v>
      </c>
      <c r="C3148" s="27" t="s">
        <v>865</v>
      </c>
      <c r="D3148" s="27" t="s">
        <v>877</v>
      </c>
      <c r="E3148" s="25">
        <v>45820.355243055557</v>
      </c>
      <c r="F3148" s="27" t="s">
        <v>862</v>
      </c>
      <c r="G3148" s="25">
        <v>45820.355243055557</v>
      </c>
    </row>
    <row r="3149" spans="1:7" x14ac:dyDescent="0.25">
      <c r="A3149" s="27" t="s">
        <v>8436</v>
      </c>
      <c r="B3149" s="27" t="s">
        <v>4921</v>
      </c>
      <c r="C3149" s="27" t="s">
        <v>868</v>
      </c>
      <c r="D3149" s="27" t="s">
        <v>877</v>
      </c>
      <c r="E3149" s="25">
        <v>45820.357499999998</v>
      </c>
      <c r="F3149" s="27" t="s">
        <v>862</v>
      </c>
      <c r="G3149" s="25">
        <v>45820.357499999998</v>
      </c>
    </row>
    <row r="3150" spans="1:7" x14ac:dyDescent="0.25">
      <c r="A3150" s="27" t="s">
        <v>8437</v>
      </c>
      <c r="B3150" s="27" t="s">
        <v>6915</v>
      </c>
      <c r="C3150" s="27" t="s">
        <v>860</v>
      </c>
      <c r="D3150" s="27" t="s">
        <v>861</v>
      </c>
      <c r="E3150" s="25">
        <v>45820.362685185188</v>
      </c>
      <c r="F3150" s="27" t="s">
        <v>862</v>
      </c>
      <c r="G3150" s="25">
        <v>45820.362685185188</v>
      </c>
    </row>
    <row r="3151" spans="1:7" x14ac:dyDescent="0.25">
      <c r="A3151" s="27" t="s">
        <v>8438</v>
      </c>
      <c r="B3151" s="27" t="s">
        <v>6902</v>
      </c>
      <c r="C3151" s="27" t="s">
        <v>860</v>
      </c>
      <c r="D3151" s="27" t="s">
        <v>861</v>
      </c>
      <c r="E3151" s="25">
        <v>45820.362870370373</v>
      </c>
      <c r="F3151" s="27" t="s">
        <v>862</v>
      </c>
      <c r="G3151" s="25">
        <v>45820.362870370373</v>
      </c>
    </row>
    <row r="3152" spans="1:7" x14ac:dyDescent="0.25">
      <c r="A3152" s="27" t="s">
        <v>8439</v>
      </c>
      <c r="B3152" s="27" t="s">
        <v>6961</v>
      </c>
      <c r="C3152" s="27" t="s">
        <v>860</v>
      </c>
      <c r="D3152" s="27" t="s">
        <v>861</v>
      </c>
      <c r="E3152" s="25">
        <v>45820.363043981481</v>
      </c>
      <c r="F3152" s="27" t="s">
        <v>862</v>
      </c>
      <c r="G3152" s="25">
        <v>45820.363043981481</v>
      </c>
    </row>
    <row r="3153" spans="1:7" x14ac:dyDescent="0.25">
      <c r="A3153" s="27" t="s">
        <v>8440</v>
      </c>
      <c r="B3153" s="27" t="s">
        <v>6963</v>
      </c>
      <c r="C3153" s="27" t="s">
        <v>860</v>
      </c>
      <c r="D3153" s="27" t="s">
        <v>861</v>
      </c>
      <c r="E3153" s="25">
        <v>45820.36309027778</v>
      </c>
      <c r="F3153" s="27" t="s">
        <v>862</v>
      </c>
      <c r="G3153" s="25">
        <v>45820.36309027778</v>
      </c>
    </row>
    <row r="3154" spans="1:7" x14ac:dyDescent="0.25">
      <c r="A3154" s="27" t="s">
        <v>8441</v>
      </c>
      <c r="B3154" s="27" t="s">
        <v>6965</v>
      </c>
      <c r="C3154" s="27" t="s">
        <v>860</v>
      </c>
      <c r="D3154" s="27" t="s">
        <v>861</v>
      </c>
      <c r="E3154" s="25">
        <v>45820.363240740742</v>
      </c>
      <c r="F3154" s="27" t="s">
        <v>862</v>
      </c>
      <c r="G3154" s="25">
        <v>45820.363240740742</v>
      </c>
    </row>
    <row r="3155" spans="1:7" x14ac:dyDescent="0.25">
      <c r="A3155" s="27" t="s">
        <v>8442</v>
      </c>
      <c r="B3155" s="27" t="s">
        <v>6975</v>
      </c>
      <c r="C3155" s="27" t="s">
        <v>860</v>
      </c>
      <c r="D3155" s="27" t="s">
        <v>861</v>
      </c>
      <c r="E3155" s="25">
        <v>45820.363275462965</v>
      </c>
      <c r="F3155" s="27" t="s">
        <v>862</v>
      </c>
      <c r="G3155" s="25">
        <v>45820.363275462965</v>
      </c>
    </row>
    <row r="3156" spans="1:7" x14ac:dyDescent="0.25">
      <c r="A3156" s="27" t="s">
        <v>8443</v>
      </c>
      <c r="B3156" s="27" t="s">
        <v>2885</v>
      </c>
      <c r="C3156" s="27" t="s">
        <v>863</v>
      </c>
      <c r="D3156" s="27" t="s">
        <v>77</v>
      </c>
      <c r="E3156" s="25">
        <v>45820.367280092592</v>
      </c>
      <c r="F3156" s="27" t="s">
        <v>862</v>
      </c>
      <c r="G3156" s="25">
        <v>45820.367280092592</v>
      </c>
    </row>
    <row r="3157" spans="1:7" x14ac:dyDescent="0.25">
      <c r="A3157" s="27" t="s">
        <v>8444</v>
      </c>
      <c r="B3157" s="27" t="s">
        <v>2894</v>
      </c>
      <c r="C3157" s="27" t="s">
        <v>863</v>
      </c>
      <c r="D3157" s="27" t="s">
        <v>77</v>
      </c>
      <c r="E3157" s="25">
        <v>45820.367326388892</v>
      </c>
      <c r="F3157" s="27" t="s">
        <v>862</v>
      </c>
      <c r="G3157" s="25">
        <v>45820.367326388892</v>
      </c>
    </row>
    <row r="3158" spans="1:7" x14ac:dyDescent="0.25">
      <c r="A3158" s="27" t="s">
        <v>8445</v>
      </c>
      <c r="B3158" s="27" t="s">
        <v>2588</v>
      </c>
      <c r="C3158" s="27" t="s">
        <v>878</v>
      </c>
      <c r="D3158" s="27" t="s">
        <v>879</v>
      </c>
      <c r="E3158" s="25">
        <v>45820.373217592591</v>
      </c>
      <c r="F3158" s="27" t="s">
        <v>862</v>
      </c>
      <c r="G3158" s="25">
        <v>45820.373217592591</v>
      </c>
    </row>
    <row r="3159" spans="1:7" x14ac:dyDescent="0.25">
      <c r="A3159" s="27" t="s">
        <v>8446</v>
      </c>
      <c r="B3159" s="27" t="s">
        <v>2529</v>
      </c>
      <c r="C3159" s="27" t="s">
        <v>863</v>
      </c>
      <c r="D3159" s="27" t="s">
        <v>77</v>
      </c>
      <c r="E3159" s="25">
        <v>45820.376087962963</v>
      </c>
      <c r="F3159" s="27" t="s">
        <v>862</v>
      </c>
      <c r="G3159" s="25">
        <v>45820.376087962963</v>
      </c>
    </row>
    <row r="3160" spans="1:7" x14ac:dyDescent="0.25">
      <c r="A3160" s="27" t="s">
        <v>8471</v>
      </c>
      <c r="B3160" s="27" t="s">
        <v>4923</v>
      </c>
      <c r="C3160" s="27" t="s">
        <v>865</v>
      </c>
      <c r="D3160" s="27" t="s">
        <v>877</v>
      </c>
      <c r="E3160" s="25">
        <v>45820.380902777775</v>
      </c>
      <c r="F3160" s="27" t="s">
        <v>862</v>
      </c>
      <c r="G3160" s="25">
        <v>45820.380902777775</v>
      </c>
    </row>
    <row r="3161" spans="1:7" x14ac:dyDescent="0.25">
      <c r="A3161" s="27" t="s">
        <v>8472</v>
      </c>
      <c r="B3161" s="27" t="s">
        <v>4923</v>
      </c>
      <c r="C3161" s="27" t="s">
        <v>868</v>
      </c>
      <c r="D3161" s="27" t="s">
        <v>877</v>
      </c>
      <c r="E3161" s="25">
        <v>45820.381226851852</v>
      </c>
      <c r="F3161" s="27" t="s">
        <v>862</v>
      </c>
      <c r="G3161" s="25">
        <v>45820.381226851852</v>
      </c>
    </row>
    <row r="3162" spans="1:7" x14ac:dyDescent="0.25">
      <c r="A3162" s="27" t="s">
        <v>8473</v>
      </c>
      <c r="B3162" s="27" t="s">
        <v>3015</v>
      </c>
      <c r="C3162" s="27" t="s">
        <v>878</v>
      </c>
      <c r="D3162" s="27" t="s">
        <v>879</v>
      </c>
      <c r="E3162" s="25">
        <v>45820.386793981481</v>
      </c>
      <c r="F3162" s="27" t="s">
        <v>862</v>
      </c>
      <c r="G3162" s="25">
        <v>45820.386793981481</v>
      </c>
    </row>
    <row r="3163" spans="1:7" x14ac:dyDescent="0.25">
      <c r="A3163" s="27" t="s">
        <v>8474</v>
      </c>
      <c r="B3163" s="27" t="s">
        <v>3011</v>
      </c>
      <c r="C3163" s="27" t="s">
        <v>878</v>
      </c>
      <c r="D3163" s="27" t="s">
        <v>879</v>
      </c>
      <c r="E3163" s="25">
        <v>45820.390613425923</v>
      </c>
      <c r="F3163" s="27" t="s">
        <v>862</v>
      </c>
      <c r="G3163" s="25">
        <v>45820.390613425923</v>
      </c>
    </row>
    <row r="3164" spans="1:7" x14ac:dyDescent="0.25">
      <c r="A3164" s="27" t="s">
        <v>8475</v>
      </c>
      <c r="B3164" s="27" t="s">
        <v>3016</v>
      </c>
      <c r="C3164" s="27" t="s">
        <v>878</v>
      </c>
      <c r="D3164" s="27" t="s">
        <v>879</v>
      </c>
      <c r="E3164" s="25">
        <v>45820.390625</v>
      </c>
      <c r="F3164" s="27" t="s">
        <v>862</v>
      </c>
      <c r="G3164" s="25">
        <v>45820.390625</v>
      </c>
    </row>
    <row r="3165" spans="1:7" x14ac:dyDescent="0.25">
      <c r="A3165" s="27" t="s">
        <v>8476</v>
      </c>
      <c r="B3165" s="27" t="s">
        <v>2086</v>
      </c>
      <c r="C3165" s="27" t="s">
        <v>878</v>
      </c>
      <c r="D3165" s="27" t="s">
        <v>879</v>
      </c>
      <c r="E3165" s="25">
        <v>45820.400370370371</v>
      </c>
      <c r="F3165" s="27" t="s">
        <v>862</v>
      </c>
      <c r="G3165" s="25">
        <v>45820.400370370371</v>
      </c>
    </row>
    <row r="3166" spans="1:7" x14ac:dyDescent="0.25">
      <c r="A3166" s="27" t="s">
        <v>8477</v>
      </c>
      <c r="B3166" s="27" t="s">
        <v>6949</v>
      </c>
      <c r="C3166" s="27" t="s">
        <v>860</v>
      </c>
      <c r="D3166" s="27" t="s">
        <v>876</v>
      </c>
      <c r="E3166" s="25">
        <v>45820.400046296294</v>
      </c>
      <c r="F3166" s="27" t="s">
        <v>862</v>
      </c>
      <c r="G3166" s="25">
        <v>45820.400046296294</v>
      </c>
    </row>
    <row r="3167" spans="1:7" x14ac:dyDescent="0.25">
      <c r="A3167" s="27" t="s">
        <v>8478</v>
      </c>
      <c r="B3167" s="27" t="s">
        <v>6921</v>
      </c>
      <c r="C3167" s="27" t="s">
        <v>860</v>
      </c>
      <c r="D3167" s="27" t="s">
        <v>876</v>
      </c>
      <c r="E3167" s="25">
        <v>45820.400092592594</v>
      </c>
      <c r="F3167" s="27" t="s">
        <v>862</v>
      </c>
      <c r="G3167" s="25">
        <v>45820.400092592594</v>
      </c>
    </row>
    <row r="3168" spans="1:7" x14ac:dyDescent="0.25">
      <c r="A3168" s="27" t="s">
        <v>8479</v>
      </c>
      <c r="B3168" s="27" t="s">
        <v>6919</v>
      </c>
      <c r="C3168" s="27" t="s">
        <v>860</v>
      </c>
      <c r="D3168" s="27" t="s">
        <v>876</v>
      </c>
      <c r="E3168" s="25">
        <v>45820.40011574074</v>
      </c>
      <c r="F3168" s="27" t="s">
        <v>862</v>
      </c>
      <c r="G3168" s="25">
        <v>45820.40011574074</v>
      </c>
    </row>
    <row r="3169" spans="1:7" x14ac:dyDescent="0.25">
      <c r="A3169" s="27" t="s">
        <v>8480</v>
      </c>
      <c r="B3169" s="27" t="s">
        <v>6923</v>
      </c>
      <c r="C3169" s="27" t="s">
        <v>860</v>
      </c>
      <c r="D3169" s="27" t="s">
        <v>876</v>
      </c>
      <c r="E3169" s="25">
        <v>45820.400185185186</v>
      </c>
      <c r="F3169" s="27" t="s">
        <v>862</v>
      </c>
      <c r="G3169" s="25">
        <v>45820.400185185186</v>
      </c>
    </row>
    <row r="3170" spans="1:7" x14ac:dyDescent="0.25">
      <c r="A3170" s="27" t="s">
        <v>8481</v>
      </c>
      <c r="B3170" s="27" t="s">
        <v>6925</v>
      </c>
      <c r="C3170" s="27" t="s">
        <v>860</v>
      </c>
      <c r="D3170" s="27" t="s">
        <v>876</v>
      </c>
      <c r="E3170" s="25">
        <v>45820.400208333333</v>
      </c>
      <c r="F3170" s="27" t="s">
        <v>862</v>
      </c>
      <c r="G3170" s="25">
        <v>45820.400208333333</v>
      </c>
    </row>
    <row r="3171" spans="1:7" x14ac:dyDescent="0.25">
      <c r="A3171" s="27" t="s">
        <v>8482</v>
      </c>
      <c r="B3171" s="27" t="s">
        <v>6927</v>
      </c>
      <c r="C3171" s="27" t="s">
        <v>860</v>
      </c>
      <c r="D3171" s="27" t="s">
        <v>876</v>
      </c>
      <c r="E3171" s="25">
        <v>45820.400289351855</v>
      </c>
      <c r="F3171" s="27" t="s">
        <v>862</v>
      </c>
      <c r="G3171" s="25">
        <v>45820.400289351855</v>
      </c>
    </row>
    <row r="3172" spans="1:7" x14ac:dyDescent="0.25">
      <c r="A3172" s="27" t="s">
        <v>8483</v>
      </c>
      <c r="B3172" s="27" t="s">
        <v>6931</v>
      </c>
      <c r="C3172" s="27" t="s">
        <v>860</v>
      </c>
      <c r="D3172" s="27" t="s">
        <v>876</v>
      </c>
      <c r="E3172" s="25">
        <v>45820.400312500002</v>
      </c>
      <c r="F3172" s="27" t="s">
        <v>862</v>
      </c>
      <c r="G3172" s="25">
        <v>45820.400312500002</v>
      </c>
    </row>
    <row r="3173" spans="1:7" x14ac:dyDescent="0.25">
      <c r="A3173" s="27" t="s">
        <v>8484</v>
      </c>
      <c r="B3173" s="27" t="s">
        <v>6933</v>
      </c>
      <c r="C3173" s="27" t="s">
        <v>860</v>
      </c>
      <c r="D3173" s="27" t="s">
        <v>876</v>
      </c>
      <c r="E3173" s="25">
        <v>45820.400405092594</v>
      </c>
      <c r="F3173" s="27" t="s">
        <v>862</v>
      </c>
      <c r="G3173" s="25">
        <v>45820.400405092594</v>
      </c>
    </row>
    <row r="3174" spans="1:7" x14ac:dyDescent="0.25">
      <c r="A3174" s="27" t="s">
        <v>8485</v>
      </c>
      <c r="B3174" s="27" t="s">
        <v>6935</v>
      </c>
      <c r="C3174" s="27" t="s">
        <v>860</v>
      </c>
      <c r="D3174" s="27" t="s">
        <v>876</v>
      </c>
      <c r="E3174" s="25">
        <v>45820.40042824074</v>
      </c>
      <c r="F3174" s="27" t="s">
        <v>862</v>
      </c>
      <c r="G3174" s="25">
        <v>45820.40042824074</v>
      </c>
    </row>
    <row r="3175" spans="1:7" x14ac:dyDescent="0.25">
      <c r="A3175" s="27" t="s">
        <v>8486</v>
      </c>
      <c r="B3175" s="27" t="s">
        <v>6937</v>
      </c>
      <c r="C3175" s="27" t="s">
        <v>860</v>
      </c>
      <c r="D3175" s="27" t="s">
        <v>876</v>
      </c>
      <c r="E3175" s="25">
        <v>45820.400497685187</v>
      </c>
      <c r="F3175" s="27" t="s">
        <v>862</v>
      </c>
      <c r="G3175" s="25">
        <v>45820.400497685187</v>
      </c>
    </row>
    <row r="3176" spans="1:7" x14ac:dyDescent="0.25">
      <c r="A3176" s="27" t="s">
        <v>8487</v>
      </c>
      <c r="B3176" s="27" t="s">
        <v>6945</v>
      </c>
      <c r="C3176" s="27" t="s">
        <v>860</v>
      </c>
      <c r="D3176" s="27" t="s">
        <v>876</v>
      </c>
      <c r="E3176" s="25">
        <v>45820.400520833333</v>
      </c>
      <c r="F3176" s="27" t="s">
        <v>862</v>
      </c>
      <c r="G3176" s="25">
        <v>45820.400520833333</v>
      </c>
    </row>
    <row r="3177" spans="1:7" x14ac:dyDescent="0.25">
      <c r="A3177" s="27" t="s">
        <v>8488</v>
      </c>
      <c r="B3177" s="27" t="s">
        <v>6939</v>
      </c>
      <c r="C3177" s="27" t="s">
        <v>860</v>
      </c>
      <c r="D3177" s="27" t="s">
        <v>876</v>
      </c>
      <c r="E3177" s="25">
        <v>45820.400567129633</v>
      </c>
      <c r="F3177" s="27" t="s">
        <v>862</v>
      </c>
      <c r="G3177" s="25">
        <v>45820.400567129633</v>
      </c>
    </row>
    <row r="3178" spans="1:7" x14ac:dyDescent="0.25">
      <c r="A3178" s="27" t="s">
        <v>8489</v>
      </c>
      <c r="B3178" s="27" t="s">
        <v>6943</v>
      </c>
      <c r="C3178" s="27" t="s">
        <v>860</v>
      </c>
      <c r="D3178" s="27" t="s">
        <v>876</v>
      </c>
      <c r="E3178" s="25">
        <v>45820.403310185182</v>
      </c>
      <c r="F3178" s="27" t="s">
        <v>862</v>
      </c>
      <c r="G3178" s="25">
        <v>45820.403310185182</v>
      </c>
    </row>
    <row r="3179" spans="1:7" x14ac:dyDescent="0.25">
      <c r="A3179" s="27" t="s">
        <v>8490</v>
      </c>
      <c r="B3179" s="27" t="s">
        <v>6947</v>
      </c>
      <c r="C3179" s="27" t="s">
        <v>860</v>
      </c>
      <c r="D3179" s="27" t="s">
        <v>876</v>
      </c>
      <c r="E3179" s="25">
        <v>45820.403402777774</v>
      </c>
      <c r="F3179" s="27" t="s">
        <v>862</v>
      </c>
      <c r="G3179" s="25">
        <v>45820.403402777774</v>
      </c>
    </row>
    <row r="3180" spans="1:7" x14ac:dyDescent="0.25">
      <c r="A3180" s="27" t="s">
        <v>8491</v>
      </c>
      <c r="B3180" s="27" t="s">
        <v>6951</v>
      </c>
      <c r="C3180" s="27" t="s">
        <v>860</v>
      </c>
      <c r="D3180" s="27" t="s">
        <v>876</v>
      </c>
      <c r="E3180" s="25">
        <v>45820.403437499997</v>
      </c>
      <c r="F3180" s="27" t="s">
        <v>862</v>
      </c>
      <c r="G3180" s="25">
        <v>45820.403437499997</v>
      </c>
    </row>
    <row r="3181" spans="1:7" x14ac:dyDescent="0.25">
      <c r="A3181" s="27" t="s">
        <v>8492</v>
      </c>
      <c r="B3181" s="27" t="s">
        <v>3010</v>
      </c>
      <c r="C3181" s="27" t="s">
        <v>878</v>
      </c>
      <c r="D3181" s="27" t="s">
        <v>879</v>
      </c>
      <c r="E3181" s="25">
        <v>45820.408692129633</v>
      </c>
      <c r="F3181" s="27" t="s">
        <v>862</v>
      </c>
      <c r="G3181" s="25">
        <v>45820.408692129633</v>
      </c>
    </row>
    <row r="3182" spans="1:7" x14ac:dyDescent="0.25">
      <c r="A3182" s="27" t="s">
        <v>8493</v>
      </c>
      <c r="B3182" s="27" t="s">
        <v>5011</v>
      </c>
      <c r="C3182" s="27" t="s">
        <v>865</v>
      </c>
      <c r="D3182" s="27" t="s">
        <v>877</v>
      </c>
      <c r="E3182" s="25">
        <v>45820.413657407407</v>
      </c>
      <c r="F3182" s="27" t="s">
        <v>862</v>
      </c>
      <c r="G3182" s="25">
        <v>45820.413657407407</v>
      </c>
    </row>
    <row r="3183" spans="1:7" x14ac:dyDescent="0.25">
      <c r="A3183" s="27" t="s">
        <v>8494</v>
      </c>
      <c r="B3183" s="27" t="s">
        <v>4999</v>
      </c>
      <c r="C3183" s="27" t="s">
        <v>865</v>
      </c>
      <c r="D3183" s="27" t="s">
        <v>877</v>
      </c>
      <c r="E3183" s="25">
        <v>45820.413831018515</v>
      </c>
      <c r="F3183" s="27" t="s">
        <v>862</v>
      </c>
      <c r="G3183" s="25">
        <v>45820.413831018515</v>
      </c>
    </row>
    <row r="3184" spans="1:7" x14ac:dyDescent="0.25">
      <c r="A3184" s="27" t="s">
        <v>8495</v>
      </c>
      <c r="B3184" s="27" t="s">
        <v>5005</v>
      </c>
      <c r="C3184" s="27" t="s">
        <v>865</v>
      </c>
      <c r="D3184" s="27" t="s">
        <v>877</v>
      </c>
      <c r="E3184" s="25">
        <v>45820.413958333331</v>
      </c>
      <c r="F3184" s="27" t="s">
        <v>862</v>
      </c>
      <c r="G3184" s="25">
        <v>45820.413958333331</v>
      </c>
    </row>
    <row r="3185" spans="1:7" x14ac:dyDescent="0.25">
      <c r="A3185" s="27" t="s">
        <v>8496</v>
      </c>
      <c r="B3185" s="27" t="s">
        <v>5001</v>
      </c>
      <c r="C3185" s="27" t="s">
        <v>865</v>
      </c>
      <c r="D3185" s="27" t="s">
        <v>877</v>
      </c>
      <c r="E3185" s="25">
        <v>45820.415335648147</v>
      </c>
      <c r="F3185" s="27" t="s">
        <v>862</v>
      </c>
      <c r="G3185" s="25">
        <v>45820.415335648147</v>
      </c>
    </row>
    <row r="3186" spans="1:7" x14ac:dyDescent="0.25">
      <c r="A3186" s="27" t="s">
        <v>8497</v>
      </c>
      <c r="B3186" s="27" t="s">
        <v>5003</v>
      </c>
      <c r="C3186" s="27" t="s">
        <v>865</v>
      </c>
      <c r="D3186" s="27" t="s">
        <v>877</v>
      </c>
      <c r="E3186" s="25">
        <v>45820.415439814817</v>
      </c>
      <c r="F3186" s="27" t="s">
        <v>862</v>
      </c>
      <c r="G3186" s="25">
        <v>45820.415439814817</v>
      </c>
    </row>
    <row r="3187" spans="1:7" x14ac:dyDescent="0.25">
      <c r="A3187" s="27" t="s">
        <v>8498</v>
      </c>
      <c r="B3187" s="27" t="s">
        <v>5011</v>
      </c>
      <c r="C3187" s="27" t="s">
        <v>868</v>
      </c>
      <c r="D3187" s="27" t="s">
        <v>877</v>
      </c>
      <c r="E3187" s="25">
        <v>45820.416180555556</v>
      </c>
      <c r="F3187" s="27" t="s">
        <v>862</v>
      </c>
      <c r="G3187" s="25">
        <v>45820.416180555556</v>
      </c>
    </row>
    <row r="3188" spans="1:7" x14ac:dyDescent="0.25">
      <c r="A3188" s="27" t="s">
        <v>8499</v>
      </c>
      <c r="B3188" s="27" t="s">
        <v>5001</v>
      </c>
      <c r="C3188" s="27" t="s">
        <v>868</v>
      </c>
      <c r="D3188" s="27" t="s">
        <v>877</v>
      </c>
      <c r="E3188" s="25">
        <v>45820.416481481479</v>
      </c>
      <c r="F3188" s="27" t="s">
        <v>862</v>
      </c>
      <c r="G3188" s="25">
        <v>45820.416481481479</v>
      </c>
    </row>
    <row r="3189" spans="1:7" x14ac:dyDescent="0.25">
      <c r="A3189" s="27" t="s">
        <v>8500</v>
      </c>
      <c r="B3189" s="27" t="s">
        <v>5003</v>
      </c>
      <c r="C3189" s="27" t="s">
        <v>868</v>
      </c>
      <c r="D3189" s="27" t="s">
        <v>877</v>
      </c>
      <c r="E3189" s="25">
        <v>45820.416550925926</v>
      </c>
      <c r="F3189" s="27" t="s">
        <v>862</v>
      </c>
      <c r="G3189" s="25">
        <v>45820.416550925926</v>
      </c>
    </row>
    <row r="3190" spans="1:7" x14ac:dyDescent="0.25">
      <c r="A3190" s="27" t="s">
        <v>8501</v>
      </c>
      <c r="B3190" s="27" t="s">
        <v>5005</v>
      </c>
      <c r="C3190" s="27" t="s">
        <v>868</v>
      </c>
      <c r="D3190" s="27" t="s">
        <v>877</v>
      </c>
      <c r="E3190" s="25">
        <v>45820.416620370372</v>
      </c>
      <c r="F3190" s="27" t="s">
        <v>862</v>
      </c>
      <c r="G3190" s="25">
        <v>45820.416620370372</v>
      </c>
    </row>
    <row r="3191" spans="1:7" x14ac:dyDescent="0.25">
      <c r="A3191" s="27" t="s">
        <v>8502</v>
      </c>
      <c r="B3191" s="27" t="s">
        <v>2576</v>
      </c>
      <c r="C3191" s="27" t="s">
        <v>878</v>
      </c>
      <c r="D3191" s="27" t="s">
        <v>879</v>
      </c>
      <c r="E3191" s="25">
        <v>45820.418368055558</v>
      </c>
      <c r="F3191" s="27" t="s">
        <v>862</v>
      </c>
      <c r="G3191" s="25">
        <v>45820.418368055558</v>
      </c>
    </row>
    <row r="3192" spans="1:7" x14ac:dyDescent="0.25">
      <c r="A3192" s="27" t="s">
        <v>8503</v>
      </c>
      <c r="B3192" s="27" t="s">
        <v>3042</v>
      </c>
      <c r="C3192" s="27" t="s">
        <v>878</v>
      </c>
      <c r="D3192" s="27" t="s">
        <v>879</v>
      </c>
      <c r="E3192" s="25">
        <v>45820.420740740738</v>
      </c>
      <c r="F3192" s="27" t="s">
        <v>862</v>
      </c>
      <c r="G3192" s="25">
        <v>45820.420740740738</v>
      </c>
    </row>
    <row r="3193" spans="1:7" x14ac:dyDescent="0.25">
      <c r="A3193" s="27" t="s">
        <v>8504</v>
      </c>
      <c r="B3193" s="27" t="s">
        <v>3088</v>
      </c>
      <c r="C3193" s="27" t="s">
        <v>855</v>
      </c>
      <c r="D3193" s="27" t="s">
        <v>856</v>
      </c>
      <c r="E3193" s="25">
        <v>45820.429583333331</v>
      </c>
      <c r="F3193" s="27" t="s">
        <v>862</v>
      </c>
      <c r="G3193" s="25">
        <v>45820.429583333331</v>
      </c>
    </row>
    <row r="3194" spans="1:7" x14ac:dyDescent="0.25">
      <c r="A3194" s="27" t="s">
        <v>9258</v>
      </c>
      <c r="B3194" s="27" t="s">
        <v>7410</v>
      </c>
      <c r="C3194" s="27" t="s">
        <v>860</v>
      </c>
      <c r="D3194" s="27" t="s">
        <v>876</v>
      </c>
      <c r="E3194" s="25">
        <v>45820.433842592596</v>
      </c>
      <c r="F3194" s="27" t="s">
        <v>862</v>
      </c>
      <c r="G3194" s="25">
        <v>45820.433842592596</v>
      </c>
    </row>
    <row r="3195" spans="1:7" x14ac:dyDescent="0.25">
      <c r="A3195" s="27" t="s">
        <v>9259</v>
      </c>
      <c r="B3195" s="27" t="s">
        <v>7414</v>
      </c>
      <c r="C3195" s="27" t="s">
        <v>860</v>
      </c>
      <c r="D3195" s="27" t="s">
        <v>876</v>
      </c>
      <c r="E3195" s="25">
        <v>45820.433923611112</v>
      </c>
      <c r="F3195" s="27" t="s">
        <v>862</v>
      </c>
      <c r="G3195" s="25">
        <v>45820.433923611112</v>
      </c>
    </row>
    <row r="3196" spans="1:7" x14ac:dyDescent="0.25">
      <c r="A3196" s="27" t="s">
        <v>9260</v>
      </c>
      <c r="B3196" s="27" t="s">
        <v>7413</v>
      </c>
      <c r="C3196" s="27" t="s">
        <v>860</v>
      </c>
      <c r="D3196" s="27" t="s">
        <v>876</v>
      </c>
      <c r="E3196" s="25">
        <v>45820.434513888889</v>
      </c>
      <c r="F3196" s="27" t="s">
        <v>862</v>
      </c>
      <c r="G3196" s="25">
        <v>45820.434513888889</v>
      </c>
    </row>
    <row r="3197" spans="1:7" x14ac:dyDescent="0.25">
      <c r="A3197" s="27" t="s">
        <v>9261</v>
      </c>
      <c r="B3197" s="27" t="s">
        <v>7412</v>
      </c>
      <c r="C3197" s="27" t="s">
        <v>860</v>
      </c>
      <c r="D3197" s="27" t="s">
        <v>876</v>
      </c>
      <c r="E3197" s="25">
        <v>45820.434571759259</v>
      </c>
      <c r="F3197" s="27" t="s">
        <v>862</v>
      </c>
      <c r="G3197" s="25">
        <v>45820.434571759259</v>
      </c>
    </row>
    <row r="3198" spans="1:7" x14ac:dyDescent="0.25">
      <c r="A3198" s="27" t="s">
        <v>9262</v>
      </c>
      <c r="B3198" s="27" t="s">
        <v>7411</v>
      </c>
      <c r="C3198" s="27" t="s">
        <v>860</v>
      </c>
      <c r="D3198" s="27" t="s">
        <v>876</v>
      </c>
      <c r="E3198" s="25">
        <v>45820.434629629628</v>
      </c>
      <c r="F3198" s="27" t="s">
        <v>862</v>
      </c>
      <c r="G3198" s="25">
        <v>45820.434629629628</v>
      </c>
    </row>
    <row r="3199" spans="1:7" x14ac:dyDescent="0.25">
      <c r="A3199" s="27" t="s">
        <v>8505</v>
      </c>
      <c r="B3199" s="27" t="s">
        <v>3095</v>
      </c>
      <c r="C3199" s="27" t="s">
        <v>855</v>
      </c>
      <c r="D3199" s="27" t="s">
        <v>856</v>
      </c>
      <c r="E3199" s="25">
        <v>45820.436296296299</v>
      </c>
      <c r="F3199" s="27" t="s">
        <v>862</v>
      </c>
      <c r="G3199" s="25">
        <v>45820.436296296299</v>
      </c>
    </row>
    <row r="3200" spans="1:7" x14ac:dyDescent="0.25">
      <c r="A3200" s="27" t="s">
        <v>8506</v>
      </c>
      <c r="B3200" s="27" t="s">
        <v>4969</v>
      </c>
      <c r="C3200" s="27" t="s">
        <v>855</v>
      </c>
      <c r="D3200" s="27" t="s">
        <v>856</v>
      </c>
      <c r="E3200" s="25">
        <v>45820.479548611111</v>
      </c>
      <c r="F3200" s="27" t="s">
        <v>862</v>
      </c>
      <c r="G3200" s="25">
        <v>45820.479548611111</v>
      </c>
    </row>
    <row r="3201" spans="1:7" x14ac:dyDescent="0.25">
      <c r="A3201" s="27" t="s">
        <v>8507</v>
      </c>
      <c r="B3201" s="27" t="s">
        <v>4975</v>
      </c>
      <c r="C3201" s="27" t="s">
        <v>855</v>
      </c>
      <c r="D3201" s="27" t="s">
        <v>856</v>
      </c>
      <c r="E3201" s="25">
        <v>45820.47960648148</v>
      </c>
      <c r="F3201" s="27" t="s">
        <v>862</v>
      </c>
      <c r="G3201" s="25">
        <v>45820.47960648148</v>
      </c>
    </row>
    <row r="3202" spans="1:7" x14ac:dyDescent="0.25">
      <c r="A3202" s="27" t="s">
        <v>8508</v>
      </c>
      <c r="B3202" s="27" t="s">
        <v>4967</v>
      </c>
      <c r="C3202" s="27" t="s">
        <v>855</v>
      </c>
      <c r="D3202" s="27" t="s">
        <v>856</v>
      </c>
      <c r="E3202" s="25">
        <v>45820.47965277778</v>
      </c>
      <c r="F3202" s="27" t="s">
        <v>862</v>
      </c>
      <c r="G3202" s="25">
        <v>45820.47965277778</v>
      </c>
    </row>
    <row r="3203" spans="1:7" x14ac:dyDescent="0.25">
      <c r="A3203" s="27" t="s">
        <v>8509</v>
      </c>
      <c r="B3203" s="27" t="s">
        <v>4977</v>
      </c>
      <c r="C3203" s="27" t="s">
        <v>855</v>
      </c>
      <c r="D3203" s="27" t="s">
        <v>856</v>
      </c>
      <c r="E3203" s="25">
        <v>45820.479687500003</v>
      </c>
      <c r="F3203" s="27" t="s">
        <v>862</v>
      </c>
      <c r="G3203" s="25">
        <v>45820.479687500003</v>
      </c>
    </row>
    <row r="3204" spans="1:7" x14ac:dyDescent="0.25">
      <c r="A3204" s="27" t="s">
        <v>8510</v>
      </c>
      <c r="B3204" s="27" t="s">
        <v>4981</v>
      </c>
      <c r="C3204" s="27" t="s">
        <v>855</v>
      </c>
      <c r="D3204" s="27" t="s">
        <v>856</v>
      </c>
      <c r="E3204" s="25">
        <v>45820.479745370372</v>
      </c>
      <c r="F3204" s="27" t="s">
        <v>862</v>
      </c>
      <c r="G3204" s="25">
        <v>45820.479745370372</v>
      </c>
    </row>
    <row r="3205" spans="1:7" x14ac:dyDescent="0.25">
      <c r="A3205" s="27" t="s">
        <v>8511</v>
      </c>
      <c r="B3205" s="27" t="s">
        <v>4962</v>
      </c>
      <c r="C3205" s="27" t="s">
        <v>865</v>
      </c>
      <c r="D3205" s="27" t="s">
        <v>880</v>
      </c>
      <c r="E3205" s="25">
        <v>45820.480925925927</v>
      </c>
      <c r="F3205" s="27" t="s">
        <v>862</v>
      </c>
      <c r="G3205" s="25">
        <v>45820.480925925927</v>
      </c>
    </row>
    <row r="3206" spans="1:7" x14ac:dyDescent="0.25">
      <c r="A3206" s="27" t="s">
        <v>8512</v>
      </c>
      <c r="B3206" s="27" t="s">
        <v>4971</v>
      </c>
      <c r="C3206" s="27" t="s">
        <v>865</v>
      </c>
      <c r="D3206" s="27" t="s">
        <v>880</v>
      </c>
      <c r="E3206" s="25">
        <v>45820.481030092589</v>
      </c>
      <c r="F3206" s="27" t="s">
        <v>862</v>
      </c>
      <c r="G3206" s="25">
        <v>45820.481030092589</v>
      </c>
    </row>
    <row r="3207" spans="1:7" x14ac:dyDescent="0.25">
      <c r="A3207" s="27" t="s">
        <v>8513</v>
      </c>
      <c r="B3207" s="27" t="s">
        <v>4962</v>
      </c>
      <c r="C3207" s="27" t="s">
        <v>868</v>
      </c>
      <c r="D3207" s="27" t="s">
        <v>881</v>
      </c>
      <c r="E3207" s="25">
        <v>45820.481539351851</v>
      </c>
      <c r="F3207" s="27" t="s">
        <v>862</v>
      </c>
      <c r="G3207" s="25">
        <v>45820.481539351851</v>
      </c>
    </row>
    <row r="3208" spans="1:7" x14ac:dyDescent="0.25">
      <c r="A3208" s="27" t="s">
        <v>8514</v>
      </c>
      <c r="B3208" s="27" t="s">
        <v>4971</v>
      </c>
      <c r="C3208" s="27" t="s">
        <v>868</v>
      </c>
      <c r="D3208" s="27" t="s">
        <v>881</v>
      </c>
      <c r="E3208" s="25">
        <v>45820.48164351852</v>
      </c>
      <c r="F3208" s="27" t="s">
        <v>862</v>
      </c>
      <c r="G3208" s="25">
        <v>45820.48164351852</v>
      </c>
    </row>
    <row r="3209" spans="1:7" x14ac:dyDescent="0.25">
      <c r="A3209" s="27" t="s">
        <v>8515</v>
      </c>
      <c r="B3209" s="27" t="s">
        <v>4962</v>
      </c>
      <c r="C3209" s="27" t="s">
        <v>855</v>
      </c>
      <c r="D3209" s="27" t="s">
        <v>856</v>
      </c>
      <c r="E3209" s="25">
        <v>45820.481956018521</v>
      </c>
      <c r="F3209" s="27" t="s">
        <v>862</v>
      </c>
      <c r="G3209" s="25">
        <v>45820.481956018521</v>
      </c>
    </row>
    <row r="3210" spans="1:7" x14ac:dyDescent="0.25">
      <c r="A3210" s="27" t="s">
        <v>8516</v>
      </c>
      <c r="B3210" s="27" t="s">
        <v>4971</v>
      </c>
      <c r="C3210" s="27" t="s">
        <v>855</v>
      </c>
      <c r="D3210" s="27" t="s">
        <v>856</v>
      </c>
      <c r="E3210" s="25">
        <v>45820.482025462959</v>
      </c>
      <c r="F3210" s="27" t="s">
        <v>862</v>
      </c>
      <c r="G3210" s="25">
        <v>45820.482025462959</v>
      </c>
    </row>
    <row r="3211" spans="1:7" x14ac:dyDescent="0.25">
      <c r="A3211" s="27" t="s">
        <v>8517</v>
      </c>
      <c r="B3211" s="27" t="s">
        <v>5704</v>
      </c>
      <c r="C3211" s="27" t="s">
        <v>865</v>
      </c>
      <c r="D3211" s="27" t="s">
        <v>874</v>
      </c>
      <c r="E3211" s="25">
        <v>45820.483356481483</v>
      </c>
      <c r="F3211" s="27" t="s">
        <v>862</v>
      </c>
      <c r="G3211" s="25">
        <v>45820.483356481483</v>
      </c>
    </row>
    <row r="3212" spans="1:7" x14ac:dyDescent="0.25">
      <c r="A3212" s="27" t="s">
        <v>8518</v>
      </c>
      <c r="B3212" s="27" t="s">
        <v>5719</v>
      </c>
      <c r="C3212" s="27" t="s">
        <v>865</v>
      </c>
      <c r="D3212" s="27" t="s">
        <v>874</v>
      </c>
      <c r="E3212" s="25">
        <v>45820.483391203707</v>
      </c>
      <c r="F3212" s="27" t="s">
        <v>862</v>
      </c>
      <c r="G3212" s="25">
        <v>45820.483391203707</v>
      </c>
    </row>
    <row r="3213" spans="1:7" x14ac:dyDescent="0.25">
      <c r="A3213" s="27" t="s">
        <v>8519</v>
      </c>
      <c r="B3213" s="27" t="s">
        <v>5702</v>
      </c>
      <c r="C3213" s="27" t="s">
        <v>865</v>
      </c>
      <c r="D3213" s="27" t="s">
        <v>874</v>
      </c>
      <c r="E3213" s="25">
        <v>45820.483449074076</v>
      </c>
      <c r="F3213" s="27" t="s">
        <v>862</v>
      </c>
      <c r="G3213" s="25">
        <v>45820.483449074076</v>
      </c>
    </row>
    <row r="3214" spans="1:7" x14ac:dyDescent="0.25">
      <c r="A3214" s="27" t="s">
        <v>8520</v>
      </c>
      <c r="B3214" s="27" t="s">
        <v>7349</v>
      </c>
      <c r="C3214" s="27" t="s">
        <v>860</v>
      </c>
      <c r="D3214" s="27" t="s">
        <v>872</v>
      </c>
      <c r="E3214" s="25">
        <v>45820.49596064815</v>
      </c>
      <c r="F3214" s="27" t="s">
        <v>862</v>
      </c>
      <c r="G3214" s="25">
        <v>45820.49596064815</v>
      </c>
    </row>
    <row r="3215" spans="1:7" x14ac:dyDescent="0.25">
      <c r="A3215" s="27" t="s">
        <v>8521</v>
      </c>
      <c r="B3215" s="27" t="s">
        <v>7354</v>
      </c>
      <c r="C3215" s="27" t="s">
        <v>860</v>
      </c>
      <c r="D3215" s="27" t="s">
        <v>872</v>
      </c>
      <c r="E3215" s="25">
        <v>45820.495995370373</v>
      </c>
      <c r="F3215" s="27" t="s">
        <v>862</v>
      </c>
      <c r="G3215" s="25">
        <v>45820.495995370373</v>
      </c>
    </row>
    <row r="3216" spans="1:7" x14ac:dyDescent="0.25">
      <c r="A3216" s="27" t="s">
        <v>8522</v>
      </c>
      <c r="B3216" s="27" t="s">
        <v>5696</v>
      </c>
      <c r="C3216" s="27" t="s">
        <v>868</v>
      </c>
      <c r="D3216" s="27" t="s">
        <v>881</v>
      </c>
      <c r="E3216" s="25">
        <v>45820.497939814813</v>
      </c>
      <c r="F3216" s="27" t="s">
        <v>862</v>
      </c>
      <c r="G3216" s="25">
        <v>45820.497939814813</v>
      </c>
    </row>
    <row r="3217" spans="1:7" x14ac:dyDescent="0.25">
      <c r="A3217" s="27" t="s">
        <v>8523</v>
      </c>
      <c r="B3217" s="27" t="s">
        <v>5696</v>
      </c>
      <c r="C3217" s="27" t="s">
        <v>855</v>
      </c>
      <c r="D3217" s="27" t="s">
        <v>856</v>
      </c>
      <c r="E3217" s="25">
        <v>45820.514305555553</v>
      </c>
      <c r="F3217" s="27" t="s">
        <v>862</v>
      </c>
      <c r="G3217" s="25">
        <v>45820.514305555553</v>
      </c>
    </row>
    <row r="3218" spans="1:7" x14ac:dyDescent="0.25">
      <c r="A3218" s="27" t="s">
        <v>8524</v>
      </c>
      <c r="B3218" s="27" t="s">
        <v>2025</v>
      </c>
      <c r="C3218" s="27" t="s">
        <v>865</v>
      </c>
      <c r="D3218" s="27" t="s">
        <v>869</v>
      </c>
      <c r="E3218" s="25">
        <v>45820.5156712963</v>
      </c>
      <c r="F3218" s="27" t="s">
        <v>862</v>
      </c>
      <c r="G3218" s="25">
        <v>45820.5156712963</v>
      </c>
    </row>
    <row r="3219" spans="1:7" x14ac:dyDescent="0.25">
      <c r="A3219" s="27" t="s">
        <v>8525</v>
      </c>
      <c r="B3219" s="27" t="s">
        <v>3005</v>
      </c>
      <c r="C3219" s="27" t="s">
        <v>865</v>
      </c>
      <c r="D3219" s="27" t="s">
        <v>869</v>
      </c>
      <c r="E3219" s="25">
        <v>45820.515729166669</v>
      </c>
      <c r="F3219" s="27" t="s">
        <v>862</v>
      </c>
      <c r="G3219" s="25">
        <v>45820.515729166669</v>
      </c>
    </row>
    <row r="3220" spans="1:7" x14ac:dyDescent="0.25">
      <c r="A3220" s="27" t="s">
        <v>8526</v>
      </c>
      <c r="B3220" s="27" t="s">
        <v>3006</v>
      </c>
      <c r="C3220" s="27" t="s">
        <v>865</v>
      </c>
      <c r="D3220" s="27" t="s">
        <v>869</v>
      </c>
      <c r="E3220" s="25">
        <v>45820.515763888892</v>
      </c>
      <c r="F3220" s="27" t="s">
        <v>862</v>
      </c>
      <c r="G3220" s="25">
        <v>45820.515763888892</v>
      </c>
    </row>
    <row r="3221" spans="1:7" x14ac:dyDescent="0.25">
      <c r="A3221" s="27" t="s">
        <v>8527</v>
      </c>
      <c r="B3221" s="27" t="s">
        <v>3007</v>
      </c>
      <c r="C3221" s="27" t="s">
        <v>865</v>
      </c>
      <c r="D3221" s="27" t="s">
        <v>869</v>
      </c>
      <c r="E3221" s="25">
        <v>45820.515821759262</v>
      </c>
      <c r="F3221" s="27" t="s">
        <v>862</v>
      </c>
      <c r="G3221" s="25">
        <v>45820.515821759262</v>
      </c>
    </row>
    <row r="3222" spans="1:7" x14ac:dyDescent="0.25">
      <c r="A3222" s="27" t="s">
        <v>8528</v>
      </c>
      <c r="B3222" s="27" t="s">
        <v>2016</v>
      </c>
      <c r="C3222" s="27" t="s">
        <v>865</v>
      </c>
      <c r="D3222" s="27" t="s">
        <v>869</v>
      </c>
      <c r="E3222" s="25">
        <v>45820.515868055554</v>
      </c>
      <c r="F3222" s="27" t="s">
        <v>862</v>
      </c>
      <c r="G3222" s="25">
        <v>45820.515868055554</v>
      </c>
    </row>
    <row r="3223" spans="1:7" x14ac:dyDescent="0.25">
      <c r="A3223" s="27" t="s">
        <v>8529</v>
      </c>
      <c r="B3223" s="27" t="s">
        <v>2051</v>
      </c>
      <c r="C3223" s="27" t="s">
        <v>865</v>
      </c>
      <c r="D3223" s="27" t="s">
        <v>869</v>
      </c>
      <c r="E3223" s="25">
        <v>45820.515902777777</v>
      </c>
      <c r="F3223" s="27" t="s">
        <v>862</v>
      </c>
      <c r="G3223" s="25">
        <v>45820.515902777777</v>
      </c>
    </row>
    <row r="3224" spans="1:7" x14ac:dyDescent="0.25">
      <c r="A3224" s="27" t="s">
        <v>8530</v>
      </c>
      <c r="B3224" s="27" t="s">
        <v>2005</v>
      </c>
      <c r="C3224" s="27" t="s">
        <v>865</v>
      </c>
      <c r="D3224" s="27" t="s">
        <v>869</v>
      </c>
      <c r="E3224" s="25">
        <v>45820.516226851854</v>
      </c>
      <c r="F3224" s="27" t="s">
        <v>862</v>
      </c>
      <c r="G3224" s="25">
        <v>45820.516226851854</v>
      </c>
    </row>
    <row r="3225" spans="1:7" x14ac:dyDescent="0.25">
      <c r="A3225" s="27" t="s">
        <v>8531</v>
      </c>
      <c r="B3225" s="27" t="s">
        <v>2025</v>
      </c>
      <c r="C3225" s="27" t="s">
        <v>868</v>
      </c>
      <c r="D3225" s="27" t="s">
        <v>869</v>
      </c>
      <c r="E3225" s="25">
        <v>45820.516701388886</v>
      </c>
      <c r="F3225" s="27" t="s">
        <v>862</v>
      </c>
      <c r="G3225" s="25">
        <v>45820.516701388886</v>
      </c>
    </row>
    <row r="3226" spans="1:7" x14ac:dyDescent="0.25">
      <c r="A3226" s="27" t="s">
        <v>8532</v>
      </c>
      <c r="B3226" s="27" t="s">
        <v>3005</v>
      </c>
      <c r="C3226" s="27" t="s">
        <v>868</v>
      </c>
      <c r="D3226" s="27" t="s">
        <v>869</v>
      </c>
      <c r="E3226" s="25">
        <v>45820.516759259262</v>
      </c>
      <c r="F3226" s="27" t="s">
        <v>862</v>
      </c>
      <c r="G3226" s="25">
        <v>45820.516759259262</v>
      </c>
    </row>
    <row r="3227" spans="1:7" x14ac:dyDescent="0.25">
      <c r="A3227" s="27" t="s">
        <v>8533</v>
      </c>
      <c r="B3227" s="27" t="s">
        <v>3006</v>
      </c>
      <c r="C3227" s="27" t="s">
        <v>868</v>
      </c>
      <c r="D3227" s="27" t="s">
        <v>869</v>
      </c>
      <c r="E3227" s="25">
        <v>45820.516793981478</v>
      </c>
      <c r="F3227" s="27" t="s">
        <v>862</v>
      </c>
      <c r="G3227" s="25">
        <v>45820.516793981478</v>
      </c>
    </row>
    <row r="3228" spans="1:7" x14ac:dyDescent="0.25">
      <c r="A3228" s="27" t="s">
        <v>8534</v>
      </c>
      <c r="B3228" s="27" t="s">
        <v>3007</v>
      </c>
      <c r="C3228" s="27" t="s">
        <v>868</v>
      </c>
      <c r="D3228" s="27" t="s">
        <v>869</v>
      </c>
      <c r="E3228" s="25">
        <v>45820.516840277778</v>
      </c>
      <c r="F3228" s="27" t="s">
        <v>862</v>
      </c>
      <c r="G3228" s="25">
        <v>45820.516840277778</v>
      </c>
    </row>
    <row r="3229" spans="1:7" x14ac:dyDescent="0.25">
      <c r="A3229" s="27" t="s">
        <v>8535</v>
      </c>
      <c r="B3229" s="27" t="s">
        <v>2016</v>
      </c>
      <c r="C3229" s="27" t="s">
        <v>868</v>
      </c>
      <c r="D3229" s="27" t="s">
        <v>869</v>
      </c>
      <c r="E3229" s="25">
        <v>45820.516886574071</v>
      </c>
      <c r="F3229" s="27" t="s">
        <v>862</v>
      </c>
      <c r="G3229" s="25">
        <v>45820.516886574071</v>
      </c>
    </row>
    <row r="3230" spans="1:7" x14ac:dyDescent="0.25">
      <c r="A3230" s="27" t="s">
        <v>8536</v>
      </c>
      <c r="B3230" s="27" t="s">
        <v>2051</v>
      </c>
      <c r="C3230" s="27" t="s">
        <v>868</v>
      </c>
      <c r="D3230" s="27" t="s">
        <v>869</v>
      </c>
      <c r="E3230" s="25">
        <v>45820.516932870371</v>
      </c>
      <c r="F3230" s="27" t="s">
        <v>862</v>
      </c>
      <c r="G3230" s="25">
        <v>45820.516932870371</v>
      </c>
    </row>
    <row r="3231" spans="1:7" x14ac:dyDescent="0.25">
      <c r="A3231" s="27" t="s">
        <v>8537</v>
      </c>
      <c r="B3231" s="27" t="s">
        <v>2005</v>
      </c>
      <c r="C3231" s="27" t="s">
        <v>868</v>
      </c>
      <c r="D3231" s="27" t="s">
        <v>869</v>
      </c>
      <c r="E3231" s="25">
        <v>45820.517048611109</v>
      </c>
      <c r="F3231" s="27" t="s">
        <v>862</v>
      </c>
      <c r="G3231" s="25">
        <v>45820.517048611109</v>
      </c>
    </row>
    <row r="3232" spans="1:7" x14ac:dyDescent="0.25">
      <c r="A3232" s="27" t="s">
        <v>8538</v>
      </c>
      <c r="B3232" s="27" t="s">
        <v>3981</v>
      </c>
      <c r="C3232" s="27" t="s">
        <v>855</v>
      </c>
      <c r="D3232" s="27" t="s">
        <v>856</v>
      </c>
      <c r="E3232" s="25">
        <v>45820.534409722219</v>
      </c>
      <c r="F3232" s="27" t="s">
        <v>862</v>
      </c>
      <c r="G3232" s="25">
        <v>45820.534409722219</v>
      </c>
    </row>
    <row r="3233" spans="1:7" x14ac:dyDescent="0.25">
      <c r="A3233" s="27" t="s">
        <v>8539</v>
      </c>
      <c r="B3233" s="27" t="s">
        <v>3988</v>
      </c>
      <c r="C3233" s="27" t="s">
        <v>855</v>
      </c>
      <c r="D3233" s="27" t="s">
        <v>856</v>
      </c>
      <c r="E3233" s="25">
        <v>45820.534456018519</v>
      </c>
      <c r="F3233" s="27" t="s">
        <v>862</v>
      </c>
      <c r="G3233" s="25">
        <v>45820.534456018519</v>
      </c>
    </row>
    <row r="3234" spans="1:7" x14ac:dyDescent="0.25">
      <c r="A3234" s="27" t="s">
        <v>8540</v>
      </c>
      <c r="B3234" s="27" t="s">
        <v>3986</v>
      </c>
      <c r="C3234" s="27" t="s">
        <v>855</v>
      </c>
      <c r="D3234" s="27" t="s">
        <v>856</v>
      </c>
      <c r="E3234" s="25">
        <v>45820.534502314818</v>
      </c>
      <c r="F3234" s="27" t="s">
        <v>862</v>
      </c>
      <c r="G3234" s="25">
        <v>45820.534502314818</v>
      </c>
    </row>
    <row r="3235" spans="1:7" x14ac:dyDescent="0.25">
      <c r="A3235" s="27" t="s">
        <v>8541</v>
      </c>
      <c r="B3235" s="27" t="s">
        <v>3984</v>
      </c>
      <c r="C3235" s="27" t="s">
        <v>855</v>
      </c>
      <c r="D3235" s="27" t="s">
        <v>856</v>
      </c>
      <c r="E3235" s="25">
        <v>45820.534548611111</v>
      </c>
      <c r="F3235" s="27" t="s">
        <v>862</v>
      </c>
      <c r="G3235" s="25">
        <v>45820.534548611111</v>
      </c>
    </row>
    <row r="3236" spans="1:7" x14ac:dyDescent="0.25">
      <c r="A3236" s="27" t="s">
        <v>8542</v>
      </c>
      <c r="B3236" s="27" t="s">
        <v>2041</v>
      </c>
      <c r="C3236" s="27" t="s">
        <v>855</v>
      </c>
      <c r="D3236" s="27" t="s">
        <v>856</v>
      </c>
      <c r="E3236" s="25">
        <v>45820.534629629627</v>
      </c>
      <c r="F3236" s="27" t="s">
        <v>862</v>
      </c>
      <c r="G3236" s="25">
        <v>45820.534629629627</v>
      </c>
    </row>
    <row r="3237" spans="1:7" x14ac:dyDescent="0.25">
      <c r="A3237" s="27" t="s">
        <v>8543</v>
      </c>
      <c r="B3237" s="27" t="s">
        <v>3019</v>
      </c>
      <c r="C3237" s="27" t="s">
        <v>855</v>
      </c>
      <c r="D3237" s="27" t="s">
        <v>856</v>
      </c>
      <c r="E3237" s="25">
        <v>45820.53466435185</v>
      </c>
      <c r="F3237" s="27" t="s">
        <v>862</v>
      </c>
      <c r="G3237" s="25">
        <v>45820.53466435185</v>
      </c>
    </row>
    <row r="3238" spans="1:7" x14ac:dyDescent="0.25">
      <c r="A3238" s="27" t="s">
        <v>8544</v>
      </c>
      <c r="B3238" s="27" t="s">
        <v>3073</v>
      </c>
      <c r="C3238" s="27" t="s">
        <v>855</v>
      </c>
      <c r="D3238" s="27" t="s">
        <v>856</v>
      </c>
      <c r="E3238" s="25">
        <v>45820.534710648149</v>
      </c>
      <c r="F3238" s="27" t="s">
        <v>862</v>
      </c>
      <c r="G3238" s="25">
        <v>45820.534710648149</v>
      </c>
    </row>
    <row r="3239" spans="1:7" x14ac:dyDescent="0.25">
      <c r="A3239" s="27" t="s">
        <v>8545</v>
      </c>
      <c r="B3239" s="27" t="s">
        <v>3074</v>
      </c>
      <c r="C3239" s="27" t="s">
        <v>855</v>
      </c>
      <c r="D3239" s="27" t="s">
        <v>856</v>
      </c>
      <c r="E3239" s="25">
        <v>45820.534756944442</v>
      </c>
      <c r="F3239" s="27" t="s">
        <v>862</v>
      </c>
      <c r="G3239" s="25">
        <v>45820.534756944442</v>
      </c>
    </row>
    <row r="3240" spans="1:7" x14ac:dyDescent="0.25">
      <c r="A3240" s="27" t="s">
        <v>8546</v>
      </c>
      <c r="B3240" s="27" t="s">
        <v>3075</v>
      </c>
      <c r="C3240" s="27" t="s">
        <v>855</v>
      </c>
      <c r="D3240" s="27" t="s">
        <v>856</v>
      </c>
      <c r="E3240" s="25">
        <v>45820.534791666665</v>
      </c>
      <c r="F3240" s="27" t="s">
        <v>862</v>
      </c>
      <c r="G3240" s="25">
        <v>45820.534791666665</v>
      </c>
    </row>
    <row r="3241" spans="1:7" x14ac:dyDescent="0.25">
      <c r="A3241" s="27" t="s">
        <v>8547</v>
      </c>
      <c r="B3241" s="27" t="s">
        <v>2061</v>
      </c>
      <c r="C3241" s="27" t="s">
        <v>855</v>
      </c>
      <c r="D3241" s="27" t="s">
        <v>856</v>
      </c>
      <c r="E3241" s="25">
        <v>45820.534826388888</v>
      </c>
      <c r="F3241" s="27" t="s">
        <v>862</v>
      </c>
      <c r="G3241" s="25">
        <v>45820.534826388888</v>
      </c>
    </row>
    <row r="3242" spans="1:7" x14ac:dyDescent="0.25">
      <c r="A3242" s="27" t="s">
        <v>8548</v>
      </c>
      <c r="B3242" s="27" t="s">
        <v>3960</v>
      </c>
      <c r="C3242" s="27" t="s">
        <v>855</v>
      </c>
      <c r="D3242" s="27" t="s">
        <v>856</v>
      </c>
      <c r="E3242" s="25">
        <v>45820.534895833334</v>
      </c>
      <c r="F3242" s="27" t="s">
        <v>862</v>
      </c>
      <c r="G3242" s="25">
        <v>45820.534895833334</v>
      </c>
    </row>
    <row r="3243" spans="1:7" x14ac:dyDescent="0.25">
      <c r="A3243" s="27" t="s">
        <v>8549</v>
      </c>
      <c r="B3243" s="27" t="s">
        <v>3967</v>
      </c>
      <c r="C3243" s="27" t="s">
        <v>855</v>
      </c>
      <c r="D3243" s="27" t="s">
        <v>856</v>
      </c>
      <c r="E3243" s="25">
        <v>45820.534942129627</v>
      </c>
      <c r="F3243" s="27" t="s">
        <v>862</v>
      </c>
      <c r="G3243" s="25">
        <v>45820.534942129627</v>
      </c>
    </row>
    <row r="3244" spans="1:7" x14ac:dyDescent="0.25">
      <c r="A3244" s="27" t="s">
        <v>8550</v>
      </c>
      <c r="B3244" s="27" t="s">
        <v>3975</v>
      </c>
      <c r="C3244" s="27" t="s">
        <v>855</v>
      </c>
      <c r="D3244" s="27" t="s">
        <v>856</v>
      </c>
      <c r="E3244" s="25">
        <v>45820.53497685185</v>
      </c>
      <c r="F3244" s="27" t="s">
        <v>862</v>
      </c>
      <c r="G3244" s="25">
        <v>45820.53497685185</v>
      </c>
    </row>
    <row r="3245" spans="1:7" x14ac:dyDescent="0.25">
      <c r="A3245" s="27" t="s">
        <v>8551</v>
      </c>
      <c r="B3245" s="27" t="s">
        <v>3969</v>
      </c>
      <c r="C3245" s="27" t="s">
        <v>855</v>
      </c>
      <c r="D3245" s="27" t="s">
        <v>856</v>
      </c>
      <c r="E3245" s="25">
        <v>45820.535011574073</v>
      </c>
      <c r="F3245" s="27" t="s">
        <v>862</v>
      </c>
      <c r="G3245" s="25">
        <v>45820.535011574073</v>
      </c>
    </row>
    <row r="3246" spans="1:7" x14ac:dyDescent="0.25">
      <c r="A3246" s="27" t="s">
        <v>8552</v>
      </c>
      <c r="B3246" s="27" t="s">
        <v>3971</v>
      </c>
      <c r="C3246" s="27" t="s">
        <v>855</v>
      </c>
      <c r="D3246" s="27" t="s">
        <v>856</v>
      </c>
      <c r="E3246" s="25">
        <v>45820.535057870373</v>
      </c>
      <c r="F3246" s="27" t="s">
        <v>862</v>
      </c>
      <c r="G3246" s="25">
        <v>45820.535057870373</v>
      </c>
    </row>
    <row r="3247" spans="1:7" x14ac:dyDescent="0.25">
      <c r="A3247" s="27" t="s">
        <v>8553</v>
      </c>
      <c r="B3247" s="27" t="s">
        <v>3973</v>
      </c>
      <c r="C3247" s="27" t="s">
        <v>855</v>
      </c>
      <c r="D3247" s="27" t="s">
        <v>856</v>
      </c>
      <c r="E3247" s="25">
        <v>45820.535104166665</v>
      </c>
      <c r="F3247" s="27" t="s">
        <v>862</v>
      </c>
      <c r="G3247" s="25">
        <v>45820.535104166665</v>
      </c>
    </row>
    <row r="3248" spans="1:7" x14ac:dyDescent="0.25">
      <c r="A3248" s="27" t="s">
        <v>8554</v>
      </c>
      <c r="B3248" s="27" t="s">
        <v>5048</v>
      </c>
      <c r="C3248" s="27" t="s">
        <v>855</v>
      </c>
      <c r="D3248" s="27" t="s">
        <v>856</v>
      </c>
      <c r="E3248" s="25">
        <v>45820.535185185188</v>
      </c>
      <c r="F3248" s="27" t="s">
        <v>862</v>
      </c>
      <c r="G3248" s="25">
        <v>45820.535185185188</v>
      </c>
    </row>
    <row r="3249" spans="1:7" x14ac:dyDescent="0.25">
      <c r="A3249" s="27" t="s">
        <v>8555</v>
      </c>
      <c r="B3249" s="27" t="s">
        <v>5053</v>
      </c>
      <c r="C3249" s="27" t="s">
        <v>855</v>
      </c>
      <c r="D3249" s="27" t="s">
        <v>856</v>
      </c>
      <c r="E3249" s="25">
        <v>45820.535219907404</v>
      </c>
      <c r="F3249" s="27" t="s">
        <v>862</v>
      </c>
      <c r="G3249" s="25">
        <v>45820.535219907404</v>
      </c>
    </row>
    <row r="3250" spans="1:7" x14ac:dyDescent="0.25">
      <c r="A3250" s="27" t="s">
        <v>8556</v>
      </c>
      <c r="B3250" s="27" t="s">
        <v>5055</v>
      </c>
      <c r="C3250" s="27" t="s">
        <v>855</v>
      </c>
      <c r="D3250" s="27" t="s">
        <v>856</v>
      </c>
      <c r="E3250" s="25">
        <v>45820.535254629627</v>
      </c>
      <c r="F3250" s="27" t="s">
        <v>862</v>
      </c>
      <c r="G3250" s="25">
        <v>45820.535254629627</v>
      </c>
    </row>
    <row r="3251" spans="1:7" x14ac:dyDescent="0.25">
      <c r="A3251" s="27" t="s">
        <v>8557</v>
      </c>
      <c r="B3251" s="27" t="s">
        <v>5057</v>
      </c>
      <c r="C3251" s="27" t="s">
        <v>855</v>
      </c>
      <c r="D3251" s="27" t="s">
        <v>856</v>
      </c>
      <c r="E3251" s="25">
        <v>45820.53528935185</v>
      </c>
      <c r="F3251" s="27" t="s">
        <v>862</v>
      </c>
      <c r="G3251" s="25">
        <v>45820.53528935185</v>
      </c>
    </row>
    <row r="3252" spans="1:7" x14ac:dyDescent="0.25">
      <c r="A3252" s="27" t="s">
        <v>8558</v>
      </c>
      <c r="B3252" s="27" t="s">
        <v>5061</v>
      </c>
      <c r="C3252" s="27" t="s">
        <v>855</v>
      </c>
      <c r="D3252" s="27" t="s">
        <v>856</v>
      </c>
      <c r="E3252" s="25">
        <v>45820.535324074073</v>
      </c>
      <c r="F3252" s="27" t="s">
        <v>862</v>
      </c>
      <c r="G3252" s="25">
        <v>45820.535324074073</v>
      </c>
    </row>
    <row r="3253" spans="1:7" x14ac:dyDescent="0.25">
      <c r="A3253" s="27" t="s">
        <v>8559</v>
      </c>
      <c r="B3253" s="27" t="s">
        <v>5063</v>
      </c>
      <c r="C3253" s="27" t="s">
        <v>855</v>
      </c>
      <c r="D3253" s="27" t="s">
        <v>856</v>
      </c>
      <c r="E3253" s="25">
        <v>45820.53534722222</v>
      </c>
      <c r="F3253" s="27" t="s">
        <v>862</v>
      </c>
      <c r="G3253" s="25">
        <v>45820.53534722222</v>
      </c>
    </row>
    <row r="3254" spans="1:7" x14ac:dyDescent="0.25">
      <c r="A3254" s="27" t="s">
        <v>8560</v>
      </c>
      <c r="B3254" s="27" t="s">
        <v>5067</v>
      </c>
      <c r="C3254" s="27" t="s">
        <v>855</v>
      </c>
      <c r="D3254" s="27" t="s">
        <v>856</v>
      </c>
      <c r="E3254" s="25">
        <v>45820.535381944443</v>
      </c>
      <c r="F3254" s="27" t="s">
        <v>862</v>
      </c>
      <c r="G3254" s="25">
        <v>45820.535381944443</v>
      </c>
    </row>
    <row r="3255" spans="1:7" x14ac:dyDescent="0.25">
      <c r="A3255" s="27" t="s">
        <v>8561</v>
      </c>
      <c r="B3255" s="27" t="s">
        <v>5069</v>
      </c>
      <c r="C3255" s="27" t="s">
        <v>855</v>
      </c>
      <c r="D3255" s="27" t="s">
        <v>856</v>
      </c>
      <c r="E3255" s="25">
        <v>45820.535428240742</v>
      </c>
      <c r="F3255" s="27" t="s">
        <v>862</v>
      </c>
      <c r="G3255" s="25">
        <v>45820.535428240742</v>
      </c>
    </row>
    <row r="3256" spans="1:7" x14ac:dyDescent="0.25">
      <c r="A3256" s="27" t="s">
        <v>8562</v>
      </c>
      <c r="B3256" s="27" t="s">
        <v>5071</v>
      </c>
      <c r="C3256" s="27" t="s">
        <v>855</v>
      </c>
      <c r="D3256" s="27" t="s">
        <v>856</v>
      </c>
      <c r="E3256" s="25">
        <v>45820.535462962966</v>
      </c>
      <c r="F3256" s="27" t="s">
        <v>862</v>
      </c>
      <c r="G3256" s="25">
        <v>45820.535462962966</v>
      </c>
    </row>
    <row r="3257" spans="1:7" x14ac:dyDescent="0.25">
      <c r="A3257" s="27" t="s">
        <v>8563</v>
      </c>
      <c r="B3257" s="27" t="s">
        <v>6882</v>
      </c>
      <c r="C3257" s="27" t="s">
        <v>860</v>
      </c>
      <c r="D3257" s="27" t="s">
        <v>875</v>
      </c>
      <c r="E3257" s="25">
        <v>45820.537905092591</v>
      </c>
      <c r="F3257" s="27" t="s">
        <v>862</v>
      </c>
      <c r="G3257" s="25">
        <v>45820.537905092591</v>
      </c>
    </row>
    <row r="3258" spans="1:7" x14ac:dyDescent="0.25">
      <c r="A3258" s="27" t="s">
        <v>8564</v>
      </c>
      <c r="B3258" s="27" t="s">
        <v>7324</v>
      </c>
      <c r="C3258" s="27" t="s">
        <v>860</v>
      </c>
      <c r="D3258" s="27" t="s">
        <v>872</v>
      </c>
      <c r="E3258" s="25">
        <v>45820.540509259263</v>
      </c>
      <c r="F3258" s="27" t="s">
        <v>862</v>
      </c>
      <c r="G3258" s="25">
        <v>45820.540509259263</v>
      </c>
    </row>
    <row r="3259" spans="1:7" x14ac:dyDescent="0.25">
      <c r="A3259" s="27" t="s">
        <v>8565</v>
      </c>
      <c r="B3259" s="27" t="s">
        <v>6844</v>
      </c>
      <c r="C3259" s="27" t="s">
        <v>865</v>
      </c>
      <c r="D3259" s="27" t="s">
        <v>881</v>
      </c>
      <c r="E3259" s="25">
        <v>45820.548472222225</v>
      </c>
      <c r="F3259" s="27" t="s">
        <v>862</v>
      </c>
      <c r="G3259" s="25">
        <v>45820.548472222225</v>
      </c>
    </row>
    <row r="3260" spans="1:7" x14ac:dyDescent="0.25">
      <c r="A3260" s="27" t="s">
        <v>8566</v>
      </c>
      <c r="B3260" s="27" t="s">
        <v>6836</v>
      </c>
      <c r="C3260" s="27" t="s">
        <v>865</v>
      </c>
      <c r="D3260" s="27" t="s">
        <v>881</v>
      </c>
      <c r="E3260" s="25">
        <v>45820.548541666663</v>
      </c>
      <c r="F3260" s="27" t="s">
        <v>862</v>
      </c>
      <c r="G3260" s="25">
        <v>45820.548541666663</v>
      </c>
    </row>
    <row r="3261" spans="1:7" x14ac:dyDescent="0.25">
      <c r="A3261" s="27" t="s">
        <v>8567</v>
      </c>
      <c r="B3261" s="27" t="s">
        <v>6819</v>
      </c>
      <c r="C3261" s="27" t="s">
        <v>865</v>
      </c>
      <c r="D3261" s="27" t="s">
        <v>881</v>
      </c>
      <c r="E3261" s="25">
        <v>45820.548611111109</v>
      </c>
      <c r="F3261" s="27" t="s">
        <v>862</v>
      </c>
      <c r="G3261" s="25">
        <v>45820.548611111109</v>
      </c>
    </row>
    <row r="3262" spans="1:7" x14ac:dyDescent="0.25">
      <c r="A3262" s="27" t="s">
        <v>8568</v>
      </c>
      <c r="B3262" s="27" t="s">
        <v>6821</v>
      </c>
      <c r="C3262" s="27" t="s">
        <v>865</v>
      </c>
      <c r="D3262" s="27" t="s">
        <v>881</v>
      </c>
      <c r="E3262" s="25">
        <v>45820.548703703702</v>
      </c>
      <c r="F3262" s="27" t="s">
        <v>862</v>
      </c>
      <c r="G3262" s="25">
        <v>45820.548703703702</v>
      </c>
    </row>
    <row r="3263" spans="1:7" x14ac:dyDescent="0.25">
      <c r="A3263" s="27" t="s">
        <v>8569</v>
      </c>
      <c r="B3263" s="27" t="s">
        <v>6823</v>
      </c>
      <c r="C3263" s="27" t="s">
        <v>865</v>
      </c>
      <c r="D3263" s="27" t="s">
        <v>881</v>
      </c>
      <c r="E3263" s="25">
        <v>45820.548819444448</v>
      </c>
      <c r="F3263" s="27" t="s">
        <v>862</v>
      </c>
      <c r="G3263" s="25">
        <v>45820.548819444448</v>
      </c>
    </row>
    <row r="3264" spans="1:7" x14ac:dyDescent="0.25">
      <c r="A3264" s="27" t="s">
        <v>8570</v>
      </c>
      <c r="B3264" s="27" t="s">
        <v>6825</v>
      </c>
      <c r="C3264" s="27" t="s">
        <v>865</v>
      </c>
      <c r="D3264" s="27" t="s">
        <v>881</v>
      </c>
      <c r="E3264" s="25">
        <v>45820.548888888887</v>
      </c>
      <c r="F3264" s="27" t="s">
        <v>862</v>
      </c>
      <c r="G3264" s="25">
        <v>45820.548888888887</v>
      </c>
    </row>
    <row r="3265" spans="1:7" x14ac:dyDescent="0.25">
      <c r="A3265" s="27" t="s">
        <v>8571</v>
      </c>
      <c r="B3265" s="27" t="s">
        <v>6827</v>
      </c>
      <c r="C3265" s="27" t="s">
        <v>865</v>
      </c>
      <c r="D3265" s="27" t="s">
        <v>881</v>
      </c>
      <c r="E3265" s="25">
        <v>45820.548958333333</v>
      </c>
      <c r="F3265" s="27" t="s">
        <v>862</v>
      </c>
      <c r="G3265" s="25">
        <v>45820.548958333333</v>
      </c>
    </row>
    <row r="3266" spans="1:7" x14ac:dyDescent="0.25">
      <c r="A3266" s="27" t="s">
        <v>8572</v>
      </c>
      <c r="B3266" s="27" t="s">
        <v>6829</v>
      </c>
      <c r="C3266" s="27" t="s">
        <v>865</v>
      </c>
      <c r="D3266" s="27" t="s">
        <v>881</v>
      </c>
      <c r="E3266" s="25">
        <v>45820.549016203702</v>
      </c>
      <c r="F3266" s="27" t="s">
        <v>862</v>
      </c>
      <c r="G3266" s="25">
        <v>45820.549016203702</v>
      </c>
    </row>
    <row r="3267" spans="1:7" x14ac:dyDescent="0.25">
      <c r="A3267" s="27" t="s">
        <v>8573</v>
      </c>
      <c r="B3267" s="27" t="s">
        <v>6848</v>
      </c>
      <c r="C3267" s="27" t="s">
        <v>865</v>
      </c>
      <c r="D3267" s="27" t="s">
        <v>881</v>
      </c>
      <c r="E3267" s="25">
        <v>45820.549166666664</v>
      </c>
      <c r="F3267" s="27" t="s">
        <v>862</v>
      </c>
      <c r="G3267" s="25">
        <v>45820.549166666664</v>
      </c>
    </row>
    <row r="3268" spans="1:7" x14ac:dyDescent="0.25">
      <c r="A3268" s="27" t="s">
        <v>8574</v>
      </c>
      <c r="B3268" s="27" t="s">
        <v>6850</v>
      </c>
      <c r="C3268" s="27" t="s">
        <v>865</v>
      </c>
      <c r="D3268" s="27" t="s">
        <v>881</v>
      </c>
      <c r="E3268" s="25">
        <v>45820.54923611111</v>
      </c>
      <c r="F3268" s="27" t="s">
        <v>862</v>
      </c>
      <c r="G3268" s="25">
        <v>45820.54923611111</v>
      </c>
    </row>
    <row r="3269" spans="1:7" x14ac:dyDescent="0.25">
      <c r="A3269" s="27" t="s">
        <v>8575</v>
      </c>
      <c r="B3269" s="27" t="s">
        <v>6852</v>
      </c>
      <c r="C3269" s="27" t="s">
        <v>865</v>
      </c>
      <c r="D3269" s="27" t="s">
        <v>881</v>
      </c>
      <c r="E3269" s="25">
        <v>45820.549317129633</v>
      </c>
      <c r="F3269" s="27" t="s">
        <v>862</v>
      </c>
      <c r="G3269" s="25">
        <v>45820.549317129633</v>
      </c>
    </row>
    <row r="3270" spans="1:7" x14ac:dyDescent="0.25">
      <c r="A3270" s="27" t="s">
        <v>8576</v>
      </c>
      <c r="B3270" s="27" t="s">
        <v>6848</v>
      </c>
      <c r="C3270" s="27" t="s">
        <v>868</v>
      </c>
      <c r="D3270" s="27" t="s">
        <v>881</v>
      </c>
      <c r="E3270" s="25">
        <v>45820.550150462965</v>
      </c>
      <c r="F3270" s="27" t="s">
        <v>862</v>
      </c>
      <c r="G3270" s="25">
        <v>45820.550150462965</v>
      </c>
    </row>
    <row r="3271" spans="1:7" x14ac:dyDescent="0.25">
      <c r="A3271" s="27" t="s">
        <v>8577</v>
      </c>
      <c r="B3271" s="27" t="s">
        <v>6850</v>
      </c>
      <c r="C3271" s="27" t="s">
        <v>868</v>
      </c>
      <c r="D3271" s="27" t="s">
        <v>881</v>
      </c>
      <c r="E3271" s="25">
        <v>45820.550243055557</v>
      </c>
      <c r="F3271" s="27" t="s">
        <v>862</v>
      </c>
      <c r="G3271" s="25">
        <v>45820.550243055557</v>
      </c>
    </row>
    <row r="3272" spans="1:7" x14ac:dyDescent="0.25">
      <c r="A3272" s="27" t="s">
        <v>8578</v>
      </c>
      <c r="B3272" s="27" t="s">
        <v>6852</v>
      </c>
      <c r="C3272" s="27" t="s">
        <v>868</v>
      </c>
      <c r="D3272" s="27" t="s">
        <v>881</v>
      </c>
      <c r="E3272" s="25">
        <v>45820.550312500003</v>
      </c>
      <c r="F3272" s="27" t="s">
        <v>862</v>
      </c>
      <c r="G3272" s="25">
        <v>45820.550312500003</v>
      </c>
    </row>
    <row r="3273" spans="1:7" x14ac:dyDescent="0.25">
      <c r="A3273" s="27" t="s">
        <v>8579</v>
      </c>
      <c r="B3273" s="27" t="s">
        <v>6844</v>
      </c>
      <c r="C3273" s="27" t="s">
        <v>868</v>
      </c>
      <c r="D3273" s="27" t="s">
        <v>881</v>
      </c>
      <c r="E3273" s="25">
        <v>45820.550370370373</v>
      </c>
      <c r="F3273" s="27" t="s">
        <v>862</v>
      </c>
      <c r="G3273" s="25">
        <v>45820.550370370373</v>
      </c>
    </row>
    <row r="3274" spans="1:7" x14ac:dyDescent="0.25">
      <c r="A3274" s="27" t="s">
        <v>8580</v>
      </c>
      <c r="B3274" s="27" t="s">
        <v>6836</v>
      </c>
      <c r="C3274" s="27" t="s">
        <v>868</v>
      </c>
      <c r="D3274" s="27" t="s">
        <v>881</v>
      </c>
      <c r="E3274" s="25">
        <v>45820.550428240742</v>
      </c>
      <c r="F3274" s="27" t="s">
        <v>862</v>
      </c>
      <c r="G3274" s="25">
        <v>45820.550428240742</v>
      </c>
    </row>
    <row r="3275" spans="1:7" x14ac:dyDescent="0.25">
      <c r="A3275" s="27" t="s">
        <v>8581</v>
      </c>
      <c r="B3275" s="27" t="s">
        <v>6819</v>
      </c>
      <c r="C3275" s="27" t="s">
        <v>868</v>
      </c>
      <c r="D3275" s="27" t="s">
        <v>881</v>
      </c>
      <c r="E3275" s="25">
        <v>45820.550474537034</v>
      </c>
      <c r="F3275" s="27" t="s">
        <v>862</v>
      </c>
      <c r="G3275" s="25">
        <v>45820.550474537034</v>
      </c>
    </row>
    <row r="3276" spans="1:7" x14ac:dyDescent="0.25">
      <c r="A3276" s="27" t="s">
        <v>8582</v>
      </c>
      <c r="B3276" s="27" t="s">
        <v>6821</v>
      </c>
      <c r="C3276" s="27" t="s">
        <v>868</v>
      </c>
      <c r="D3276" s="27" t="s">
        <v>881</v>
      </c>
      <c r="E3276" s="25">
        <v>45820.550532407404</v>
      </c>
      <c r="F3276" s="27" t="s">
        <v>862</v>
      </c>
      <c r="G3276" s="25">
        <v>45820.550532407404</v>
      </c>
    </row>
    <row r="3277" spans="1:7" x14ac:dyDescent="0.25">
      <c r="A3277" s="27" t="s">
        <v>8583</v>
      </c>
      <c r="B3277" s="27" t="s">
        <v>6823</v>
      </c>
      <c r="C3277" s="27" t="s">
        <v>868</v>
      </c>
      <c r="D3277" s="27" t="s">
        <v>881</v>
      </c>
      <c r="E3277" s="25">
        <v>45820.55059027778</v>
      </c>
      <c r="F3277" s="27" t="s">
        <v>862</v>
      </c>
      <c r="G3277" s="25">
        <v>45820.55059027778</v>
      </c>
    </row>
    <row r="3278" spans="1:7" x14ac:dyDescent="0.25">
      <c r="A3278" s="27" t="s">
        <v>8584</v>
      </c>
      <c r="B3278" s="27" t="s">
        <v>6825</v>
      </c>
      <c r="C3278" s="27" t="s">
        <v>868</v>
      </c>
      <c r="D3278" s="27" t="s">
        <v>881</v>
      </c>
      <c r="E3278" s="25">
        <v>45820.550636574073</v>
      </c>
      <c r="F3278" s="27" t="s">
        <v>862</v>
      </c>
      <c r="G3278" s="25">
        <v>45820.550636574073</v>
      </c>
    </row>
    <row r="3279" spans="1:7" x14ac:dyDescent="0.25">
      <c r="A3279" s="27" t="s">
        <v>8585</v>
      </c>
      <c r="B3279" s="27" t="s">
        <v>6827</v>
      </c>
      <c r="C3279" s="27" t="s">
        <v>868</v>
      </c>
      <c r="D3279" s="27" t="s">
        <v>881</v>
      </c>
      <c r="E3279" s="25">
        <v>45820.550706018519</v>
      </c>
      <c r="F3279" s="27" t="s">
        <v>862</v>
      </c>
      <c r="G3279" s="25">
        <v>45820.550706018519</v>
      </c>
    </row>
    <row r="3280" spans="1:7" x14ac:dyDescent="0.25">
      <c r="A3280" s="27" t="s">
        <v>8586</v>
      </c>
      <c r="B3280" s="27" t="s">
        <v>6829</v>
      </c>
      <c r="C3280" s="27" t="s">
        <v>868</v>
      </c>
      <c r="D3280" s="27" t="s">
        <v>881</v>
      </c>
      <c r="E3280" s="25">
        <v>45820.550775462965</v>
      </c>
      <c r="F3280" s="27" t="s">
        <v>862</v>
      </c>
      <c r="G3280" s="25">
        <v>45820.550775462965</v>
      </c>
    </row>
    <row r="3281" spans="1:7" x14ac:dyDescent="0.25">
      <c r="A3281" s="27" t="s">
        <v>8587</v>
      </c>
      <c r="B3281" s="27" t="s">
        <v>7010</v>
      </c>
      <c r="C3281" s="27" t="s">
        <v>865</v>
      </c>
      <c r="D3281" s="27" t="s">
        <v>874</v>
      </c>
      <c r="E3281" s="25">
        <v>45820.551400462966</v>
      </c>
      <c r="F3281" s="27" t="s">
        <v>862</v>
      </c>
      <c r="G3281" s="25">
        <v>45820.551400462966</v>
      </c>
    </row>
    <row r="3282" spans="1:7" x14ac:dyDescent="0.25">
      <c r="A3282" s="27" t="s">
        <v>8588</v>
      </c>
      <c r="B3282" s="27" t="s">
        <v>7014</v>
      </c>
      <c r="C3282" s="27" t="s">
        <v>865</v>
      </c>
      <c r="D3282" s="27" t="s">
        <v>874</v>
      </c>
      <c r="E3282" s="25">
        <v>45820.551469907405</v>
      </c>
      <c r="F3282" s="27" t="s">
        <v>862</v>
      </c>
      <c r="G3282" s="25">
        <v>45820.551469907405</v>
      </c>
    </row>
    <row r="3283" spans="1:7" x14ac:dyDescent="0.25">
      <c r="A3283" s="27" t="s">
        <v>8589</v>
      </c>
      <c r="B3283" s="27" t="s">
        <v>7012</v>
      </c>
      <c r="C3283" s="27" t="s">
        <v>865</v>
      </c>
      <c r="D3283" s="27" t="s">
        <v>874</v>
      </c>
      <c r="E3283" s="25">
        <v>45820.551481481481</v>
      </c>
      <c r="F3283" s="27" t="s">
        <v>862</v>
      </c>
      <c r="G3283" s="25">
        <v>45820.551481481481</v>
      </c>
    </row>
    <row r="3284" spans="1:7" x14ac:dyDescent="0.25">
      <c r="A3284" s="27" t="s">
        <v>8590</v>
      </c>
      <c r="B3284" s="27" t="s">
        <v>7004</v>
      </c>
      <c r="C3284" s="27" t="s">
        <v>865</v>
      </c>
      <c r="D3284" s="27" t="s">
        <v>874</v>
      </c>
      <c r="E3284" s="25">
        <v>45820.551585648151</v>
      </c>
      <c r="F3284" s="27" t="s">
        <v>862</v>
      </c>
      <c r="G3284" s="25">
        <v>45820.551585648151</v>
      </c>
    </row>
    <row r="3285" spans="1:7" x14ac:dyDescent="0.25">
      <c r="A3285" s="27" t="s">
        <v>8591</v>
      </c>
      <c r="B3285" s="27" t="s">
        <v>2485</v>
      </c>
      <c r="C3285" s="27" t="s">
        <v>863</v>
      </c>
      <c r="D3285" s="27" t="s">
        <v>202</v>
      </c>
      <c r="E3285" s="25">
        <v>45820.553877314815</v>
      </c>
      <c r="F3285" s="27" t="s">
        <v>862</v>
      </c>
      <c r="G3285" s="25">
        <v>45820.553877314815</v>
      </c>
    </row>
    <row r="3286" spans="1:7" x14ac:dyDescent="0.25">
      <c r="A3286" s="27" t="s">
        <v>8592</v>
      </c>
      <c r="B3286" s="27" t="s">
        <v>7316</v>
      </c>
      <c r="C3286" s="27" t="s">
        <v>865</v>
      </c>
      <c r="D3286" s="27" t="s">
        <v>869</v>
      </c>
      <c r="E3286" s="25">
        <v>45820.555474537039</v>
      </c>
      <c r="F3286" s="27" t="s">
        <v>862</v>
      </c>
      <c r="G3286" s="25">
        <v>45820.555474537039</v>
      </c>
    </row>
    <row r="3287" spans="1:7" x14ac:dyDescent="0.25">
      <c r="A3287" s="27" t="s">
        <v>8593</v>
      </c>
      <c r="B3287" s="27" t="s">
        <v>2485</v>
      </c>
      <c r="C3287" s="27" t="s">
        <v>870</v>
      </c>
      <c r="D3287" s="27" t="s">
        <v>202</v>
      </c>
      <c r="E3287" s="25">
        <v>45820.554930555554</v>
      </c>
      <c r="F3287" s="27" t="s">
        <v>862</v>
      </c>
      <c r="G3287" s="25">
        <v>45820.554930555554</v>
      </c>
    </row>
    <row r="3288" spans="1:7" x14ac:dyDescent="0.25">
      <c r="A3288" s="27" t="s">
        <v>8594</v>
      </c>
      <c r="B3288" s="27" t="s">
        <v>7316</v>
      </c>
      <c r="C3288" s="27" t="s">
        <v>868</v>
      </c>
      <c r="D3288" s="27" t="s">
        <v>869</v>
      </c>
      <c r="E3288" s="25">
        <v>45820.555625000001</v>
      </c>
      <c r="F3288" s="27" t="s">
        <v>862</v>
      </c>
      <c r="G3288" s="25">
        <v>45820.555625000001</v>
      </c>
    </row>
    <row r="3289" spans="1:7" x14ac:dyDescent="0.25">
      <c r="A3289" s="27" t="s">
        <v>8595</v>
      </c>
      <c r="B3289" s="27" t="s">
        <v>2984</v>
      </c>
      <c r="C3289" s="27" t="s">
        <v>868</v>
      </c>
      <c r="D3289" s="27" t="s">
        <v>869</v>
      </c>
      <c r="E3289" s="25">
        <v>45820.555983796294</v>
      </c>
      <c r="F3289" s="27" t="s">
        <v>862</v>
      </c>
      <c r="G3289" s="25">
        <v>45820.555983796294</v>
      </c>
    </row>
    <row r="3290" spans="1:7" x14ac:dyDescent="0.25">
      <c r="A3290" s="27" t="s">
        <v>8596</v>
      </c>
      <c r="B3290" s="27" t="s">
        <v>4943</v>
      </c>
      <c r="C3290" s="27" t="s">
        <v>855</v>
      </c>
      <c r="D3290" s="27" t="s">
        <v>856</v>
      </c>
      <c r="E3290" s="25">
        <v>45820.559976851851</v>
      </c>
      <c r="F3290" s="27" t="s">
        <v>862</v>
      </c>
      <c r="G3290" s="25">
        <v>45820.559976851851</v>
      </c>
    </row>
    <row r="3291" spans="1:7" x14ac:dyDescent="0.25">
      <c r="A3291" s="27" t="s">
        <v>8597</v>
      </c>
      <c r="B3291" s="27" t="s">
        <v>4941</v>
      </c>
      <c r="C3291" s="27" t="s">
        <v>855</v>
      </c>
      <c r="D3291" s="27" t="s">
        <v>856</v>
      </c>
      <c r="E3291" s="25">
        <v>45820.560069444444</v>
      </c>
      <c r="F3291" s="27" t="s">
        <v>862</v>
      </c>
      <c r="G3291" s="25">
        <v>45820.560069444444</v>
      </c>
    </row>
    <row r="3292" spans="1:7" x14ac:dyDescent="0.25">
      <c r="A3292" s="27" t="s">
        <v>8598</v>
      </c>
      <c r="B3292" s="27" t="s">
        <v>5013</v>
      </c>
      <c r="C3292" s="27" t="s">
        <v>855</v>
      </c>
      <c r="D3292" s="27" t="s">
        <v>856</v>
      </c>
      <c r="E3292" s="25">
        <v>45820.560150462959</v>
      </c>
      <c r="F3292" s="27" t="s">
        <v>862</v>
      </c>
      <c r="G3292" s="25">
        <v>45820.560150462959</v>
      </c>
    </row>
    <row r="3293" spans="1:7" x14ac:dyDescent="0.25">
      <c r="A3293" s="27" t="s">
        <v>8599</v>
      </c>
      <c r="B3293" s="27" t="s">
        <v>5015</v>
      </c>
      <c r="C3293" s="27" t="s">
        <v>855</v>
      </c>
      <c r="D3293" s="27" t="s">
        <v>856</v>
      </c>
      <c r="E3293" s="25">
        <v>45820.560254629629</v>
      </c>
      <c r="F3293" s="27" t="s">
        <v>862</v>
      </c>
      <c r="G3293" s="25">
        <v>45820.560254629629</v>
      </c>
    </row>
    <row r="3294" spans="1:7" x14ac:dyDescent="0.25">
      <c r="A3294" s="27" t="s">
        <v>8600</v>
      </c>
      <c r="B3294" s="27" t="s">
        <v>5017</v>
      </c>
      <c r="C3294" s="27" t="s">
        <v>855</v>
      </c>
      <c r="D3294" s="27" t="s">
        <v>856</v>
      </c>
      <c r="E3294" s="25">
        <v>45820.560347222221</v>
      </c>
      <c r="F3294" s="27" t="s">
        <v>862</v>
      </c>
      <c r="G3294" s="25">
        <v>45820.560347222221</v>
      </c>
    </row>
    <row r="3295" spans="1:7" x14ac:dyDescent="0.25">
      <c r="A3295" s="27" t="s">
        <v>8601</v>
      </c>
      <c r="B3295" s="27" t="s">
        <v>5423</v>
      </c>
      <c r="C3295" s="27" t="s">
        <v>855</v>
      </c>
      <c r="D3295" s="27" t="s">
        <v>856</v>
      </c>
      <c r="E3295" s="25">
        <v>45820.560439814813</v>
      </c>
      <c r="F3295" s="27" t="s">
        <v>862</v>
      </c>
      <c r="G3295" s="25">
        <v>45820.560439814813</v>
      </c>
    </row>
    <row r="3296" spans="1:7" x14ac:dyDescent="0.25">
      <c r="A3296" s="27" t="s">
        <v>8602</v>
      </c>
      <c r="B3296" s="27" t="s">
        <v>4913</v>
      </c>
      <c r="C3296" s="27" t="s">
        <v>855</v>
      </c>
      <c r="D3296" s="27" t="s">
        <v>856</v>
      </c>
      <c r="E3296" s="25">
        <v>45820.56050925926</v>
      </c>
      <c r="F3296" s="27" t="s">
        <v>862</v>
      </c>
      <c r="G3296" s="25">
        <v>45820.56050925926</v>
      </c>
    </row>
    <row r="3297" spans="1:7" x14ac:dyDescent="0.25">
      <c r="A3297" s="27" t="s">
        <v>8603</v>
      </c>
      <c r="B3297" s="27" t="s">
        <v>4916</v>
      </c>
      <c r="C3297" s="27" t="s">
        <v>855</v>
      </c>
      <c r="D3297" s="27" t="s">
        <v>856</v>
      </c>
      <c r="E3297" s="25">
        <v>45820.560578703706</v>
      </c>
      <c r="F3297" s="27" t="s">
        <v>862</v>
      </c>
      <c r="G3297" s="25">
        <v>45820.560578703706</v>
      </c>
    </row>
    <row r="3298" spans="1:7" x14ac:dyDescent="0.25">
      <c r="A3298" s="27" t="s">
        <v>8604</v>
      </c>
      <c r="B3298" s="27" t="s">
        <v>3990</v>
      </c>
      <c r="C3298" s="27" t="s">
        <v>855</v>
      </c>
      <c r="D3298" s="27" t="s">
        <v>856</v>
      </c>
      <c r="E3298" s="25">
        <v>45820.560624999998</v>
      </c>
      <c r="F3298" s="27" t="s">
        <v>862</v>
      </c>
      <c r="G3298" s="25">
        <v>45820.560624999998</v>
      </c>
    </row>
    <row r="3299" spans="1:7" x14ac:dyDescent="0.25">
      <c r="A3299" s="27" t="s">
        <v>8605</v>
      </c>
      <c r="B3299" s="27" t="s">
        <v>2148</v>
      </c>
      <c r="C3299" s="27" t="s">
        <v>855</v>
      </c>
      <c r="D3299" s="27" t="s">
        <v>856</v>
      </c>
      <c r="E3299" s="25">
        <v>45820.560694444444</v>
      </c>
      <c r="F3299" s="27" t="s">
        <v>862</v>
      </c>
      <c r="G3299" s="25">
        <v>45820.560694444444</v>
      </c>
    </row>
    <row r="3300" spans="1:7" x14ac:dyDescent="0.25">
      <c r="A3300" s="27" t="s">
        <v>8606</v>
      </c>
      <c r="B3300" s="27" t="s">
        <v>5421</v>
      </c>
      <c r="C3300" s="27" t="s">
        <v>855</v>
      </c>
      <c r="D3300" s="27" t="s">
        <v>856</v>
      </c>
      <c r="E3300" s="25">
        <v>45820.56077546296</v>
      </c>
      <c r="F3300" s="27" t="s">
        <v>862</v>
      </c>
      <c r="G3300" s="25">
        <v>45820.56077546296</v>
      </c>
    </row>
    <row r="3301" spans="1:7" x14ac:dyDescent="0.25">
      <c r="A3301" s="27" t="s">
        <v>8607</v>
      </c>
      <c r="B3301" s="27" t="s">
        <v>4129</v>
      </c>
      <c r="C3301" s="27" t="s">
        <v>855</v>
      </c>
      <c r="D3301" s="27" t="s">
        <v>856</v>
      </c>
      <c r="E3301" s="25">
        <v>45820.560949074075</v>
      </c>
      <c r="F3301" s="27" t="s">
        <v>862</v>
      </c>
      <c r="G3301" s="25">
        <v>45820.560949074075</v>
      </c>
    </row>
    <row r="3302" spans="1:7" x14ac:dyDescent="0.25">
      <c r="A3302" s="27" t="s">
        <v>8608</v>
      </c>
      <c r="B3302" s="27" t="s">
        <v>4131</v>
      </c>
      <c r="C3302" s="27" t="s">
        <v>855</v>
      </c>
      <c r="D3302" s="27" t="s">
        <v>856</v>
      </c>
      <c r="E3302" s="25">
        <v>45820.561006944445</v>
      </c>
      <c r="F3302" s="27" t="s">
        <v>862</v>
      </c>
      <c r="G3302" s="25">
        <v>45820.561006944445</v>
      </c>
    </row>
    <row r="3303" spans="1:7" x14ac:dyDescent="0.25">
      <c r="A3303" s="27" t="s">
        <v>8609</v>
      </c>
      <c r="B3303" s="27" t="s">
        <v>4022</v>
      </c>
      <c r="C3303" s="27" t="s">
        <v>855</v>
      </c>
      <c r="D3303" s="27" t="s">
        <v>856</v>
      </c>
      <c r="E3303" s="25">
        <v>45820.561053240737</v>
      </c>
      <c r="F3303" s="27" t="s">
        <v>862</v>
      </c>
      <c r="G3303" s="25">
        <v>45820.561053240737</v>
      </c>
    </row>
    <row r="3304" spans="1:7" x14ac:dyDescent="0.25">
      <c r="A3304" s="27" t="s">
        <v>8610</v>
      </c>
      <c r="B3304" s="27" t="s">
        <v>4133</v>
      </c>
      <c r="C3304" s="27" t="s">
        <v>855</v>
      </c>
      <c r="D3304" s="27" t="s">
        <v>856</v>
      </c>
      <c r="E3304" s="25">
        <v>45820.561157407406</v>
      </c>
      <c r="F3304" s="27" t="s">
        <v>862</v>
      </c>
      <c r="G3304" s="25">
        <v>45820.561157407406</v>
      </c>
    </row>
    <row r="3305" spans="1:7" x14ac:dyDescent="0.25">
      <c r="A3305" s="27" t="s">
        <v>8611</v>
      </c>
      <c r="B3305" s="27" t="s">
        <v>2984</v>
      </c>
      <c r="C3305" s="27" t="s">
        <v>855</v>
      </c>
      <c r="D3305" s="27" t="s">
        <v>856</v>
      </c>
      <c r="E3305" s="25">
        <v>45820.561631944445</v>
      </c>
      <c r="F3305" s="27" t="s">
        <v>862</v>
      </c>
      <c r="G3305" s="25">
        <v>45820.561631944445</v>
      </c>
    </row>
    <row r="3306" spans="1:7" x14ac:dyDescent="0.25">
      <c r="A3306" s="27" t="s">
        <v>8612</v>
      </c>
      <c r="B3306" s="27" t="s">
        <v>5410</v>
      </c>
      <c r="C3306" s="27" t="s">
        <v>868</v>
      </c>
      <c r="D3306" s="27" t="s">
        <v>869</v>
      </c>
      <c r="E3306" s="25">
        <v>45820.5627662037</v>
      </c>
      <c r="F3306" s="27" t="s">
        <v>862</v>
      </c>
      <c r="G3306" s="25">
        <v>45820.5627662037</v>
      </c>
    </row>
    <row r="3307" spans="1:7" x14ac:dyDescent="0.25">
      <c r="A3307" s="27" t="s">
        <v>8613</v>
      </c>
      <c r="B3307" s="27" t="s">
        <v>6614</v>
      </c>
      <c r="C3307" s="27" t="s">
        <v>860</v>
      </c>
      <c r="D3307" s="27" t="s">
        <v>871</v>
      </c>
      <c r="E3307" s="25">
        <v>45820.563946759263</v>
      </c>
      <c r="F3307" s="27" t="s">
        <v>862</v>
      </c>
      <c r="G3307" s="25">
        <v>45820.563946759263</v>
      </c>
    </row>
    <row r="3308" spans="1:7" x14ac:dyDescent="0.25">
      <c r="A3308" s="27" t="s">
        <v>8614</v>
      </c>
      <c r="B3308" s="27" t="s">
        <v>2890</v>
      </c>
      <c r="C3308" s="27" t="s">
        <v>865</v>
      </c>
      <c r="D3308" s="27" t="s">
        <v>866</v>
      </c>
      <c r="E3308" s="25">
        <v>45820.567025462966</v>
      </c>
      <c r="F3308" s="27" t="s">
        <v>862</v>
      </c>
      <c r="G3308" s="25">
        <v>45820.567025462966</v>
      </c>
    </row>
    <row r="3309" spans="1:7" x14ac:dyDescent="0.25">
      <c r="A3309" s="27" t="s">
        <v>8615</v>
      </c>
      <c r="B3309" s="27" t="s">
        <v>2890</v>
      </c>
      <c r="C3309" s="27" t="s">
        <v>868</v>
      </c>
      <c r="D3309" s="27" t="s">
        <v>866</v>
      </c>
      <c r="E3309" s="25">
        <v>45820.567615740743</v>
      </c>
      <c r="F3309" s="27" t="s">
        <v>862</v>
      </c>
      <c r="G3309" s="25">
        <v>45820.567615740743</v>
      </c>
    </row>
    <row r="3310" spans="1:7" x14ac:dyDescent="0.25">
      <c r="A3310" s="27" t="s">
        <v>8616</v>
      </c>
      <c r="B3310" s="27" t="s">
        <v>3027</v>
      </c>
      <c r="C3310" s="27" t="s">
        <v>863</v>
      </c>
      <c r="D3310" s="27" t="s">
        <v>77</v>
      </c>
      <c r="E3310" s="25">
        <v>45820.445555555554</v>
      </c>
      <c r="F3310" s="27" t="s">
        <v>862</v>
      </c>
      <c r="G3310" s="25">
        <v>45820.445555555554</v>
      </c>
    </row>
    <row r="3311" spans="1:7" x14ac:dyDescent="0.25">
      <c r="A3311" s="27" t="s">
        <v>8617</v>
      </c>
      <c r="B3311" s="27" t="s">
        <v>2049</v>
      </c>
      <c r="C3311" s="27" t="s">
        <v>863</v>
      </c>
      <c r="D3311" s="27" t="s">
        <v>77</v>
      </c>
      <c r="E3311" s="25">
        <v>45820.4455787037</v>
      </c>
      <c r="F3311" s="27" t="s">
        <v>862</v>
      </c>
      <c r="G3311" s="25">
        <v>45820.4455787037</v>
      </c>
    </row>
    <row r="3312" spans="1:7" x14ac:dyDescent="0.25">
      <c r="A3312" s="27" t="s">
        <v>8618</v>
      </c>
      <c r="B3312" s="27" t="s">
        <v>1585</v>
      </c>
      <c r="C3312" s="27" t="s">
        <v>863</v>
      </c>
      <c r="D3312" s="27" t="s">
        <v>77</v>
      </c>
      <c r="E3312" s="25">
        <v>45820.571828703702</v>
      </c>
      <c r="F3312" s="27" t="s">
        <v>857</v>
      </c>
      <c r="G3312" s="25">
        <v>45820.571828703702</v>
      </c>
    </row>
    <row r="3313" spans="1:7" x14ac:dyDescent="0.25">
      <c r="A3313" s="27" t="s">
        <v>8619</v>
      </c>
      <c r="B3313" s="27" t="s">
        <v>1587</v>
      </c>
      <c r="C3313" s="27" t="s">
        <v>863</v>
      </c>
      <c r="D3313" s="27" t="s">
        <v>77</v>
      </c>
      <c r="E3313" s="25">
        <v>45820.57203703704</v>
      </c>
      <c r="F3313" s="27" t="s">
        <v>857</v>
      </c>
      <c r="G3313" s="25">
        <v>45820.57203703704</v>
      </c>
    </row>
    <row r="3314" spans="1:7" x14ac:dyDescent="0.25">
      <c r="A3314" s="27" t="s">
        <v>8620</v>
      </c>
      <c r="B3314" s="27" t="s">
        <v>1585</v>
      </c>
      <c r="C3314" s="27" t="s">
        <v>870</v>
      </c>
      <c r="D3314" s="27" t="s">
        <v>61</v>
      </c>
      <c r="E3314" s="25">
        <v>45820.572569444441</v>
      </c>
      <c r="F3314" s="27" t="s">
        <v>862</v>
      </c>
      <c r="G3314" s="25">
        <v>45820.572569444441</v>
      </c>
    </row>
    <row r="3315" spans="1:7" x14ac:dyDescent="0.25">
      <c r="A3315" s="27" t="s">
        <v>8621</v>
      </c>
      <c r="B3315" s="27" t="s">
        <v>1587</v>
      </c>
      <c r="C3315" s="27" t="s">
        <v>870</v>
      </c>
      <c r="D3315" s="27" t="s">
        <v>61</v>
      </c>
      <c r="E3315" s="25">
        <v>45820.572685185187</v>
      </c>
      <c r="F3315" s="27" t="s">
        <v>862</v>
      </c>
      <c r="G3315" s="25">
        <v>45820.572685185187</v>
      </c>
    </row>
    <row r="3316" spans="1:7" x14ac:dyDescent="0.25">
      <c r="A3316" s="27" t="s">
        <v>8641</v>
      </c>
      <c r="B3316" s="27" t="s">
        <v>1857</v>
      </c>
      <c r="C3316" s="27" t="s">
        <v>863</v>
      </c>
      <c r="D3316" s="27" t="s">
        <v>77</v>
      </c>
      <c r="E3316" s="25">
        <v>45820.602060185185</v>
      </c>
      <c r="F3316" s="27" t="s">
        <v>862</v>
      </c>
      <c r="G3316" s="25">
        <v>45820.602060185185</v>
      </c>
    </row>
    <row r="3317" spans="1:7" x14ac:dyDescent="0.25">
      <c r="A3317" s="27" t="s">
        <v>8642</v>
      </c>
      <c r="B3317" s="27" t="s">
        <v>6503</v>
      </c>
      <c r="C3317" s="27" t="s">
        <v>860</v>
      </c>
      <c r="D3317" s="27" t="s">
        <v>871</v>
      </c>
      <c r="E3317" s="25">
        <v>45820.604629629626</v>
      </c>
      <c r="F3317" s="27" t="s">
        <v>867</v>
      </c>
      <c r="G3317" s="25">
        <v>45820.604629629626</v>
      </c>
    </row>
    <row r="3318" spans="1:7" x14ac:dyDescent="0.25">
      <c r="A3318" s="27" t="s">
        <v>8643</v>
      </c>
      <c r="B3318" s="27" t="s">
        <v>4107</v>
      </c>
      <c r="C3318" s="27" t="s">
        <v>878</v>
      </c>
      <c r="D3318" s="27" t="s">
        <v>879</v>
      </c>
      <c r="E3318" s="25">
        <v>45820.61037037037</v>
      </c>
      <c r="F3318" s="27" t="s">
        <v>867</v>
      </c>
      <c r="G3318" s="25">
        <v>45820.61037037037</v>
      </c>
    </row>
    <row r="3319" spans="1:7" x14ac:dyDescent="0.25">
      <c r="A3319" s="27" t="s">
        <v>8644</v>
      </c>
      <c r="B3319" s="27" t="s">
        <v>3015</v>
      </c>
      <c r="C3319" s="27" t="s">
        <v>863</v>
      </c>
      <c r="D3319" s="27" t="s">
        <v>77</v>
      </c>
      <c r="E3319" s="25">
        <v>45820.61923611111</v>
      </c>
      <c r="F3319" s="27" t="s">
        <v>862</v>
      </c>
      <c r="G3319" s="25">
        <v>45820.61923611111</v>
      </c>
    </row>
    <row r="3320" spans="1:7" x14ac:dyDescent="0.25">
      <c r="A3320" s="27" t="s">
        <v>8645</v>
      </c>
      <c r="B3320" s="27" t="s">
        <v>1604</v>
      </c>
      <c r="C3320" s="27" t="s">
        <v>870</v>
      </c>
      <c r="D3320" s="27" t="s">
        <v>77</v>
      </c>
      <c r="E3320" s="25">
        <v>45820.618263888886</v>
      </c>
      <c r="F3320" s="27" t="s">
        <v>862</v>
      </c>
      <c r="G3320" s="25">
        <v>45820.618263888886</v>
      </c>
    </row>
    <row r="3321" spans="1:7" x14ac:dyDescent="0.25">
      <c r="A3321" s="27" t="s">
        <v>8646</v>
      </c>
      <c r="B3321" s="27" t="s">
        <v>2580</v>
      </c>
      <c r="C3321" s="27" t="s">
        <v>878</v>
      </c>
      <c r="D3321" s="27" t="s">
        <v>879</v>
      </c>
      <c r="E3321" s="25">
        <v>45820.622083333335</v>
      </c>
      <c r="F3321" s="27" t="s">
        <v>867</v>
      </c>
      <c r="G3321" s="25">
        <v>45820.622083333335</v>
      </c>
    </row>
    <row r="3322" spans="1:7" x14ac:dyDescent="0.25">
      <c r="A3322" s="27" t="s">
        <v>8647</v>
      </c>
      <c r="B3322" s="27" t="s">
        <v>7316</v>
      </c>
      <c r="C3322" s="27" t="s">
        <v>855</v>
      </c>
      <c r="D3322" s="27" t="s">
        <v>856</v>
      </c>
      <c r="E3322" s="25">
        <v>45820.62332175926</v>
      </c>
      <c r="F3322" s="27" t="s">
        <v>867</v>
      </c>
      <c r="G3322" s="25">
        <v>45820.62332175926</v>
      </c>
    </row>
    <row r="3323" spans="1:7" x14ac:dyDescent="0.25">
      <c r="A3323" s="27" t="s">
        <v>8648</v>
      </c>
      <c r="B3323" s="27" t="s">
        <v>4034</v>
      </c>
      <c r="C3323" s="27" t="s">
        <v>855</v>
      </c>
      <c r="D3323" s="27" t="s">
        <v>856</v>
      </c>
      <c r="E3323" s="25">
        <v>45820.623379629629</v>
      </c>
      <c r="F3323" s="27" t="s">
        <v>867</v>
      </c>
      <c r="G3323" s="25">
        <v>45820.623379629629</v>
      </c>
    </row>
    <row r="3324" spans="1:7" x14ac:dyDescent="0.25">
      <c r="A3324" s="27" t="s">
        <v>8649</v>
      </c>
      <c r="B3324" s="27" t="s">
        <v>4062</v>
      </c>
      <c r="C3324" s="27" t="s">
        <v>855</v>
      </c>
      <c r="D3324" s="27" t="s">
        <v>856</v>
      </c>
      <c r="E3324" s="25">
        <v>45820.623391203706</v>
      </c>
      <c r="F3324" s="27" t="s">
        <v>867</v>
      </c>
      <c r="G3324" s="25">
        <v>45820.623391203706</v>
      </c>
    </row>
    <row r="3325" spans="1:7" x14ac:dyDescent="0.25">
      <c r="A3325" s="27" t="s">
        <v>8650</v>
      </c>
      <c r="B3325" s="27" t="s">
        <v>3045</v>
      </c>
      <c r="C3325" s="27" t="s">
        <v>878</v>
      </c>
      <c r="D3325" s="27" t="s">
        <v>879</v>
      </c>
      <c r="E3325" s="25">
        <v>45820.624895833331</v>
      </c>
      <c r="F3325" s="27" t="s">
        <v>867</v>
      </c>
      <c r="G3325" s="25">
        <v>45820.624895833331</v>
      </c>
    </row>
    <row r="3326" spans="1:7" x14ac:dyDescent="0.25">
      <c r="A3326" s="27" t="s">
        <v>8651</v>
      </c>
      <c r="B3326" s="27" t="s">
        <v>3048</v>
      </c>
      <c r="C3326" s="27" t="s">
        <v>878</v>
      </c>
      <c r="D3326" s="27" t="s">
        <v>879</v>
      </c>
      <c r="E3326" s="25">
        <v>45820.6249537037</v>
      </c>
      <c r="F3326" s="27" t="s">
        <v>867</v>
      </c>
      <c r="G3326" s="25">
        <v>45820.6249537037</v>
      </c>
    </row>
    <row r="3327" spans="1:7" x14ac:dyDescent="0.25">
      <c r="A3327" s="27" t="s">
        <v>8652</v>
      </c>
      <c r="B3327" s="27" t="s">
        <v>3055</v>
      </c>
      <c r="C3327" s="27" t="s">
        <v>878</v>
      </c>
      <c r="D3327" s="27" t="s">
        <v>879</v>
      </c>
      <c r="E3327" s="25">
        <v>45820.6252662037</v>
      </c>
      <c r="F3327" s="27" t="s">
        <v>867</v>
      </c>
      <c r="G3327" s="25">
        <v>45820.6252662037</v>
      </c>
    </row>
    <row r="3328" spans="1:7" x14ac:dyDescent="0.25">
      <c r="A3328" s="27" t="s">
        <v>8653</v>
      </c>
      <c r="B3328" s="27" t="s">
        <v>3058</v>
      </c>
      <c r="C3328" s="27" t="s">
        <v>878</v>
      </c>
      <c r="D3328" s="27" t="s">
        <v>879</v>
      </c>
      <c r="E3328" s="25">
        <v>45820.625324074077</v>
      </c>
      <c r="F3328" s="27" t="s">
        <v>867</v>
      </c>
      <c r="G3328" s="25">
        <v>45820.625324074077</v>
      </c>
    </row>
    <row r="3329" spans="1:7" x14ac:dyDescent="0.25">
      <c r="A3329" s="27" t="s">
        <v>8654</v>
      </c>
      <c r="B3329" s="27" t="s">
        <v>7327</v>
      </c>
      <c r="C3329" s="27" t="s">
        <v>860</v>
      </c>
      <c r="D3329" s="27" t="s">
        <v>872</v>
      </c>
      <c r="E3329" s="25">
        <v>45820.627928240741</v>
      </c>
      <c r="F3329" s="27" t="s">
        <v>867</v>
      </c>
      <c r="G3329" s="25">
        <v>45820.627928240741</v>
      </c>
    </row>
    <row r="3330" spans="1:7" x14ac:dyDescent="0.25">
      <c r="A3330" s="27" t="s">
        <v>8655</v>
      </c>
      <c r="B3330" s="27" t="s">
        <v>2200</v>
      </c>
      <c r="C3330" s="27" t="s">
        <v>878</v>
      </c>
      <c r="D3330" s="27" t="s">
        <v>879</v>
      </c>
      <c r="E3330" s="25">
        <v>45820.631030092591</v>
      </c>
      <c r="F3330" s="27" t="s">
        <v>867</v>
      </c>
      <c r="G3330" s="25">
        <v>45820.631030092591</v>
      </c>
    </row>
    <row r="3331" spans="1:7" x14ac:dyDescent="0.25">
      <c r="A3331" s="27" t="s">
        <v>8656</v>
      </c>
      <c r="B3331" s="27" t="s">
        <v>4060</v>
      </c>
      <c r="C3331" s="27" t="s">
        <v>878</v>
      </c>
      <c r="D3331" s="27" t="s">
        <v>879</v>
      </c>
      <c r="E3331" s="25">
        <v>45820.63453703704</v>
      </c>
      <c r="F3331" s="27" t="s">
        <v>867</v>
      </c>
      <c r="G3331" s="25">
        <v>45820.63453703704</v>
      </c>
    </row>
    <row r="3332" spans="1:7" x14ac:dyDescent="0.25">
      <c r="A3332" s="27" t="s">
        <v>8657</v>
      </c>
      <c r="B3332" s="27" t="s">
        <v>6644</v>
      </c>
      <c r="C3332" s="27" t="s">
        <v>860</v>
      </c>
      <c r="D3332" s="27" t="s">
        <v>871</v>
      </c>
      <c r="E3332" s="25">
        <v>45820.636990740742</v>
      </c>
      <c r="F3332" s="27" t="s">
        <v>867</v>
      </c>
      <c r="G3332" s="25">
        <v>45820.636990740742</v>
      </c>
    </row>
    <row r="3333" spans="1:7" x14ac:dyDescent="0.25">
      <c r="A3333" s="27" t="s">
        <v>8658</v>
      </c>
      <c r="B3333" s="27" t="s">
        <v>6448</v>
      </c>
      <c r="C3333" s="27" t="s">
        <v>860</v>
      </c>
      <c r="D3333" s="27" t="s">
        <v>871</v>
      </c>
      <c r="E3333" s="25">
        <v>45820.637789351851</v>
      </c>
      <c r="F3333" s="27" t="s">
        <v>867</v>
      </c>
      <c r="G3333" s="25">
        <v>45820.637789351851</v>
      </c>
    </row>
    <row r="3334" spans="1:7" x14ac:dyDescent="0.25">
      <c r="A3334" s="27" t="s">
        <v>8659</v>
      </c>
      <c r="B3334" s="27" t="s">
        <v>3016</v>
      </c>
      <c r="C3334" s="27" t="s">
        <v>863</v>
      </c>
      <c r="D3334" s="27" t="s">
        <v>77</v>
      </c>
      <c r="E3334" s="25">
        <v>45820.640636574077</v>
      </c>
      <c r="F3334" s="27" t="s">
        <v>862</v>
      </c>
      <c r="G3334" s="25">
        <v>45820.640636574077</v>
      </c>
    </row>
    <row r="3335" spans="1:7" x14ac:dyDescent="0.25">
      <c r="A3335" s="27" t="s">
        <v>8667</v>
      </c>
      <c r="B3335" s="27" t="s">
        <v>6840</v>
      </c>
      <c r="C3335" s="27" t="s">
        <v>865</v>
      </c>
      <c r="D3335" s="27" t="s">
        <v>880</v>
      </c>
      <c r="E3335" s="25">
        <v>45820.649953703702</v>
      </c>
      <c r="F3335" s="27" t="s">
        <v>867</v>
      </c>
      <c r="G3335" s="25">
        <v>45820.649953703702</v>
      </c>
    </row>
    <row r="3336" spans="1:7" x14ac:dyDescent="0.25">
      <c r="A3336" s="27" t="s">
        <v>8668</v>
      </c>
      <c r="B3336" s="27" t="s">
        <v>6811</v>
      </c>
      <c r="C3336" s="27" t="s">
        <v>865</v>
      </c>
      <c r="D3336" s="27" t="s">
        <v>880</v>
      </c>
      <c r="E3336" s="25">
        <v>45820.650081018517</v>
      </c>
      <c r="F3336" s="27" t="s">
        <v>867</v>
      </c>
      <c r="G3336" s="25">
        <v>45820.650081018517</v>
      </c>
    </row>
    <row r="3337" spans="1:7" x14ac:dyDescent="0.25">
      <c r="A3337" s="27" t="s">
        <v>8669</v>
      </c>
      <c r="B3337" s="27" t="s">
        <v>6813</v>
      </c>
      <c r="C3337" s="27" t="s">
        <v>865</v>
      </c>
      <c r="D3337" s="27" t="s">
        <v>880</v>
      </c>
      <c r="E3337" s="25">
        <v>45820.650173611109</v>
      </c>
      <c r="F3337" s="27" t="s">
        <v>867</v>
      </c>
      <c r="G3337" s="25">
        <v>45820.650173611109</v>
      </c>
    </row>
    <row r="3338" spans="1:7" x14ac:dyDescent="0.25">
      <c r="A3338" s="27" t="s">
        <v>8670</v>
      </c>
      <c r="B3338" s="27" t="s">
        <v>6815</v>
      </c>
      <c r="C3338" s="27" t="s">
        <v>865</v>
      </c>
      <c r="D3338" s="27" t="s">
        <v>880</v>
      </c>
      <c r="E3338" s="25">
        <v>45820.650243055556</v>
      </c>
      <c r="F3338" s="27" t="s">
        <v>867</v>
      </c>
      <c r="G3338" s="25">
        <v>45820.650243055556</v>
      </c>
    </row>
    <row r="3339" spans="1:7" x14ac:dyDescent="0.25">
      <c r="A3339" s="27" t="s">
        <v>8671</v>
      </c>
      <c r="B3339" s="27" t="s">
        <v>6817</v>
      </c>
      <c r="C3339" s="27" t="s">
        <v>865</v>
      </c>
      <c r="D3339" s="27" t="s">
        <v>880</v>
      </c>
      <c r="E3339" s="25">
        <v>45820.650300925925</v>
      </c>
      <c r="F3339" s="27" t="s">
        <v>867</v>
      </c>
      <c r="G3339" s="25">
        <v>45820.650300925925</v>
      </c>
    </row>
    <row r="3340" spans="1:7" x14ac:dyDescent="0.25">
      <c r="A3340" s="27" t="s">
        <v>8672</v>
      </c>
      <c r="B3340" s="27" t="s">
        <v>6831</v>
      </c>
      <c r="C3340" s="27" t="s">
        <v>865</v>
      </c>
      <c r="D3340" s="27" t="s">
        <v>880</v>
      </c>
      <c r="E3340" s="25">
        <v>45820.650370370371</v>
      </c>
      <c r="F3340" s="27" t="s">
        <v>867</v>
      </c>
      <c r="G3340" s="25">
        <v>45820.650370370371</v>
      </c>
    </row>
    <row r="3341" spans="1:7" x14ac:dyDescent="0.25">
      <c r="A3341" s="27" t="s">
        <v>8673</v>
      </c>
      <c r="B3341" s="27" t="s">
        <v>6838</v>
      </c>
      <c r="C3341" s="27" t="s">
        <v>865</v>
      </c>
      <c r="D3341" s="27" t="s">
        <v>880</v>
      </c>
      <c r="E3341" s="25">
        <v>45820.650416666664</v>
      </c>
      <c r="F3341" s="27" t="s">
        <v>867</v>
      </c>
      <c r="G3341" s="25">
        <v>45820.650416666664</v>
      </c>
    </row>
    <row r="3342" spans="1:7" x14ac:dyDescent="0.25">
      <c r="A3342" s="27" t="s">
        <v>8674</v>
      </c>
      <c r="B3342" s="27" t="s">
        <v>6842</v>
      </c>
      <c r="C3342" s="27" t="s">
        <v>865</v>
      </c>
      <c r="D3342" s="27" t="s">
        <v>880</v>
      </c>
      <c r="E3342" s="25">
        <v>45820.650451388887</v>
      </c>
      <c r="F3342" s="27" t="s">
        <v>867</v>
      </c>
      <c r="G3342" s="25">
        <v>45820.650451388887</v>
      </c>
    </row>
    <row r="3343" spans="1:7" x14ac:dyDescent="0.25">
      <c r="A3343" s="27" t="s">
        <v>8675</v>
      </c>
      <c r="B3343" s="27" t="s">
        <v>6846</v>
      </c>
      <c r="C3343" s="27" t="s">
        <v>865</v>
      </c>
      <c r="D3343" s="27" t="s">
        <v>880</v>
      </c>
      <c r="E3343" s="25">
        <v>45820.650497685187</v>
      </c>
      <c r="F3343" s="27" t="s">
        <v>867</v>
      </c>
      <c r="G3343" s="25">
        <v>45820.650497685187</v>
      </c>
    </row>
    <row r="3344" spans="1:7" x14ac:dyDescent="0.25">
      <c r="A3344" s="27" t="s">
        <v>8676</v>
      </c>
      <c r="B3344" s="27" t="s">
        <v>6840</v>
      </c>
      <c r="C3344" s="27" t="s">
        <v>868</v>
      </c>
      <c r="D3344" s="27" t="s">
        <v>881</v>
      </c>
      <c r="E3344" s="25">
        <v>45820.650752314818</v>
      </c>
      <c r="F3344" s="27" t="s">
        <v>867</v>
      </c>
      <c r="G3344" s="25">
        <v>45820.650752314818</v>
      </c>
    </row>
    <row r="3345" spans="1:7" x14ac:dyDescent="0.25">
      <c r="A3345" s="27" t="s">
        <v>8677</v>
      </c>
      <c r="B3345" s="27" t="s">
        <v>6831</v>
      </c>
      <c r="C3345" s="27" t="s">
        <v>868</v>
      </c>
      <c r="D3345" s="27" t="s">
        <v>881</v>
      </c>
      <c r="E3345" s="25">
        <v>45820.65079861111</v>
      </c>
      <c r="F3345" s="27" t="s">
        <v>867</v>
      </c>
      <c r="G3345" s="25">
        <v>45820.65079861111</v>
      </c>
    </row>
    <row r="3346" spans="1:7" x14ac:dyDescent="0.25">
      <c r="A3346" s="27" t="s">
        <v>8678</v>
      </c>
      <c r="B3346" s="27" t="s">
        <v>6838</v>
      </c>
      <c r="C3346" s="27" t="s">
        <v>868</v>
      </c>
      <c r="D3346" s="27" t="s">
        <v>881</v>
      </c>
      <c r="E3346" s="25">
        <v>45820.65084490741</v>
      </c>
      <c r="F3346" s="27" t="s">
        <v>867</v>
      </c>
      <c r="G3346" s="25">
        <v>45820.65084490741</v>
      </c>
    </row>
    <row r="3347" spans="1:7" x14ac:dyDescent="0.25">
      <c r="A3347" s="27" t="s">
        <v>8679</v>
      </c>
      <c r="B3347" s="27" t="s">
        <v>6842</v>
      </c>
      <c r="C3347" s="27" t="s">
        <v>868</v>
      </c>
      <c r="D3347" s="27" t="s">
        <v>881</v>
      </c>
      <c r="E3347" s="25">
        <v>45820.650891203702</v>
      </c>
      <c r="F3347" s="27" t="s">
        <v>867</v>
      </c>
      <c r="G3347" s="25">
        <v>45820.650891203702</v>
      </c>
    </row>
    <row r="3348" spans="1:7" x14ac:dyDescent="0.25">
      <c r="A3348" s="27" t="s">
        <v>8680</v>
      </c>
      <c r="B3348" s="27" t="s">
        <v>6846</v>
      </c>
      <c r="C3348" s="27" t="s">
        <v>868</v>
      </c>
      <c r="D3348" s="27" t="s">
        <v>881</v>
      </c>
      <c r="E3348" s="25">
        <v>45820.650937500002</v>
      </c>
      <c r="F3348" s="27" t="s">
        <v>867</v>
      </c>
      <c r="G3348" s="25">
        <v>45820.650937500002</v>
      </c>
    </row>
    <row r="3349" spans="1:7" x14ac:dyDescent="0.25">
      <c r="A3349" s="27" t="s">
        <v>8681</v>
      </c>
      <c r="B3349" s="27" t="s">
        <v>6811</v>
      </c>
      <c r="C3349" s="27" t="s">
        <v>868</v>
      </c>
      <c r="D3349" s="27" t="s">
        <v>881</v>
      </c>
      <c r="E3349" s="25">
        <v>45820.650995370372</v>
      </c>
      <c r="F3349" s="27" t="s">
        <v>867</v>
      </c>
      <c r="G3349" s="25">
        <v>45820.650995370372</v>
      </c>
    </row>
    <row r="3350" spans="1:7" x14ac:dyDescent="0.25">
      <c r="A3350" s="27" t="s">
        <v>8682</v>
      </c>
      <c r="B3350" s="27" t="s">
        <v>6813</v>
      </c>
      <c r="C3350" s="27" t="s">
        <v>868</v>
      </c>
      <c r="D3350" s="27" t="s">
        <v>881</v>
      </c>
      <c r="E3350" s="25">
        <v>45820.651053240741</v>
      </c>
      <c r="F3350" s="27" t="s">
        <v>867</v>
      </c>
      <c r="G3350" s="25">
        <v>45820.651053240741</v>
      </c>
    </row>
    <row r="3351" spans="1:7" x14ac:dyDescent="0.25">
      <c r="A3351" s="27" t="s">
        <v>8683</v>
      </c>
      <c r="B3351" s="27" t="s">
        <v>6815</v>
      </c>
      <c r="C3351" s="27" t="s">
        <v>868</v>
      </c>
      <c r="D3351" s="27" t="s">
        <v>881</v>
      </c>
      <c r="E3351" s="25">
        <v>45820.651099537034</v>
      </c>
      <c r="F3351" s="27" t="s">
        <v>867</v>
      </c>
      <c r="G3351" s="25">
        <v>45820.651099537034</v>
      </c>
    </row>
    <row r="3352" spans="1:7" x14ac:dyDescent="0.25">
      <c r="A3352" s="27" t="s">
        <v>8684</v>
      </c>
      <c r="B3352" s="27" t="s">
        <v>6817</v>
      </c>
      <c r="C3352" s="27" t="s">
        <v>868</v>
      </c>
      <c r="D3352" s="27" t="s">
        <v>881</v>
      </c>
      <c r="E3352" s="25">
        <v>45820.651145833333</v>
      </c>
      <c r="F3352" s="27" t="s">
        <v>867</v>
      </c>
      <c r="G3352" s="25">
        <v>45820.651145833333</v>
      </c>
    </row>
    <row r="3353" spans="1:7" x14ac:dyDescent="0.25">
      <c r="A3353" s="27" t="s">
        <v>8685</v>
      </c>
      <c r="B3353" s="27" t="s">
        <v>1907</v>
      </c>
      <c r="C3353" s="27" t="s">
        <v>855</v>
      </c>
      <c r="D3353" s="27" t="s">
        <v>856</v>
      </c>
      <c r="E3353" s="25">
        <v>45820.652939814812</v>
      </c>
      <c r="F3353" s="27" t="s">
        <v>867</v>
      </c>
      <c r="G3353" s="25">
        <v>45820.652939814812</v>
      </c>
    </row>
    <row r="3354" spans="1:7" x14ac:dyDescent="0.25">
      <c r="A3354" s="27" t="s">
        <v>8686</v>
      </c>
      <c r="B3354" s="27" t="s">
        <v>1845</v>
      </c>
      <c r="C3354" s="27" t="s">
        <v>855</v>
      </c>
      <c r="D3354" s="27" t="s">
        <v>856</v>
      </c>
      <c r="E3354" s="25">
        <v>45820.652974537035</v>
      </c>
      <c r="F3354" s="27" t="s">
        <v>867</v>
      </c>
      <c r="G3354" s="25">
        <v>45820.652974537035</v>
      </c>
    </row>
    <row r="3355" spans="1:7" x14ac:dyDescent="0.25">
      <c r="A3355" s="27" t="s">
        <v>8687</v>
      </c>
      <c r="B3355" s="27" t="s">
        <v>5080</v>
      </c>
      <c r="C3355" s="27" t="s">
        <v>878</v>
      </c>
      <c r="D3355" s="27" t="s">
        <v>879</v>
      </c>
      <c r="E3355" s="25">
        <v>45820.654791666668</v>
      </c>
      <c r="F3355" s="27" t="s">
        <v>867</v>
      </c>
      <c r="G3355" s="25">
        <v>45820.654791666668</v>
      </c>
    </row>
    <row r="3356" spans="1:7" x14ac:dyDescent="0.25">
      <c r="A3356" s="27" t="s">
        <v>8688</v>
      </c>
      <c r="B3356" s="27" t="s">
        <v>5073</v>
      </c>
      <c r="C3356" s="27" t="s">
        <v>878</v>
      </c>
      <c r="D3356" s="27" t="s">
        <v>879</v>
      </c>
      <c r="E3356" s="25">
        <v>45820.654918981483</v>
      </c>
      <c r="F3356" s="27" t="s">
        <v>867</v>
      </c>
      <c r="G3356" s="25">
        <v>45820.654918981483</v>
      </c>
    </row>
    <row r="3357" spans="1:7" x14ac:dyDescent="0.25">
      <c r="A3357" s="27" t="s">
        <v>8689</v>
      </c>
      <c r="B3357" s="27" t="s">
        <v>5078</v>
      </c>
      <c r="C3357" s="27" t="s">
        <v>878</v>
      </c>
      <c r="D3357" s="27" t="s">
        <v>879</v>
      </c>
      <c r="E3357" s="25">
        <v>45820.655057870368</v>
      </c>
      <c r="F3357" s="27" t="s">
        <v>867</v>
      </c>
      <c r="G3357" s="25">
        <v>45820.655057870368</v>
      </c>
    </row>
    <row r="3358" spans="1:7" x14ac:dyDescent="0.25">
      <c r="A3358" s="27" t="s">
        <v>8690</v>
      </c>
      <c r="B3358" s="27" t="s">
        <v>5043</v>
      </c>
      <c r="C3358" s="27" t="s">
        <v>878</v>
      </c>
      <c r="D3358" s="27" t="s">
        <v>879</v>
      </c>
      <c r="E3358" s="25">
        <v>45820.655219907407</v>
      </c>
      <c r="F3358" s="27" t="s">
        <v>867</v>
      </c>
      <c r="G3358" s="25">
        <v>45820.655219907407</v>
      </c>
    </row>
    <row r="3359" spans="1:7" x14ac:dyDescent="0.25">
      <c r="A3359" s="27" t="s">
        <v>8691</v>
      </c>
      <c r="B3359" s="27" t="s">
        <v>7338</v>
      </c>
      <c r="C3359" s="27" t="s">
        <v>865</v>
      </c>
      <c r="D3359" s="27" t="s">
        <v>877</v>
      </c>
      <c r="E3359" s="25">
        <v>45820.656435185185</v>
      </c>
      <c r="F3359" s="27" t="s">
        <v>867</v>
      </c>
      <c r="G3359" s="25">
        <v>45820.656435185185</v>
      </c>
    </row>
    <row r="3360" spans="1:7" x14ac:dyDescent="0.25">
      <c r="A3360" s="27" t="s">
        <v>8692</v>
      </c>
      <c r="B3360" s="27" t="s">
        <v>3003</v>
      </c>
      <c r="C3360" s="27" t="s">
        <v>865</v>
      </c>
      <c r="D3360" s="27" t="s">
        <v>877</v>
      </c>
      <c r="E3360" s="25">
        <v>45820.656469907408</v>
      </c>
      <c r="F3360" s="27" t="s">
        <v>867</v>
      </c>
      <c r="G3360" s="25">
        <v>45820.656469907408</v>
      </c>
    </row>
    <row r="3361" spans="1:7" x14ac:dyDescent="0.25">
      <c r="A3361" s="27" t="s">
        <v>8693</v>
      </c>
      <c r="B3361" s="27" t="s">
        <v>5028</v>
      </c>
      <c r="C3361" s="27" t="s">
        <v>865</v>
      </c>
      <c r="D3361" s="27" t="s">
        <v>877</v>
      </c>
      <c r="E3361" s="25">
        <v>45820.6565162037</v>
      </c>
      <c r="F3361" s="27" t="s">
        <v>867</v>
      </c>
      <c r="G3361" s="25">
        <v>45820.6565162037</v>
      </c>
    </row>
    <row r="3362" spans="1:7" x14ac:dyDescent="0.25">
      <c r="A3362" s="27" t="s">
        <v>8694</v>
      </c>
      <c r="B3362" s="27" t="s">
        <v>6809</v>
      </c>
      <c r="C3362" s="27" t="s">
        <v>865</v>
      </c>
      <c r="D3362" s="27" t="s">
        <v>877</v>
      </c>
      <c r="E3362" s="25">
        <v>45820.656539351854</v>
      </c>
      <c r="F3362" s="27" t="s">
        <v>867</v>
      </c>
      <c r="G3362" s="25">
        <v>45820.656539351854</v>
      </c>
    </row>
    <row r="3363" spans="1:7" x14ac:dyDescent="0.25">
      <c r="A3363" s="27" t="s">
        <v>8695</v>
      </c>
      <c r="B3363" s="27" t="s">
        <v>7338</v>
      </c>
      <c r="C3363" s="27" t="s">
        <v>868</v>
      </c>
      <c r="D3363" s="27" t="s">
        <v>877</v>
      </c>
      <c r="E3363" s="25">
        <v>45820.656909722224</v>
      </c>
      <c r="F3363" s="27" t="s">
        <v>867</v>
      </c>
      <c r="G3363" s="25">
        <v>45820.656909722224</v>
      </c>
    </row>
    <row r="3364" spans="1:7" x14ac:dyDescent="0.25">
      <c r="A3364" s="27" t="s">
        <v>8696</v>
      </c>
      <c r="B3364" s="27" t="s">
        <v>3003</v>
      </c>
      <c r="C3364" s="27" t="s">
        <v>868</v>
      </c>
      <c r="D3364" s="27" t="s">
        <v>877</v>
      </c>
      <c r="E3364" s="25">
        <v>45820.65693287037</v>
      </c>
      <c r="F3364" s="27" t="s">
        <v>867</v>
      </c>
      <c r="G3364" s="25">
        <v>45820.65693287037</v>
      </c>
    </row>
    <row r="3365" spans="1:7" x14ac:dyDescent="0.25">
      <c r="A3365" s="27" t="s">
        <v>8697</v>
      </c>
      <c r="B3365" s="27" t="s">
        <v>5028</v>
      </c>
      <c r="C3365" s="27" t="s">
        <v>868</v>
      </c>
      <c r="D3365" s="27" t="s">
        <v>877</v>
      </c>
      <c r="E3365" s="25">
        <v>45820.656967592593</v>
      </c>
      <c r="F3365" s="27" t="s">
        <v>867</v>
      </c>
      <c r="G3365" s="25">
        <v>45820.656967592593</v>
      </c>
    </row>
    <row r="3366" spans="1:7" x14ac:dyDescent="0.25">
      <c r="A3366" s="27" t="s">
        <v>8698</v>
      </c>
      <c r="B3366" s="27" t="s">
        <v>6809</v>
      </c>
      <c r="C3366" s="27" t="s">
        <v>868</v>
      </c>
      <c r="D3366" s="27" t="s">
        <v>877</v>
      </c>
      <c r="E3366" s="25">
        <v>45820.657013888886</v>
      </c>
      <c r="F3366" s="27" t="s">
        <v>867</v>
      </c>
      <c r="G3366" s="25">
        <v>45820.657013888886</v>
      </c>
    </row>
    <row r="3367" spans="1:7" x14ac:dyDescent="0.25">
      <c r="A3367" s="27" t="s">
        <v>8699</v>
      </c>
      <c r="B3367" s="27" t="s">
        <v>2529</v>
      </c>
      <c r="C3367" s="27" t="s">
        <v>870</v>
      </c>
      <c r="D3367" s="27" t="s">
        <v>77</v>
      </c>
      <c r="E3367" s="25">
        <v>45820.656840277778</v>
      </c>
      <c r="F3367" s="27" t="s">
        <v>862</v>
      </c>
      <c r="G3367" s="25">
        <v>45820.656840277778</v>
      </c>
    </row>
    <row r="3368" spans="1:7" x14ac:dyDescent="0.25">
      <c r="A3368" s="27" t="s">
        <v>8700</v>
      </c>
      <c r="B3368" s="27" t="s">
        <v>2086</v>
      </c>
      <c r="C3368" s="27" t="s">
        <v>863</v>
      </c>
      <c r="D3368" s="27" t="s">
        <v>77</v>
      </c>
      <c r="E3368" s="25">
        <v>45820.652800925927</v>
      </c>
      <c r="F3368" s="27" t="s">
        <v>862</v>
      </c>
      <c r="G3368" s="25">
        <v>45820.652800925927</v>
      </c>
    </row>
    <row r="3369" spans="1:7" x14ac:dyDescent="0.25">
      <c r="A3369" s="27" t="s">
        <v>8701</v>
      </c>
      <c r="B3369" s="27" t="s">
        <v>632</v>
      </c>
      <c r="C3369" s="27" t="s">
        <v>863</v>
      </c>
      <c r="D3369" s="27" t="s">
        <v>77</v>
      </c>
      <c r="E3369" s="25">
        <v>45820.657048611109</v>
      </c>
      <c r="F3369" s="27" t="s">
        <v>862</v>
      </c>
      <c r="G3369" s="25">
        <v>45820.657048611109</v>
      </c>
    </row>
    <row r="3370" spans="1:7" x14ac:dyDescent="0.25">
      <c r="A3370" s="27" t="s">
        <v>8702</v>
      </c>
      <c r="B3370" s="27" t="s">
        <v>3997</v>
      </c>
      <c r="C3370" s="27" t="s">
        <v>863</v>
      </c>
      <c r="D3370" s="27" t="s">
        <v>77</v>
      </c>
      <c r="E3370" s="25">
        <v>45820.657083333332</v>
      </c>
      <c r="F3370" s="27" t="s">
        <v>862</v>
      </c>
      <c r="G3370" s="25">
        <v>45820.657083333332</v>
      </c>
    </row>
    <row r="3371" spans="1:7" x14ac:dyDescent="0.25">
      <c r="A3371" s="27" t="s">
        <v>8703</v>
      </c>
      <c r="B3371" s="27" t="s">
        <v>2343</v>
      </c>
      <c r="C3371" s="27" t="s">
        <v>863</v>
      </c>
      <c r="D3371" s="27" t="s">
        <v>77</v>
      </c>
      <c r="E3371" s="25">
        <v>45820.657106481478</v>
      </c>
      <c r="F3371" s="27" t="s">
        <v>862</v>
      </c>
      <c r="G3371" s="25">
        <v>45820.657106481478</v>
      </c>
    </row>
    <row r="3372" spans="1:7" x14ac:dyDescent="0.25">
      <c r="A3372" s="27" t="s">
        <v>8704</v>
      </c>
      <c r="B3372" s="27" t="s">
        <v>2918</v>
      </c>
      <c r="C3372" s="27" t="s">
        <v>863</v>
      </c>
      <c r="D3372" s="27" t="s">
        <v>122</v>
      </c>
      <c r="E3372" s="25">
        <v>45820.657881944448</v>
      </c>
      <c r="F3372" s="27" t="s">
        <v>862</v>
      </c>
      <c r="G3372" s="25">
        <v>45820.657881944448</v>
      </c>
    </row>
    <row r="3373" spans="1:7" x14ac:dyDescent="0.25">
      <c r="A3373" s="27" t="s">
        <v>8705</v>
      </c>
      <c r="B3373" s="27" t="s">
        <v>2918</v>
      </c>
      <c r="C3373" s="27" t="s">
        <v>870</v>
      </c>
      <c r="D3373" s="27" t="s">
        <v>122</v>
      </c>
      <c r="E3373" s="25">
        <v>45820.658738425926</v>
      </c>
      <c r="F3373" s="27" t="s">
        <v>862</v>
      </c>
      <c r="G3373" s="25">
        <v>45820.658738425926</v>
      </c>
    </row>
    <row r="3374" spans="1:7" x14ac:dyDescent="0.25">
      <c r="A3374" s="27" t="s">
        <v>8706</v>
      </c>
      <c r="B3374" s="27" t="s">
        <v>3050</v>
      </c>
      <c r="C3374" s="27" t="s">
        <v>878</v>
      </c>
      <c r="D3374" s="27" t="s">
        <v>879</v>
      </c>
      <c r="E3374" s="25">
        <v>45820.664571759262</v>
      </c>
      <c r="F3374" s="27" t="s">
        <v>867</v>
      </c>
      <c r="G3374" s="25">
        <v>45820.664571759262</v>
      </c>
    </row>
    <row r="3375" spans="1:7" x14ac:dyDescent="0.25">
      <c r="A3375" s="27" t="s">
        <v>8707</v>
      </c>
      <c r="B3375" s="27" t="s">
        <v>3051</v>
      </c>
      <c r="C3375" s="27" t="s">
        <v>878</v>
      </c>
      <c r="D3375" s="27" t="s">
        <v>879</v>
      </c>
      <c r="E3375" s="25">
        <v>45820.664872685185</v>
      </c>
      <c r="F3375" s="27" t="s">
        <v>867</v>
      </c>
      <c r="G3375" s="25">
        <v>45820.664872685185</v>
      </c>
    </row>
    <row r="3376" spans="1:7" x14ac:dyDescent="0.25">
      <c r="A3376" s="27" t="s">
        <v>8708</v>
      </c>
      <c r="B3376" s="27" t="s">
        <v>3052</v>
      </c>
      <c r="C3376" s="27" t="s">
        <v>878</v>
      </c>
      <c r="D3376" s="27" t="s">
        <v>879</v>
      </c>
      <c r="E3376" s="25">
        <v>45820.664918981478</v>
      </c>
      <c r="F3376" s="27" t="s">
        <v>867</v>
      </c>
      <c r="G3376" s="25">
        <v>45820.664918981478</v>
      </c>
    </row>
    <row r="3377" spans="1:7" x14ac:dyDescent="0.25">
      <c r="A3377" s="27" t="s">
        <v>8709</v>
      </c>
      <c r="B3377" s="27" t="s">
        <v>3053</v>
      </c>
      <c r="C3377" s="27" t="s">
        <v>878</v>
      </c>
      <c r="D3377" s="27" t="s">
        <v>879</v>
      </c>
      <c r="E3377" s="25">
        <v>45820.664988425924</v>
      </c>
      <c r="F3377" s="27" t="s">
        <v>867</v>
      </c>
      <c r="G3377" s="25">
        <v>45820.664988425924</v>
      </c>
    </row>
    <row r="3378" spans="1:7" x14ac:dyDescent="0.25">
      <c r="A3378" s="27" t="s">
        <v>8772</v>
      </c>
      <c r="B3378" s="27" t="s">
        <v>3011</v>
      </c>
      <c r="C3378" s="27" t="s">
        <v>863</v>
      </c>
      <c r="D3378" s="27" t="s">
        <v>77</v>
      </c>
      <c r="E3378" s="25">
        <v>45820.67864583333</v>
      </c>
      <c r="F3378" s="27" t="s">
        <v>862</v>
      </c>
      <c r="G3378" s="25">
        <v>45820.67864583333</v>
      </c>
    </row>
    <row r="3379" spans="1:7" x14ac:dyDescent="0.25">
      <c r="A3379" s="27" t="s">
        <v>8773</v>
      </c>
      <c r="B3379" s="27" t="s">
        <v>5375</v>
      </c>
      <c r="C3379" s="27" t="s">
        <v>868</v>
      </c>
      <c r="D3379" s="27" t="s">
        <v>877</v>
      </c>
      <c r="E3379" s="25">
        <v>45820.680335648147</v>
      </c>
      <c r="F3379" s="27" t="s">
        <v>867</v>
      </c>
      <c r="G3379" s="25">
        <v>45820.680335648147</v>
      </c>
    </row>
    <row r="3380" spans="1:7" x14ac:dyDescent="0.25">
      <c r="A3380" s="27" t="s">
        <v>8774</v>
      </c>
      <c r="B3380" s="27" t="s">
        <v>5380</v>
      </c>
      <c r="C3380" s="27" t="s">
        <v>868</v>
      </c>
      <c r="D3380" s="27" t="s">
        <v>877</v>
      </c>
      <c r="E3380" s="25">
        <v>45820.680393518516</v>
      </c>
      <c r="F3380" s="27" t="s">
        <v>867</v>
      </c>
      <c r="G3380" s="25">
        <v>45820.680393518516</v>
      </c>
    </row>
    <row r="3381" spans="1:7" x14ac:dyDescent="0.25">
      <c r="A3381" s="27" t="s">
        <v>8775</v>
      </c>
      <c r="B3381" s="27" t="s">
        <v>5382</v>
      </c>
      <c r="C3381" s="27" t="s">
        <v>868</v>
      </c>
      <c r="D3381" s="27" t="s">
        <v>877</v>
      </c>
      <c r="E3381" s="25">
        <v>45820.680439814816</v>
      </c>
      <c r="F3381" s="27" t="s">
        <v>867</v>
      </c>
      <c r="G3381" s="25">
        <v>45820.680439814816</v>
      </c>
    </row>
    <row r="3382" spans="1:7" x14ac:dyDescent="0.25">
      <c r="A3382" s="27" t="s">
        <v>8776</v>
      </c>
      <c r="B3382" s="27" t="s">
        <v>5415</v>
      </c>
      <c r="C3382" s="27" t="s">
        <v>868</v>
      </c>
      <c r="D3382" s="27" t="s">
        <v>877</v>
      </c>
      <c r="E3382" s="25">
        <v>45820.680497685185</v>
      </c>
      <c r="F3382" s="27" t="s">
        <v>867</v>
      </c>
      <c r="G3382" s="25">
        <v>45820.680497685185</v>
      </c>
    </row>
    <row r="3383" spans="1:7" x14ac:dyDescent="0.25">
      <c r="A3383" s="27" t="s">
        <v>8777</v>
      </c>
      <c r="B3383" s="27" t="s">
        <v>2885</v>
      </c>
      <c r="C3383" s="27" t="s">
        <v>870</v>
      </c>
      <c r="D3383" s="27" t="s">
        <v>77</v>
      </c>
      <c r="E3383" s="25">
        <v>45820.68037037037</v>
      </c>
      <c r="F3383" s="27" t="s">
        <v>862</v>
      </c>
      <c r="G3383" s="25">
        <v>45820.68037037037</v>
      </c>
    </row>
    <row r="3384" spans="1:7" x14ac:dyDescent="0.25">
      <c r="A3384" s="27" t="s">
        <v>8778</v>
      </c>
      <c r="B3384" s="27" t="s">
        <v>1857</v>
      </c>
      <c r="C3384" s="27" t="s">
        <v>870</v>
      </c>
      <c r="D3384" s="27" t="s">
        <v>77</v>
      </c>
      <c r="E3384" s="25">
        <v>45820.685011574074</v>
      </c>
      <c r="F3384" s="27" t="s">
        <v>862</v>
      </c>
      <c r="G3384" s="25">
        <v>45820.685011574074</v>
      </c>
    </row>
    <row r="3385" spans="1:7" x14ac:dyDescent="0.25">
      <c r="A3385" s="27" t="s">
        <v>8779</v>
      </c>
      <c r="B3385" s="27" t="s">
        <v>1060</v>
      </c>
      <c r="C3385" s="27" t="s">
        <v>870</v>
      </c>
      <c r="D3385" s="27" t="s">
        <v>77</v>
      </c>
      <c r="E3385" s="25">
        <v>45820.701423611114</v>
      </c>
      <c r="F3385" s="27" t="s">
        <v>862</v>
      </c>
      <c r="G3385" s="25">
        <v>45820.701423611114</v>
      </c>
    </row>
    <row r="3386" spans="1:7" x14ac:dyDescent="0.25">
      <c r="A3386" s="27" t="s">
        <v>8780</v>
      </c>
      <c r="B3386" s="27" t="s">
        <v>2360</v>
      </c>
      <c r="C3386" s="27" t="s">
        <v>863</v>
      </c>
      <c r="D3386" s="27" t="s">
        <v>77</v>
      </c>
      <c r="E3386" s="25">
        <v>45820.702430555553</v>
      </c>
      <c r="F3386" s="27" t="s">
        <v>862</v>
      </c>
      <c r="G3386" s="25">
        <v>45820.702430555553</v>
      </c>
    </row>
    <row r="3387" spans="1:7" x14ac:dyDescent="0.25">
      <c r="A3387" s="27" t="s">
        <v>8781</v>
      </c>
      <c r="B3387" s="27" t="s">
        <v>2360</v>
      </c>
      <c r="C3387" s="27" t="s">
        <v>870</v>
      </c>
      <c r="D3387" s="27" t="s">
        <v>77</v>
      </c>
      <c r="E3387" s="25">
        <v>45820.702719907407</v>
      </c>
      <c r="F3387" s="27" t="s">
        <v>862</v>
      </c>
      <c r="G3387" s="25">
        <v>45820.702719907407</v>
      </c>
    </row>
    <row r="3388" spans="1:7" x14ac:dyDescent="0.25">
      <c r="A3388" s="27" t="s">
        <v>8782</v>
      </c>
      <c r="B3388" s="27" t="s">
        <v>1054</v>
      </c>
      <c r="C3388" s="27" t="s">
        <v>863</v>
      </c>
      <c r="D3388" s="27" t="s">
        <v>77</v>
      </c>
      <c r="E3388" s="25">
        <v>45820.706701388888</v>
      </c>
      <c r="F3388" s="27" t="s">
        <v>862</v>
      </c>
      <c r="G3388" s="25">
        <v>45820.706701388888</v>
      </c>
    </row>
    <row r="3389" spans="1:7" x14ac:dyDescent="0.25">
      <c r="A3389" s="27" t="s">
        <v>8783</v>
      </c>
      <c r="B3389" s="27" t="s">
        <v>2518</v>
      </c>
      <c r="C3389" s="27" t="s">
        <v>870</v>
      </c>
      <c r="D3389" s="27" t="s">
        <v>122</v>
      </c>
      <c r="E3389" s="25">
        <v>45820.704155092593</v>
      </c>
      <c r="F3389" s="27" t="s">
        <v>862</v>
      </c>
      <c r="G3389" s="25">
        <v>45820.704155092593</v>
      </c>
    </row>
    <row r="3390" spans="1:7" x14ac:dyDescent="0.25">
      <c r="A3390" s="27" t="s">
        <v>8784</v>
      </c>
      <c r="B3390" s="27" t="s">
        <v>2122</v>
      </c>
      <c r="C3390" s="27" t="s">
        <v>863</v>
      </c>
      <c r="D3390" s="27" t="s">
        <v>77</v>
      </c>
      <c r="E3390" s="25">
        <v>45820.707268518519</v>
      </c>
      <c r="F3390" s="27" t="s">
        <v>862</v>
      </c>
      <c r="G3390" s="25">
        <v>45820.707268518519</v>
      </c>
    </row>
    <row r="3391" spans="1:7" x14ac:dyDescent="0.25">
      <c r="A3391" s="27" t="s">
        <v>8785</v>
      </c>
      <c r="B3391" s="27" t="s">
        <v>2122</v>
      </c>
      <c r="C3391" s="27" t="s">
        <v>870</v>
      </c>
      <c r="D3391" s="27" t="s">
        <v>77</v>
      </c>
      <c r="E3391" s="25">
        <v>45820.707453703704</v>
      </c>
      <c r="F3391" s="27" t="s">
        <v>862</v>
      </c>
      <c r="G3391" s="25">
        <v>45820.707453703704</v>
      </c>
    </row>
    <row r="3392" spans="1:7" x14ac:dyDescent="0.25">
      <c r="A3392" s="27" t="s">
        <v>8786</v>
      </c>
      <c r="B3392" s="27" t="s">
        <v>7006</v>
      </c>
      <c r="C3392" s="27" t="s">
        <v>865</v>
      </c>
      <c r="D3392" s="27" t="s">
        <v>874</v>
      </c>
      <c r="E3392" s="25">
        <v>45820.707754629628</v>
      </c>
      <c r="F3392" s="27" t="s">
        <v>867</v>
      </c>
      <c r="G3392" s="25">
        <v>45820.707754629628</v>
      </c>
    </row>
    <row r="3393" spans="1:7" x14ac:dyDescent="0.25">
      <c r="A3393" s="27" t="s">
        <v>8787</v>
      </c>
      <c r="B3393" s="27" t="s">
        <v>7008</v>
      </c>
      <c r="C3393" s="27" t="s">
        <v>865</v>
      </c>
      <c r="D3393" s="27" t="s">
        <v>874</v>
      </c>
      <c r="E3393" s="25">
        <v>45820.707812499997</v>
      </c>
      <c r="F3393" s="27" t="s">
        <v>867</v>
      </c>
      <c r="G3393" s="25">
        <v>45820.707812499997</v>
      </c>
    </row>
    <row r="3394" spans="1:7" x14ac:dyDescent="0.25">
      <c r="A3394" s="27" t="s">
        <v>8788</v>
      </c>
      <c r="B3394" s="27" t="s">
        <v>6992</v>
      </c>
      <c r="C3394" s="27" t="s">
        <v>865</v>
      </c>
      <c r="D3394" s="27" t="s">
        <v>874</v>
      </c>
      <c r="E3394" s="25">
        <v>45820.707870370374</v>
      </c>
      <c r="F3394" s="27" t="s">
        <v>867</v>
      </c>
      <c r="G3394" s="25">
        <v>45820.707870370374</v>
      </c>
    </row>
    <row r="3395" spans="1:7" x14ac:dyDescent="0.25">
      <c r="A3395" s="27" t="s">
        <v>8789</v>
      </c>
      <c r="B3395" s="27" t="s">
        <v>6990</v>
      </c>
      <c r="C3395" s="27" t="s">
        <v>865</v>
      </c>
      <c r="D3395" s="27" t="s">
        <v>874</v>
      </c>
      <c r="E3395" s="25">
        <v>45820.707939814813</v>
      </c>
      <c r="F3395" s="27" t="s">
        <v>867</v>
      </c>
      <c r="G3395" s="25">
        <v>45820.707939814813</v>
      </c>
    </row>
    <row r="3396" spans="1:7" x14ac:dyDescent="0.25">
      <c r="A3396" s="27" t="s">
        <v>8790</v>
      </c>
      <c r="B3396" s="27" t="s">
        <v>6988</v>
      </c>
      <c r="C3396" s="27" t="s">
        <v>865</v>
      </c>
      <c r="D3396" s="27" t="s">
        <v>874</v>
      </c>
      <c r="E3396" s="25">
        <v>45820.708009259259</v>
      </c>
      <c r="F3396" s="27" t="s">
        <v>867</v>
      </c>
      <c r="G3396" s="25">
        <v>45820.708009259259</v>
      </c>
    </row>
    <row r="3397" spans="1:7" x14ac:dyDescent="0.25">
      <c r="A3397" s="27" t="s">
        <v>8791</v>
      </c>
      <c r="B3397" s="27" t="s">
        <v>6986</v>
      </c>
      <c r="C3397" s="27" t="s">
        <v>865</v>
      </c>
      <c r="D3397" s="27" t="s">
        <v>874</v>
      </c>
      <c r="E3397" s="25">
        <v>45820.708055555559</v>
      </c>
      <c r="F3397" s="27" t="s">
        <v>867</v>
      </c>
      <c r="G3397" s="25">
        <v>45820.708055555559</v>
      </c>
    </row>
    <row r="3398" spans="1:7" x14ac:dyDescent="0.25">
      <c r="A3398" s="27" t="s">
        <v>8792</v>
      </c>
      <c r="B3398" s="27" t="s">
        <v>6983</v>
      </c>
      <c r="C3398" s="27" t="s">
        <v>865</v>
      </c>
      <c r="D3398" s="27" t="s">
        <v>874</v>
      </c>
      <c r="E3398" s="25">
        <v>45820.708148148151</v>
      </c>
      <c r="F3398" s="27" t="s">
        <v>867</v>
      </c>
      <c r="G3398" s="25">
        <v>45820.708148148151</v>
      </c>
    </row>
    <row r="3399" spans="1:7" x14ac:dyDescent="0.25">
      <c r="A3399" s="27" t="s">
        <v>8793</v>
      </c>
      <c r="B3399" s="27" t="s">
        <v>6981</v>
      </c>
      <c r="C3399" s="27" t="s">
        <v>865</v>
      </c>
      <c r="D3399" s="27" t="s">
        <v>874</v>
      </c>
      <c r="E3399" s="25">
        <v>45820.708333333336</v>
      </c>
      <c r="F3399" s="27" t="s">
        <v>867</v>
      </c>
      <c r="G3399" s="25">
        <v>45820.708333333336</v>
      </c>
    </row>
    <row r="3400" spans="1:7" x14ac:dyDescent="0.25">
      <c r="A3400" s="27" t="s">
        <v>8794</v>
      </c>
      <c r="B3400" s="27" t="s">
        <v>7029</v>
      </c>
      <c r="C3400" s="27" t="s">
        <v>865</v>
      </c>
      <c r="D3400" s="27" t="s">
        <v>874</v>
      </c>
      <c r="E3400" s="25">
        <v>45820.708402777775</v>
      </c>
      <c r="F3400" s="27" t="s">
        <v>867</v>
      </c>
      <c r="G3400" s="25">
        <v>45820.708402777775</v>
      </c>
    </row>
    <row r="3401" spans="1:7" x14ac:dyDescent="0.25">
      <c r="A3401" s="27" t="s">
        <v>8795</v>
      </c>
      <c r="B3401" s="27" t="s">
        <v>2181</v>
      </c>
      <c r="C3401" s="27" t="s">
        <v>878</v>
      </c>
      <c r="D3401" s="27" t="s">
        <v>879</v>
      </c>
      <c r="E3401" s="25">
        <v>45820.740034722221</v>
      </c>
      <c r="F3401" s="27" t="s">
        <v>867</v>
      </c>
      <c r="G3401" s="25">
        <v>45820.740034722221</v>
      </c>
    </row>
    <row r="3402" spans="1:7" x14ac:dyDescent="0.25">
      <c r="A3402" s="27" t="s">
        <v>8796</v>
      </c>
      <c r="B3402" s="27" t="s">
        <v>5156</v>
      </c>
      <c r="C3402" s="27" t="s">
        <v>868</v>
      </c>
      <c r="D3402" s="27" t="s">
        <v>877</v>
      </c>
      <c r="E3402" s="25">
        <v>45820.739722222221</v>
      </c>
      <c r="F3402" s="27" t="s">
        <v>867</v>
      </c>
      <c r="G3402" s="25">
        <v>45820.739722222221</v>
      </c>
    </row>
    <row r="3403" spans="1:7" x14ac:dyDescent="0.25">
      <c r="A3403" s="27" t="s">
        <v>8797</v>
      </c>
      <c r="B3403" s="27" t="s">
        <v>5394</v>
      </c>
      <c r="C3403" s="27" t="s">
        <v>868</v>
      </c>
      <c r="D3403" s="27" t="s">
        <v>877</v>
      </c>
      <c r="E3403" s="25">
        <v>45820.742083333331</v>
      </c>
      <c r="F3403" s="27" t="s">
        <v>867</v>
      </c>
      <c r="G3403" s="25">
        <v>45820.742083333331</v>
      </c>
    </row>
    <row r="3404" spans="1:7" x14ac:dyDescent="0.25">
      <c r="A3404" s="27" t="s">
        <v>8798</v>
      </c>
      <c r="B3404" s="27" t="s">
        <v>4079</v>
      </c>
      <c r="C3404" s="27" t="s">
        <v>855</v>
      </c>
      <c r="D3404" s="27" t="s">
        <v>856</v>
      </c>
      <c r="E3404" s="25">
        <v>45820.742662037039</v>
      </c>
      <c r="F3404" s="27" t="s">
        <v>867</v>
      </c>
      <c r="G3404" s="25">
        <v>45820.742662037039</v>
      </c>
    </row>
    <row r="3405" spans="1:7" x14ac:dyDescent="0.25">
      <c r="A3405" s="27" t="s">
        <v>8799</v>
      </c>
      <c r="B3405" s="27" t="s">
        <v>4085</v>
      </c>
      <c r="C3405" s="27" t="s">
        <v>855</v>
      </c>
      <c r="D3405" s="27" t="s">
        <v>856</v>
      </c>
      <c r="E3405" s="25">
        <v>45820.742754629631</v>
      </c>
      <c r="F3405" s="27" t="s">
        <v>867</v>
      </c>
      <c r="G3405" s="25">
        <v>45820.742754629631</v>
      </c>
    </row>
    <row r="3406" spans="1:7" x14ac:dyDescent="0.25">
      <c r="A3406" s="27" t="s">
        <v>8800</v>
      </c>
      <c r="B3406" s="27" t="s">
        <v>4089</v>
      </c>
      <c r="C3406" s="27" t="s">
        <v>855</v>
      </c>
      <c r="D3406" s="27" t="s">
        <v>856</v>
      </c>
      <c r="E3406" s="25">
        <v>45820.742812500001</v>
      </c>
      <c r="F3406" s="27" t="s">
        <v>867</v>
      </c>
      <c r="G3406" s="25">
        <v>45820.742812500001</v>
      </c>
    </row>
    <row r="3407" spans="1:7" x14ac:dyDescent="0.25">
      <c r="A3407" s="27" t="s">
        <v>8801</v>
      </c>
      <c r="B3407" s="27" t="s">
        <v>4087</v>
      </c>
      <c r="C3407" s="27" t="s">
        <v>855</v>
      </c>
      <c r="D3407" s="27" t="s">
        <v>856</v>
      </c>
      <c r="E3407" s="25">
        <v>45820.742893518516</v>
      </c>
      <c r="F3407" s="27" t="s">
        <v>867</v>
      </c>
      <c r="G3407" s="25">
        <v>45820.742893518516</v>
      </c>
    </row>
    <row r="3408" spans="1:7" x14ac:dyDescent="0.25">
      <c r="A3408" s="27" t="s">
        <v>8802</v>
      </c>
      <c r="B3408" s="27" t="s">
        <v>1169</v>
      </c>
      <c r="C3408" s="27" t="s">
        <v>870</v>
      </c>
      <c r="D3408" s="27" t="s">
        <v>77</v>
      </c>
      <c r="E3408" s="25">
        <v>45820.743761574071</v>
      </c>
      <c r="F3408" s="27" t="s">
        <v>862</v>
      </c>
      <c r="G3408" s="25">
        <v>45820.743761574071</v>
      </c>
    </row>
    <row r="3409" spans="1:7" x14ac:dyDescent="0.25">
      <c r="A3409" s="27" t="s">
        <v>8803</v>
      </c>
      <c r="B3409" s="27" t="s">
        <v>2222</v>
      </c>
      <c r="C3409" s="27" t="s">
        <v>878</v>
      </c>
      <c r="D3409" s="27" t="s">
        <v>879</v>
      </c>
      <c r="E3409" s="25">
        <v>45820.74728009259</v>
      </c>
      <c r="F3409" s="27" t="s">
        <v>867</v>
      </c>
      <c r="G3409" s="25">
        <v>45820.74728009259</v>
      </c>
    </row>
    <row r="3410" spans="1:7" x14ac:dyDescent="0.25">
      <c r="A3410" s="27" t="s">
        <v>9263</v>
      </c>
      <c r="B3410" s="27" t="s">
        <v>7416</v>
      </c>
      <c r="C3410" s="27" t="s">
        <v>860</v>
      </c>
      <c r="D3410" s="27" t="s">
        <v>871</v>
      </c>
      <c r="E3410" s="25">
        <v>45820.753287037034</v>
      </c>
      <c r="F3410" s="27" t="s">
        <v>867</v>
      </c>
      <c r="G3410" s="25">
        <v>45820.753287037034</v>
      </c>
    </row>
    <row r="3411" spans="1:7" x14ac:dyDescent="0.25">
      <c r="A3411" s="27" t="s">
        <v>8804</v>
      </c>
      <c r="B3411" s="27" t="s">
        <v>6726</v>
      </c>
      <c r="C3411" s="27" t="s">
        <v>860</v>
      </c>
      <c r="D3411" s="27" t="s">
        <v>872</v>
      </c>
      <c r="E3411" s="25">
        <v>45820.755243055559</v>
      </c>
      <c r="F3411" s="27" t="s">
        <v>867</v>
      </c>
      <c r="G3411" s="25">
        <v>45820.755243055559</v>
      </c>
    </row>
    <row r="3412" spans="1:7" x14ac:dyDescent="0.25">
      <c r="A3412" s="27" t="s">
        <v>8805</v>
      </c>
      <c r="B3412" s="27" t="s">
        <v>6722</v>
      </c>
      <c r="C3412" s="27" t="s">
        <v>860</v>
      </c>
      <c r="D3412" s="27" t="s">
        <v>872</v>
      </c>
      <c r="E3412" s="25">
        <v>45820.755277777775</v>
      </c>
      <c r="F3412" s="27" t="s">
        <v>867</v>
      </c>
      <c r="G3412" s="25">
        <v>45820.755277777775</v>
      </c>
    </row>
    <row r="3413" spans="1:7" x14ac:dyDescent="0.25">
      <c r="A3413" s="27" t="s">
        <v>8806</v>
      </c>
      <c r="B3413" s="27" t="s">
        <v>7319</v>
      </c>
      <c r="C3413" s="27" t="s">
        <v>860</v>
      </c>
      <c r="D3413" s="27" t="s">
        <v>872</v>
      </c>
      <c r="E3413" s="25">
        <v>45820.755312499998</v>
      </c>
      <c r="F3413" s="27" t="s">
        <v>867</v>
      </c>
      <c r="G3413" s="25">
        <v>45820.755312499998</v>
      </c>
    </row>
    <row r="3414" spans="1:7" x14ac:dyDescent="0.25">
      <c r="A3414" s="27" t="s">
        <v>8807</v>
      </c>
      <c r="B3414" s="27" t="s">
        <v>1776</v>
      </c>
      <c r="C3414" s="27" t="s">
        <v>878</v>
      </c>
      <c r="D3414" s="27" t="s">
        <v>879</v>
      </c>
      <c r="E3414" s="25">
        <v>45820.759398148148</v>
      </c>
      <c r="F3414" s="27" t="s">
        <v>867</v>
      </c>
      <c r="G3414" s="25">
        <v>45820.759398148148</v>
      </c>
    </row>
    <row r="3415" spans="1:7" x14ac:dyDescent="0.25">
      <c r="A3415" s="27" t="s">
        <v>8808</v>
      </c>
      <c r="B3415" s="27" t="s">
        <v>3097</v>
      </c>
      <c r="C3415" s="27" t="s">
        <v>855</v>
      </c>
      <c r="D3415" s="27" t="s">
        <v>856</v>
      </c>
      <c r="E3415" s="25">
        <v>45820.761307870373</v>
      </c>
      <c r="F3415" s="27" t="s">
        <v>867</v>
      </c>
      <c r="G3415" s="25">
        <v>45820.761307870373</v>
      </c>
    </row>
    <row r="3416" spans="1:7" x14ac:dyDescent="0.25">
      <c r="A3416" s="27" t="s">
        <v>8809</v>
      </c>
      <c r="B3416" s="27" t="s">
        <v>1897</v>
      </c>
      <c r="C3416" s="27" t="s">
        <v>878</v>
      </c>
      <c r="D3416" s="27" t="s">
        <v>879</v>
      </c>
      <c r="E3416" s="25">
        <v>45820.762303240743</v>
      </c>
      <c r="F3416" s="27" t="s">
        <v>867</v>
      </c>
      <c r="G3416" s="25">
        <v>45820.762303240743</v>
      </c>
    </row>
    <row r="3417" spans="1:7" x14ac:dyDescent="0.25">
      <c r="A3417" s="27" t="s">
        <v>8810</v>
      </c>
      <c r="B3417" s="27" t="s">
        <v>4955</v>
      </c>
      <c r="C3417" s="27" t="s">
        <v>878</v>
      </c>
      <c r="D3417" s="27" t="s">
        <v>879</v>
      </c>
      <c r="E3417" s="25">
        <v>45820.762384259258</v>
      </c>
      <c r="F3417" s="27" t="s">
        <v>867</v>
      </c>
      <c r="G3417" s="25">
        <v>45820.762384259258</v>
      </c>
    </row>
    <row r="3418" spans="1:7" x14ac:dyDescent="0.25">
      <c r="A3418" s="27" t="s">
        <v>8811</v>
      </c>
      <c r="B3418" s="27" t="s">
        <v>4960</v>
      </c>
      <c r="C3418" s="27" t="s">
        <v>878</v>
      </c>
      <c r="D3418" s="27" t="s">
        <v>879</v>
      </c>
      <c r="E3418" s="25">
        <v>45820.762395833335</v>
      </c>
      <c r="F3418" s="27" t="s">
        <v>867</v>
      </c>
      <c r="G3418" s="25">
        <v>45820.762395833335</v>
      </c>
    </row>
    <row r="3419" spans="1:7" x14ac:dyDescent="0.25">
      <c r="A3419" s="27" t="s">
        <v>8812</v>
      </c>
      <c r="B3419" s="27" t="s">
        <v>4958</v>
      </c>
      <c r="C3419" s="27" t="s">
        <v>878</v>
      </c>
      <c r="D3419" s="27" t="s">
        <v>879</v>
      </c>
      <c r="E3419" s="25">
        <v>45820.762453703705</v>
      </c>
      <c r="F3419" s="27" t="s">
        <v>867</v>
      </c>
      <c r="G3419" s="25">
        <v>45820.762453703705</v>
      </c>
    </row>
    <row r="3420" spans="1:7" x14ac:dyDescent="0.25">
      <c r="A3420" s="27" t="s">
        <v>8813</v>
      </c>
      <c r="B3420" s="27" t="s">
        <v>5721</v>
      </c>
      <c r="C3420" s="27" t="s">
        <v>860</v>
      </c>
      <c r="D3420" s="27" t="s">
        <v>859</v>
      </c>
      <c r="E3420" s="25">
        <v>45820.765486111108</v>
      </c>
      <c r="F3420" s="27" t="s">
        <v>867</v>
      </c>
      <c r="G3420" s="25">
        <v>45820.765486111108</v>
      </c>
    </row>
    <row r="3421" spans="1:7" x14ac:dyDescent="0.25">
      <c r="A3421" s="27" t="s">
        <v>8814</v>
      </c>
      <c r="B3421" s="27" t="s">
        <v>4055</v>
      </c>
      <c r="C3421" s="27" t="s">
        <v>878</v>
      </c>
      <c r="D3421" s="27" t="s">
        <v>879</v>
      </c>
      <c r="E3421" s="25">
        <v>45820.766261574077</v>
      </c>
      <c r="F3421" s="27" t="s">
        <v>867</v>
      </c>
      <c r="G3421" s="25">
        <v>45820.766261574077</v>
      </c>
    </row>
    <row r="3422" spans="1:7" x14ac:dyDescent="0.25">
      <c r="A3422" s="27" t="s">
        <v>8815</v>
      </c>
      <c r="B3422" s="27" t="s">
        <v>6760</v>
      </c>
      <c r="C3422" s="27" t="s">
        <v>865</v>
      </c>
      <c r="D3422" s="27" t="s">
        <v>880</v>
      </c>
      <c r="E3422" s="25">
        <v>45820.769849537035</v>
      </c>
      <c r="F3422" s="27" t="s">
        <v>867</v>
      </c>
      <c r="G3422" s="25">
        <v>45820.769849537035</v>
      </c>
    </row>
    <row r="3423" spans="1:7" x14ac:dyDescent="0.25">
      <c r="A3423" s="27" t="s">
        <v>8816</v>
      </c>
      <c r="B3423" s="27" t="s">
        <v>6762</v>
      </c>
      <c r="C3423" s="27" t="s">
        <v>865</v>
      </c>
      <c r="D3423" s="27" t="s">
        <v>880</v>
      </c>
      <c r="E3423" s="25">
        <v>45820.769895833335</v>
      </c>
      <c r="F3423" s="27" t="s">
        <v>867</v>
      </c>
      <c r="G3423" s="25">
        <v>45820.769895833335</v>
      </c>
    </row>
    <row r="3424" spans="1:7" x14ac:dyDescent="0.25">
      <c r="A3424" s="27" t="s">
        <v>8817</v>
      </c>
      <c r="B3424" s="27" t="s">
        <v>6770</v>
      </c>
      <c r="C3424" s="27" t="s">
        <v>865</v>
      </c>
      <c r="D3424" s="27" t="s">
        <v>880</v>
      </c>
      <c r="E3424" s="25">
        <v>45820.769953703704</v>
      </c>
      <c r="F3424" s="27" t="s">
        <v>867</v>
      </c>
      <c r="G3424" s="25">
        <v>45820.769953703704</v>
      </c>
    </row>
    <row r="3425" spans="1:7" x14ac:dyDescent="0.25">
      <c r="A3425" s="27" t="s">
        <v>8818</v>
      </c>
      <c r="B3425" s="27" t="s">
        <v>6768</v>
      </c>
      <c r="C3425" s="27" t="s">
        <v>865</v>
      </c>
      <c r="D3425" s="27" t="s">
        <v>880</v>
      </c>
      <c r="E3425" s="25">
        <v>45820.769976851851</v>
      </c>
      <c r="F3425" s="27" t="s">
        <v>867</v>
      </c>
      <c r="G3425" s="25">
        <v>45820.769976851851</v>
      </c>
    </row>
    <row r="3426" spans="1:7" x14ac:dyDescent="0.25">
      <c r="A3426" s="27" t="s">
        <v>8819</v>
      </c>
      <c r="B3426" s="27" t="s">
        <v>6766</v>
      </c>
      <c r="C3426" s="27" t="s">
        <v>865</v>
      </c>
      <c r="D3426" s="27" t="s">
        <v>880</v>
      </c>
      <c r="E3426" s="25">
        <v>45820.770011574074</v>
      </c>
      <c r="F3426" s="27" t="s">
        <v>867</v>
      </c>
      <c r="G3426" s="25">
        <v>45820.770011574074</v>
      </c>
    </row>
    <row r="3427" spans="1:7" x14ac:dyDescent="0.25">
      <c r="A3427" s="27" t="s">
        <v>8820</v>
      </c>
      <c r="B3427" s="27" t="s">
        <v>6755</v>
      </c>
      <c r="C3427" s="27" t="s">
        <v>865</v>
      </c>
      <c r="D3427" s="27" t="s">
        <v>880</v>
      </c>
      <c r="E3427" s="25">
        <v>45820.770057870373</v>
      </c>
      <c r="F3427" s="27" t="s">
        <v>867</v>
      </c>
      <c r="G3427" s="25">
        <v>45820.770057870373</v>
      </c>
    </row>
    <row r="3428" spans="1:7" x14ac:dyDescent="0.25">
      <c r="A3428" s="27" t="s">
        <v>8821</v>
      </c>
      <c r="B3428" s="27" t="s">
        <v>6758</v>
      </c>
      <c r="C3428" s="27" t="s">
        <v>865</v>
      </c>
      <c r="D3428" s="27" t="s">
        <v>880</v>
      </c>
      <c r="E3428" s="25">
        <v>45820.770162037035</v>
      </c>
      <c r="F3428" s="27" t="s">
        <v>867</v>
      </c>
      <c r="G3428" s="25">
        <v>45820.770162037035</v>
      </c>
    </row>
    <row r="3429" spans="1:7" x14ac:dyDescent="0.25">
      <c r="A3429" s="27" t="s">
        <v>8822</v>
      </c>
      <c r="B3429" s="27" t="s">
        <v>6760</v>
      </c>
      <c r="C3429" s="27" t="s">
        <v>868</v>
      </c>
      <c r="D3429" s="27" t="s">
        <v>881</v>
      </c>
      <c r="E3429" s="25">
        <v>45820.770856481482</v>
      </c>
      <c r="F3429" s="27" t="s">
        <v>867</v>
      </c>
      <c r="G3429" s="25">
        <v>45820.770856481482</v>
      </c>
    </row>
    <row r="3430" spans="1:7" x14ac:dyDescent="0.25">
      <c r="A3430" s="27" t="s">
        <v>8823</v>
      </c>
      <c r="B3430" s="27" t="s">
        <v>2963</v>
      </c>
      <c r="C3430" s="27" t="s">
        <v>860</v>
      </c>
      <c r="D3430" s="27" t="s">
        <v>871</v>
      </c>
      <c r="E3430" s="25">
        <v>45820.778657407405</v>
      </c>
      <c r="F3430" s="27" t="s">
        <v>867</v>
      </c>
      <c r="G3430" s="25">
        <v>45820.778657407405</v>
      </c>
    </row>
    <row r="3431" spans="1:7" x14ac:dyDescent="0.25">
      <c r="A3431" s="27" t="s">
        <v>8824</v>
      </c>
      <c r="B3431" s="27" t="s">
        <v>2970</v>
      </c>
      <c r="C3431" s="27" t="s">
        <v>860</v>
      </c>
      <c r="D3431" s="27" t="s">
        <v>871</v>
      </c>
      <c r="E3431" s="25">
        <v>45820.778807870367</v>
      </c>
      <c r="F3431" s="27" t="s">
        <v>867</v>
      </c>
      <c r="G3431" s="25">
        <v>45820.778807870367</v>
      </c>
    </row>
    <row r="3432" spans="1:7" x14ac:dyDescent="0.25">
      <c r="A3432" s="27" t="s">
        <v>8825</v>
      </c>
      <c r="B3432" s="27" t="s">
        <v>2971</v>
      </c>
      <c r="C3432" s="27" t="s">
        <v>860</v>
      </c>
      <c r="D3432" s="27" t="s">
        <v>871</v>
      </c>
      <c r="E3432" s="25">
        <v>45820.778912037036</v>
      </c>
      <c r="F3432" s="27" t="s">
        <v>867</v>
      </c>
      <c r="G3432" s="25">
        <v>45820.778912037036</v>
      </c>
    </row>
    <row r="3433" spans="1:7" x14ac:dyDescent="0.25">
      <c r="A3433" s="27" t="s">
        <v>8826</v>
      </c>
      <c r="B3433" s="27" t="s">
        <v>2023</v>
      </c>
      <c r="C3433" s="27" t="s">
        <v>878</v>
      </c>
      <c r="D3433" s="27" t="s">
        <v>879</v>
      </c>
      <c r="E3433" s="25">
        <v>45820.781122685185</v>
      </c>
      <c r="F3433" s="27" t="s">
        <v>867</v>
      </c>
      <c r="G3433" s="25">
        <v>45820.781122685185</v>
      </c>
    </row>
    <row r="3434" spans="1:7" x14ac:dyDescent="0.25">
      <c r="A3434" s="27" t="s">
        <v>8827</v>
      </c>
      <c r="B3434" s="27" t="s">
        <v>1589</v>
      </c>
      <c r="C3434" s="27" t="s">
        <v>855</v>
      </c>
      <c r="D3434" s="27" t="s">
        <v>856</v>
      </c>
      <c r="E3434" s="25">
        <v>45820.781817129631</v>
      </c>
      <c r="F3434" s="27" t="s">
        <v>867</v>
      </c>
      <c r="G3434" s="25">
        <v>45820.781817129631</v>
      </c>
    </row>
    <row r="3435" spans="1:7" x14ac:dyDescent="0.25">
      <c r="A3435" s="27" t="s">
        <v>8828</v>
      </c>
      <c r="B3435" s="27" t="s">
        <v>1589</v>
      </c>
      <c r="C3435" s="27" t="s">
        <v>878</v>
      </c>
      <c r="D3435" s="27" t="s">
        <v>879</v>
      </c>
      <c r="E3435" s="25">
        <v>45820.782766203702</v>
      </c>
      <c r="F3435" s="27" t="s">
        <v>867</v>
      </c>
      <c r="G3435" s="25">
        <v>45820.782766203702</v>
      </c>
    </row>
    <row r="3436" spans="1:7" x14ac:dyDescent="0.25">
      <c r="A3436" s="27" t="s">
        <v>8829</v>
      </c>
      <c r="B3436" s="27" t="s">
        <v>3056</v>
      </c>
      <c r="C3436" s="27" t="s">
        <v>878</v>
      </c>
      <c r="D3436" s="27" t="s">
        <v>879</v>
      </c>
      <c r="E3436" s="25">
        <v>45820.782789351855</v>
      </c>
      <c r="F3436" s="27" t="s">
        <v>867</v>
      </c>
      <c r="G3436" s="25">
        <v>45820.782789351855</v>
      </c>
    </row>
    <row r="3437" spans="1:7" x14ac:dyDescent="0.25">
      <c r="A3437" s="27" t="s">
        <v>8830</v>
      </c>
      <c r="B3437" s="27" t="s">
        <v>3059</v>
      </c>
      <c r="C3437" s="27" t="s">
        <v>878</v>
      </c>
      <c r="D3437" s="27" t="s">
        <v>879</v>
      </c>
      <c r="E3437" s="25">
        <v>45820.782939814817</v>
      </c>
      <c r="F3437" s="27" t="s">
        <v>867</v>
      </c>
      <c r="G3437" s="25">
        <v>45820.782939814817</v>
      </c>
    </row>
    <row r="3438" spans="1:7" x14ac:dyDescent="0.25">
      <c r="A3438" s="27" t="s">
        <v>8831</v>
      </c>
      <c r="B3438" s="27" t="s">
        <v>3049</v>
      </c>
      <c r="C3438" s="27" t="s">
        <v>878</v>
      </c>
      <c r="D3438" s="27" t="s">
        <v>879</v>
      </c>
      <c r="E3438" s="25">
        <v>45820.78297453704</v>
      </c>
      <c r="F3438" s="27" t="s">
        <v>867</v>
      </c>
      <c r="G3438" s="25">
        <v>45820.78297453704</v>
      </c>
    </row>
    <row r="3439" spans="1:7" x14ac:dyDescent="0.25">
      <c r="A3439" s="27" t="s">
        <v>8832</v>
      </c>
      <c r="B3439" s="27" t="s">
        <v>2604</v>
      </c>
      <c r="C3439" s="27" t="s">
        <v>878</v>
      </c>
      <c r="D3439" s="27" t="s">
        <v>879</v>
      </c>
      <c r="E3439" s="25">
        <v>45820.783090277779</v>
      </c>
      <c r="F3439" s="27" t="s">
        <v>867</v>
      </c>
      <c r="G3439" s="25">
        <v>45820.783090277779</v>
      </c>
    </row>
    <row r="3440" spans="1:7" x14ac:dyDescent="0.25">
      <c r="A3440" s="27" t="s">
        <v>8833</v>
      </c>
      <c r="B3440" s="27" t="s">
        <v>4995</v>
      </c>
      <c r="C3440" s="27" t="s">
        <v>865</v>
      </c>
      <c r="D3440" s="27" t="s">
        <v>880</v>
      </c>
      <c r="E3440" s="25">
        <v>45820.785509259258</v>
      </c>
      <c r="F3440" s="27" t="s">
        <v>867</v>
      </c>
      <c r="G3440" s="25">
        <v>45820.785509259258</v>
      </c>
    </row>
    <row r="3441" spans="1:7" x14ac:dyDescent="0.25">
      <c r="A3441" s="27" t="s">
        <v>8834</v>
      </c>
      <c r="B3441" s="27" t="s">
        <v>4997</v>
      </c>
      <c r="C3441" s="27" t="s">
        <v>865</v>
      </c>
      <c r="D3441" s="27" t="s">
        <v>880</v>
      </c>
      <c r="E3441" s="25">
        <v>45820.785578703704</v>
      </c>
      <c r="F3441" s="27" t="s">
        <v>867</v>
      </c>
      <c r="G3441" s="25">
        <v>45820.785578703704</v>
      </c>
    </row>
    <row r="3442" spans="1:7" x14ac:dyDescent="0.25">
      <c r="A3442" s="27" t="s">
        <v>8835</v>
      </c>
      <c r="B3442" s="27" t="s">
        <v>5007</v>
      </c>
      <c r="C3442" s="27" t="s">
        <v>865</v>
      </c>
      <c r="D3442" s="27" t="s">
        <v>880</v>
      </c>
      <c r="E3442" s="25">
        <v>45820.785983796297</v>
      </c>
      <c r="F3442" s="27" t="s">
        <v>867</v>
      </c>
      <c r="G3442" s="25">
        <v>45820.785983796297</v>
      </c>
    </row>
    <row r="3443" spans="1:7" x14ac:dyDescent="0.25">
      <c r="A3443" s="27" t="s">
        <v>8836</v>
      </c>
      <c r="B3443" s="27" t="s">
        <v>5009</v>
      </c>
      <c r="C3443" s="27" t="s">
        <v>865</v>
      </c>
      <c r="D3443" s="27" t="s">
        <v>880</v>
      </c>
      <c r="E3443" s="25">
        <v>45820.786053240743</v>
      </c>
      <c r="F3443" s="27" t="s">
        <v>867</v>
      </c>
      <c r="G3443" s="25">
        <v>45820.786053240743</v>
      </c>
    </row>
    <row r="3444" spans="1:7" x14ac:dyDescent="0.25">
      <c r="A3444" s="27" t="s">
        <v>8837</v>
      </c>
      <c r="B3444" s="27" t="s">
        <v>4995</v>
      </c>
      <c r="C3444" s="27" t="s">
        <v>868</v>
      </c>
      <c r="D3444" s="27" t="s">
        <v>880</v>
      </c>
      <c r="E3444" s="25">
        <v>45820.786550925928</v>
      </c>
      <c r="F3444" s="27" t="s">
        <v>867</v>
      </c>
      <c r="G3444" s="25">
        <v>45820.786550925928</v>
      </c>
    </row>
    <row r="3445" spans="1:7" x14ac:dyDescent="0.25">
      <c r="A3445" s="27" t="s">
        <v>8838</v>
      </c>
      <c r="B3445" s="27" t="s">
        <v>4997</v>
      </c>
      <c r="C3445" s="27" t="s">
        <v>868</v>
      </c>
      <c r="D3445" s="27" t="s">
        <v>880</v>
      </c>
      <c r="E3445" s="25">
        <v>45820.786597222221</v>
      </c>
      <c r="F3445" s="27" t="s">
        <v>867</v>
      </c>
      <c r="G3445" s="25">
        <v>45820.786597222221</v>
      </c>
    </row>
    <row r="3446" spans="1:7" x14ac:dyDescent="0.25">
      <c r="A3446" s="27" t="s">
        <v>8839</v>
      </c>
      <c r="B3446" s="27" t="s">
        <v>4999</v>
      </c>
      <c r="C3446" s="27" t="s">
        <v>868</v>
      </c>
      <c r="D3446" s="27" t="s">
        <v>880</v>
      </c>
      <c r="E3446" s="25">
        <v>45820.786631944444</v>
      </c>
      <c r="F3446" s="27" t="s">
        <v>867</v>
      </c>
      <c r="G3446" s="25">
        <v>45820.786631944444</v>
      </c>
    </row>
    <row r="3447" spans="1:7" x14ac:dyDescent="0.25">
      <c r="A3447" s="27" t="s">
        <v>8840</v>
      </c>
      <c r="B3447" s="27" t="s">
        <v>5007</v>
      </c>
      <c r="C3447" s="27" t="s">
        <v>868</v>
      </c>
      <c r="D3447" s="27" t="s">
        <v>880</v>
      </c>
      <c r="E3447" s="25">
        <v>45820.786770833336</v>
      </c>
      <c r="F3447" s="27" t="s">
        <v>867</v>
      </c>
      <c r="G3447" s="25">
        <v>45820.786770833336</v>
      </c>
    </row>
    <row r="3448" spans="1:7" x14ac:dyDescent="0.25">
      <c r="A3448" s="27" t="s">
        <v>8841</v>
      </c>
      <c r="B3448" s="27" t="s">
        <v>5009</v>
      </c>
      <c r="C3448" s="27" t="s">
        <v>868</v>
      </c>
      <c r="D3448" s="27" t="s">
        <v>880</v>
      </c>
      <c r="E3448" s="25">
        <v>45820.786817129629</v>
      </c>
      <c r="F3448" s="27" t="s">
        <v>867</v>
      </c>
      <c r="G3448" s="25">
        <v>45820.786817129629</v>
      </c>
    </row>
    <row r="3449" spans="1:7" x14ac:dyDescent="0.25">
      <c r="A3449" s="27" t="s">
        <v>8842</v>
      </c>
      <c r="B3449" s="27" t="s">
        <v>5011</v>
      </c>
      <c r="C3449" s="27" t="s">
        <v>855</v>
      </c>
      <c r="D3449" s="27" t="s">
        <v>856</v>
      </c>
      <c r="E3449" s="25">
        <v>45820.783136574071</v>
      </c>
      <c r="F3449" s="27" t="s">
        <v>867</v>
      </c>
      <c r="G3449" s="25">
        <v>45820.783136574071</v>
      </c>
    </row>
    <row r="3450" spans="1:7" x14ac:dyDescent="0.25">
      <c r="A3450" s="27" t="s">
        <v>8843</v>
      </c>
      <c r="B3450" s="27" t="s">
        <v>5001</v>
      </c>
      <c r="C3450" s="27" t="s">
        <v>855</v>
      </c>
      <c r="D3450" s="27" t="s">
        <v>856</v>
      </c>
      <c r="E3450" s="25">
        <v>45820.78334490741</v>
      </c>
      <c r="F3450" s="27" t="s">
        <v>867</v>
      </c>
      <c r="G3450" s="25">
        <v>45820.78334490741</v>
      </c>
    </row>
    <row r="3451" spans="1:7" x14ac:dyDescent="0.25">
      <c r="A3451" s="27" t="s">
        <v>8844</v>
      </c>
      <c r="B3451" s="27" t="s">
        <v>4995</v>
      </c>
      <c r="C3451" s="27" t="s">
        <v>855</v>
      </c>
      <c r="D3451" s="27" t="s">
        <v>856</v>
      </c>
      <c r="E3451" s="25">
        <v>45820.787881944445</v>
      </c>
      <c r="F3451" s="27" t="s">
        <v>867</v>
      </c>
      <c r="G3451" s="25">
        <v>45820.787881944445</v>
      </c>
    </row>
    <row r="3452" spans="1:7" x14ac:dyDescent="0.25">
      <c r="A3452" s="27" t="s">
        <v>8845</v>
      </c>
      <c r="B3452" s="27" t="s">
        <v>4997</v>
      </c>
      <c r="C3452" s="27" t="s">
        <v>855</v>
      </c>
      <c r="D3452" s="27" t="s">
        <v>856</v>
      </c>
      <c r="E3452" s="25">
        <v>45820.787916666668</v>
      </c>
      <c r="F3452" s="27" t="s">
        <v>867</v>
      </c>
      <c r="G3452" s="25">
        <v>45820.787916666668</v>
      </c>
    </row>
    <row r="3453" spans="1:7" x14ac:dyDescent="0.25">
      <c r="A3453" s="27" t="s">
        <v>8846</v>
      </c>
      <c r="B3453" s="27" t="s">
        <v>4999</v>
      </c>
      <c r="C3453" s="27" t="s">
        <v>855</v>
      </c>
      <c r="D3453" s="27" t="s">
        <v>856</v>
      </c>
      <c r="E3453" s="25">
        <v>45820.787962962961</v>
      </c>
      <c r="F3453" s="27" t="s">
        <v>867</v>
      </c>
      <c r="G3453" s="25">
        <v>45820.787962962961</v>
      </c>
    </row>
    <row r="3454" spans="1:7" x14ac:dyDescent="0.25">
      <c r="A3454" s="27" t="s">
        <v>8847</v>
      </c>
      <c r="B3454" s="27" t="s">
        <v>5003</v>
      </c>
      <c r="C3454" s="27" t="s">
        <v>855</v>
      </c>
      <c r="D3454" s="27" t="s">
        <v>856</v>
      </c>
      <c r="E3454" s="25">
        <v>45820.788043981483</v>
      </c>
      <c r="F3454" s="27" t="s">
        <v>867</v>
      </c>
      <c r="G3454" s="25">
        <v>45820.788043981483</v>
      </c>
    </row>
    <row r="3455" spans="1:7" x14ac:dyDescent="0.25">
      <c r="A3455" s="27" t="s">
        <v>8848</v>
      </c>
      <c r="B3455" s="27" t="s">
        <v>5007</v>
      </c>
      <c r="C3455" s="27" t="s">
        <v>855</v>
      </c>
      <c r="D3455" s="27" t="s">
        <v>856</v>
      </c>
      <c r="E3455" s="25">
        <v>45820.788090277776</v>
      </c>
      <c r="F3455" s="27" t="s">
        <v>867</v>
      </c>
      <c r="G3455" s="25">
        <v>45820.788090277776</v>
      </c>
    </row>
    <row r="3456" spans="1:7" x14ac:dyDescent="0.25">
      <c r="A3456" s="27" t="s">
        <v>8849</v>
      </c>
      <c r="B3456" s="27" t="s">
        <v>5009</v>
      </c>
      <c r="C3456" s="27" t="s">
        <v>855</v>
      </c>
      <c r="D3456" s="27" t="s">
        <v>856</v>
      </c>
      <c r="E3456" s="25">
        <v>45820.788136574076</v>
      </c>
      <c r="F3456" s="27" t="s">
        <v>867</v>
      </c>
      <c r="G3456" s="25">
        <v>45820.788136574076</v>
      </c>
    </row>
    <row r="3457" spans="1:7" x14ac:dyDescent="0.25">
      <c r="A3457" s="27" t="s">
        <v>8850</v>
      </c>
      <c r="B3457" s="27" t="s">
        <v>6792</v>
      </c>
      <c r="C3457" s="27" t="s">
        <v>865</v>
      </c>
      <c r="D3457" s="27" t="s">
        <v>869</v>
      </c>
      <c r="E3457" s="25">
        <v>45820.792743055557</v>
      </c>
      <c r="F3457" s="27" t="s">
        <v>867</v>
      </c>
      <c r="G3457" s="25">
        <v>45820.792743055557</v>
      </c>
    </row>
    <row r="3458" spans="1:7" x14ac:dyDescent="0.25">
      <c r="A3458" s="27" t="s">
        <v>8851</v>
      </c>
      <c r="B3458" s="27" t="s">
        <v>6792</v>
      </c>
      <c r="C3458" s="27" t="s">
        <v>868</v>
      </c>
      <c r="D3458" s="27" t="s">
        <v>869</v>
      </c>
      <c r="E3458" s="25">
        <v>45820.793113425927</v>
      </c>
      <c r="F3458" s="27" t="s">
        <v>867</v>
      </c>
      <c r="G3458" s="25">
        <v>45820.793113425927</v>
      </c>
    </row>
    <row r="3459" spans="1:7" x14ac:dyDescent="0.25">
      <c r="A3459" s="27" t="s">
        <v>8852</v>
      </c>
      <c r="B3459" s="27" t="s">
        <v>6776</v>
      </c>
      <c r="C3459" s="27" t="s">
        <v>860</v>
      </c>
      <c r="D3459" s="27" t="s">
        <v>861</v>
      </c>
      <c r="E3459" s="25">
        <v>45820.794999999998</v>
      </c>
      <c r="F3459" s="27" t="s">
        <v>867</v>
      </c>
      <c r="G3459" s="25">
        <v>45820.794999999998</v>
      </c>
    </row>
    <row r="3460" spans="1:7" x14ac:dyDescent="0.25">
      <c r="A3460" s="27" t="s">
        <v>8853</v>
      </c>
      <c r="B3460" s="27" t="s">
        <v>6790</v>
      </c>
      <c r="C3460" s="27" t="s">
        <v>860</v>
      </c>
      <c r="D3460" s="27" t="s">
        <v>861</v>
      </c>
      <c r="E3460" s="25">
        <v>45820.795069444444</v>
      </c>
      <c r="F3460" s="27" t="s">
        <v>867</v>
      </c>
      <c r="G3460" s="25">
        <v>45820.795069444444</v>
      </c>
    </row>
    <row r="3461" spans="1:7" x14ac:dyDescent="0.25">
      <c r="A3461" s="27" t="s">
        <v>8854</v>
      </c>
      <c r="B3461" s="27" t="s">
        <v>6788</v>
      </c>
      <c r="C3461" s="27" t="s">
        <v>860</v>
      </c>
      <c r="D3461" s="27" t="s">
        <v>861</v>
      </c>
      <c r="E3461" s="25">
        <v>45820.795115740744</v>
      </c>
      <c r="F3461" s="27" t="s">
        <v>867</v>
      </c>
      <c r="G3461" s="25">
        <v>45820.795115740744</v>
      </c>
    </row>
    <row r="3462" spans="1:7" x14ac:dyDescent="0.25">
      <c r="A3462" s="27" t="s">
        <v>8855</v>
      </c>
      <c r="B3462" s="27" t="s">
        <v>6774</v>
      </c>
      <c r="C3462" s="27" t="s">
        <v>860</v>
      </c>
      <c r="D3462" s="27" t="s">
        <v>861</v>
      </c>
      <c r="E3462" s="25">
        <v>45820.795173611114</v>
      </c>
      <c r="F3462" s="27" t="s">
        <v>867</v>
      </c>
      <c r="G3462" s="25">
        <v>45820.795173611114</v>
      </c>
    </row>
    <row r="3463" spans="1:7" x14ac:dyDescent="0.25">
      <c r="A3463" s="27" t="s">
        <v>8856</v>
      </c>
      <c r="B3463" s="27" t="s">
        <v>6772</v>
      </c>
      <c r="C3463" s="27" t="s">
        <v>860</v>
      </c>
      <c r="D3463" s="27" t="s">
        <v>861</v>
      </c>
      <c r="E3463" s="25">
        <v>45820.795219907406</v>
      </c>
      <c r="F3463" s="27" t="s">
        <v>867</v>
      </c>
      <c r="G3463" s="25">
        <v>45820.795219907406</v>
      </c>
    </row>
    <row r="3464" spans="1:7" x14ac:dyDescent="0.25">
      <c r="A3464" s="27" t="s">
        <v>8857</v>
      </c>
      <c r="B3464" s="27" t="s">
        <v>4118</v>
      </c>
      <c r="C3464" s="27" t="s">
        <v>878</v>
      </c>
      <c r="D3464" s="27" t="s">
        <v>879</v>
      </c>
      <c r="E3464" s="25">
        <v>45820.797233796293</v>
      </c>
      <c r="F3464" s="27" t="s">
        <v>867</v>
      </c>
      <c r="G3464" s="25">
        <v>45820.797233796293</v>
      </c>
    </row>
    <row r="3465" spans="1:7" x14ac:dyDescent="0.25">
      <c r="A3465" s="27" t="s">
        <v>8858</v>
      </c>
      <c r="B3465" s="27" t="s">
        <v>4116</v>
      </c>
      <c r="C3465" s="27" t="s">
        <v>878</v>
      </c>
      <c r="D3465" s="27" t="s">
        <v>879</v>
      </c>
      <c r="E3465" s="25">
        <v>45820.797280092593</v>
      </c>
      <c r="F3465" s="27" t="s">
        <v>867</v>
      </c>
      <c r="G3465" s="25">
        <v>45820.797280092593</v>
      </c>
    </row>
    <row r="3466" spans="1:7" x14ac:dyDescent="0.25">
      <c r="A3466" s="27" t="s">
        <v>8859</v>
      </c>
      <c r="B3466" s="27" t="s">
        <v>4124</v>
      </c>
      <c r="C3466" s="27" t="s">
        <v>878</v>
      </c>
      <c r="D3466" s="27" t="s">
        <v>879</v>
      </c>
      <c r="E3466" s="25">
        <v>45820.797337962962</v>
      </c>
      <c r="F3466" s="27" t="s">
        <v>867</v>
      </c>
      <c r="G3466" s="25">
        <v>45820.797337962962</v>
      </c>
    </row>
    <row r="3467" spans="1:7" x14ac:dyDescent="0.25">
      <c r="A3467" s="27" t="s">
        <v>8860</v>
      </c>
      <c r="B3467" s="27" t="s">
        <v>3044</v>
      </c>
      <c r="C3467" s="27" t="s">
        <v>878</v>
      </c>
      <c r="D3467" s="27" t="s">
        <v>879</v>
      </c>
      <c r="E3467" s="25">
        <v>45820.79991898148</v>
      </c>
      <c r="F3467" s="27" t="s">
        <v>867</v>
      </c>
      <c r="G3467" s="25">
        <v>45820.79991898148</v>
      </c>
    </row>
    <row r="3468" spans="1:7" x14ac:dyDescent="0.25">
      <c r="A3468" s="27" t="s">
        <v>8861</v>
      </c>
      <c r="B3468" s="27" t="s">
        <v>3047</v>
      </c>
      <c r="C3468" s="27" t="s">
        <v>878</v>
      </c>
      <c r="D3468" s="27" t="s">
        <v>879</v>
      </c>
      <c r="E3468" s="25">
        <v>45820.799976851849</v>
      </c>
      <c r="F3468" s="27" t="s">
        <v>867</v>
      </c>
      <c r="G3468" s="25">
        <v>45820.799976851849</v>
      </c>
    </row>
    <row r="3469" spans="1:7" x14ac:dyDescent="0.25">
      <c r="A3469" s="27" t="s">
        <v>8862</v>
      </c>
      <c r="B3469" s="27" t="s">
        <v>3054</v>
      </c>
      <c r="C3469" s="27" t="s">
        <v>878</v>
      </c>
      <c r="D3469" s="27" t="s">
        <v>879</v>
      </c>
      <c r="E3469" s="25">
        <v>45820.800057870372</v>
      </c>
      <c r="F3469" s="27" t="s">
        <v>867</v>
      </c>
      <c r="G3469" s="25">
        <v>45820.800057870372</v>
      </c>
    </row>
    <row r="3470" spans="1:7" x14ac:dyDescent="0.25">
      <c r="A3470" s="27" t="s">
        <v>8863</v>
      </c>
      <c r="B3470" s="27" t="s">
        <v>3057</v>
      </c>
      <c r="C3470" s="27" t="s">
        <v>878</v>
      </c>
      <c r="D3470" s="27" t="s">
        <v>879</v>
      </c>
      <c r="E3470" s="25">
        <v>45820.800138888888</v>
      </c>
      <c r="F3470" s="27" t="s">
        <v>867</v>
      </c>
      <c r="G3470" s="25">
        <v>45820.800138888888</v>
      </c>
    </row>
    <row r="3471" spans="1:7" x14ac:dyDescent="0.25">
      <c r="A3471" s="27" t="s">
        <v>8864</v>
      </c>
      <c r="B3471" s="27" t="s">
        <v>2078</v>
      </c>
      <c r="C3471" s="27" t="s">
        <v>878</v>
      </c>
      <c r="D3471" s="27" t="s">
        <v>879</v>
      </c>
      <c r="E3471" s="25">
        <v>45820.802303240744</v>
      </c>
      <c r="F3471" s="27" t="s">
        <v>867</v>
      </c>
      <c r="G3471" s="25">
        <v>45820.802303240744</v>
      </c>
    </row>
    <row r="3472" spans="1:7" x14ac:dyDescent="0.25">
      <c r="A3472" s="27" t="s">
        <v>8865</v>
      </c>
      <c r="B3472" s="27" t="s">
        <v>2083</v>
      </c>
      <c r="C3472" s="27" t="s">
        <v>878</v>
      </c>
      <c r="D3472" s="27" t="s">
        <v>879</v>
      </c>
      <c r="E3472" s="25">
        <v>45820.802337962959</v>
      </c>
      <c r="F3472" s="27" t="s">
        <v>867</v>
      </c>
      <c r="G3472" s="25">
        <v>45820.802337962959</v>
      </c>
    </row>
    <row r="3473" spans="1:7" x14ac:dyDescent="0.25">
      <c r="A3473" s="27" t="s">
        <v>8866</v>
      </c>
      <c r="B3473" s="27" t="s">
        <v>5408</v>
      </c>
      <c r="C3473" s="27" t="s">
        <v>868</v>
      </c>
      <c r="D3473" s="27" t="s">
        <v>869</v>
      </c>
      <c r="E3473" s="25">
        <v>45820.814930555556</v>
      </c>
      <c r="F3473" s="27" t="s">
        <v>867</v>
      </c>
      <c r="G3473" s="25">
        <v>45820.814930555556</v>
      </c>
    </row>
    <row r="3474" spans="1:7" x14ac:dyDescent="0.25">
      <c r="A3474" s="27" t="s">
        <v>8867</v>
      </c>
      <c r="B3474" s="27" t="s">
        <v>5399</v>
      </c>
      <c r="C3474" s="27" t="s">
        <v>868</v>
      </c>
      <c r="D3474" s="27" t="s">
        <v>869</v>
      </c>
      <c r="E3474" s="25">
        <v>45820.814965277779</v>
      </c>
      <c r="F3474" s="27" t="s">
        <v>867</v>
      </c>
      <c r="G3474" s="25">
        <v>45820.814965277779</v>
      </c>
    </row>
    <row r="3475" spans="1:7" x14ac:dyDescent="0.25">
      <c r="A3475" s="27" t="s">
        <v>8868</v>
      </c>
      <c r="B3475" s="27" t="s">
        <v>6760</v>
      </c>
      <c r="C3475" s="27" t="s">
        <v>855</v>
      </c>
      <c r="D3475" s="27" t="s">
        <v>856</v>
      </c>
      <c r="E3475" s="25">
        <v>45820.815694444442</v>
      </c>
      <c r="F3475" s="27" t="s">
        <v>867</v>
      </c>
      <c r="G3475" s="25">
        <v>45820.815694444442</v>
      </c>
    </row>
    <row r="3476" spans="1:7" x14ac:dyDescent="0.25">
      <c r="A3476" s="27" t="s">
        <v>8869</v>
      </c>
      <c r="B3476" s="27" t="s">
        <v>4016</v>
      </c>
      <c r="C3476" s="27" t="s">
        <v>855</v>
      </c>
      <c r="D3476" s="27" t="s">
        <v>856</v>
      </c>
      <c r="E3476" s="25">
        <v>45820.815752314818</v>
      </c>
      <c r="F3476" s="27" t="s">
        <v>867</v>
      </c>
      <c r="G3476" s="25">
        <v>45820.815752314818</v>
      </c>
    </row>
    <row r="3477" spans="1:7" x14ac:dyDescent="0.25">
      <c r="A3477" s="27" t="s">
        <v>8870</v>
      </c>
      <c r="B3477" s="27" t="s">
        <v>4002</v>
      </c>
      <c r="C3477" s="27" t="s">
        <v>855</v>
      </c>
      <c r="D3477" s="27" t="s">
        <v>856</v>
      </c>
      <c r="E3477" s="25">
        <v>45820.815798611111</v>
      </c>
      <c r="F3477" s="27" t="s">
        <v>867</v>
      </c>
      <c r="G3477" s="25">
        <v>45820.815798611111</v>
      </c>
    </row>
    <row r="3478" spans="1:7" x14ac:dyDescent="0.25">
      <c r="A3478" s="27" t="s">
        <v>8871</v>
      </c>
      <c r="B3478" s="27" t="s">
        <v>4004</v>
      </c>
      <c r="C3478" s="27" t="s">
        <v>855</v>
      </c>
      <c r="D3478" s="27" t="s">
        <v>856</v>
      </c>
      <c r="E3478" s="25">
        <v>45820.815810185188</v>
      </c>
      <c r="F3478" s="27" t="s">
        <v>867</v>
      </c>
      <c r="G3478" s="25">
        <v>45820.815810185188</v>
      </c>
    </row>
    <row r="3479" spans="1:7" x14ac:dyDescent="0.25">
      <c r="A3479" s="27" t="s">
        <v>8872</v>
      </c>
      <c r="B3479" s="27" t="s">
        <v>4006</v>
      </c>
      <c r="C3479" s="27" t="s">
        <v>855</v>
      </c>
      <c r="D3479" s="27" t="s">
        <v>856</v>
      </c>
      <c r="E3479" s="25">
        <v>45820.81585648148</v>
      </c>
      <c r="F3479" s="27" t="s">
        <v>867</v>
      </c>
      <c r="G3479" s="25">
        <v>45820.81585648148</v>
      </c>
    </row>
    <row r="3480" spans="1:7" x14ac:dyDescent="0.25">
      <c r="A3480" s="27" t="s">
        <v>8873</v>
      </c>
      <c r="B3480" s="27" t="s">
        <v>4008</v>
      </c>
      <c r="C3480" s="27" t="s">
        <v>855</v>
      </c>
      <c r="D3480" s="27" t="s">
        <v>856</v>
      </c>
      <c r="E3480" s="25">
        <v>45820.815891203703</v>
      </c>
      <c r="F3480" s="27" t="s">
        <v>867</v>
      </c>
      <c r="G3480" s="25">
        <v>45820.815891203703</v>
      </c>
    </row>
    <row r="3481" spans="1:7" x14ac:dyDescent="0.25">
      <c r="A3481" s="27" t="s">
        <v>8874</v>
      </c>
      <c r="B3481" s="27" t="s">
        <v>4010</v>
      </c>
      <c r="C3481" s="27" t="s">
        <v>855</v>
      </c>
      <c r="D3481" s="27" t="s">
        <v>856</v>
      </c>
      <c r="E3481" s="25">
        <v>45820.815937500003</v>
      </c>
      <c r="F3481" s="27" t="s">
        <v>867</v>
      </c>
      <c r="G3481" s="25">
        <v>45820.815937500003</v>
      </c>
    </row>
    <row r="3482" spans="1:7" x14ac:dyDescent="0.25">
      <c r="A3482" s="27" t="s">
        <v>8875</v>
      </c>
      <c r="B3482" s="27" t="s">
        <v>3014</v>
      </c>
      <c r="C3482" s="27" t="s">
        <v>878</v>
      </c>
      <c r="D3482" s="27" t="s">
        <v>879</v>
      </c>
      <c r="E3482" s="25">
        <v>45820.81826388889</v>
      </c>
      <c r="F3482" s="27" t="s">
        <v>867</v>
      </c>
      <c r="G3482" s="25">
        <v>45820.81826388889</v>
      </c>
    </row>
    <row r="3483" spans="1:7" x14ac:dyDescent="0.25">
      <c r="A3483" s="27" t="s">
        <v>8876</v>
      </c>
      <c r="B3483" s="27" t="s">
        <v>3008</v>
      </c>
      <c r="C3483" s="27" t="s">
        <v>855</v>
      </c>
      <c r="D3483" s="27" t="s">
        <v>856</v>
      </c>
      <c r="E3483" s="25">
        <v>45820.818749999999</v>
      </c>
      <c r="F3483" s="27" t="s">
        <v>867</v>
      </c>
      <c r="G3483" s="25">
        <v>45820.818749999999</v>
      </c>
    </row>
    <row r="3484" spans="1:7" x14ac:dyDescent="0.25">
      <c r="A3484" s="27" t="s">
        <v>8877</v>
      </c>
      <c r="B3484" s="27" t="s">
        <v>3008</v>
      </c>
      <c r="C3484" s="27" t="s">
        <v>878</v>
      </c>
      <c r="D3484" s="27" t="s">
        <v>879</v>
      </c>
      <c r="E3484" s="25">
        <v>45820.819618055553</v>
      </c>
      <c r="F3484" s="27" t="s">
        <v>867</v>
      </c>
      <c r="G3484" s="25">
        <v>45820.819618055553</v>
      </c>
    </row>
    <row r="3485" spans="1:7" x14ac:dyDescent="0.25">
      <c r="A3485" s="27" t="s">
        <v>8878</v>
      </c>
      <c r="B3485" s="27" t="s">
        <v>5401</v>
      </c>
      <c r="C3485" s="27" t="s">
        <v>855</v>
      </c>
      <c r="D3485" s="27" t="s">
        <v>856</v>
      </c>
      <c r="E3485" s="25">
        <v>45820.825995370367</v>
      </c>
      <c r="F3485" s="27" t="s">
        <v>867</v>
      </c>
      <c r="G3485" s="25">
        <v>45820.825995370367</v>
      </c>
    </row>
    <row r="3486" spans="1:7" x14ac:dyDescent="0.25">
      <c r="A3486" s="27" t="s">
        <v>8879</v>
      </c>
      <c r="B3486" s="27" t="s">
        <v>6608</v>
      </c>
      <c r="C3486" s="27" t="s">
        <v>860</v>
      </c>
      <c r="D3486" s="27" t="s">
        <v>871</v>
      </c>
      <c r="E3486" s="25">
        <v>45820.836805555555</v>
      </c>
      <c r="F3486" s="27" t="s">
        <v>867</v>
      </c>
      <c r="G3486" s="25">
        <v>45820.836805555555</v>
      </c>
    </row>
    <row r="3487" spans="1:7" x14ac:dyDescent="0.25">
      <c r="A3487" s="27" t="s">
        <v>8880</v>
      </c>
      <c r="B3487" s="27" t="s">
        <v>6649</v>
      </c>
      <c r="C3487" s="27" t="s">
        <v>860</v>
      </c>
      <c r="D3487" s="27" t="s">
        <v>871</v>
      </c>
      <c r="E3487" s="25">
        <v>45820.836909722224</v>
      </c>
      <c r="F3487" s="27" t="s">
        <v>867</v>
      </c>
      <c r="G3487" s="25">
        <v>45820.836909722224</v>
      </c>
    </row>
    <row r="3488" spans="1:7" x14ac:dyDescent="0.25">
      <c r="A3488" s="27" t="s">
        <v>8881</v>
      </c>
      <c r="B3488" s="27" t="s">
        <v>6728</v>
      </c>
      <c r="C3488" s="27" t="s">
        <v>860</v>
      </c>
      <c r="D3488" s="27" t="s">
        <v>871</v>
      </c>
      <c r="E3488" s="25">
        <v>45820.836956018517</v>
      </c>
      <c r="F3488" s="27" t="s">
        <v>867</v>
      </c>
      <c r="G3488" s="25">
        <v>45820.836956018517</v>
      </c>
    </row>
    <row r="3489" spans="1:7" x14ac:dyDescent="0.25">
      <c r="A3489" s="27" t="s">
        <v>8882</v>
      </c>
      <c r="B3489" s="27" t="s">
        <v>6724</v>
      </c>
      <c r="C3489" s="27" t="s">
        <v>860</v>
      </c>
      <c r="D3489" s="27" t="s">
        <v>871</v>
      </c>
      <c r="E3489" s="25">
        <v>45820.837037037039</v>
      </c>
      <c r="F3489" s="27" t="s">
        <v>867</v>
      </c>
      <c r="G3489" s="25">
        <v>45820.837037037039</v>
      </c>
    </row>
    <row r="3490" spans="1:7" x14ac:dyDescent="0.25">
      <c r="A3490" s="27" t="s">
        <v>8883</v>
      </c>
      <c r="B3490" s="27" t="s">
        <v>5723</v>
      </c>
      <c r="C3490" s="27" t="s">
        <v>860</v>
      </c>
      <c r="D3490" s="27" t="s">
        <v>859</v>
      </c>
      <c r="E3490" s="25">
        <v>45820.837777777779</v>
      </c>
      <c r="F3490" s="27" t="s">
        <v>867</v>
      </c>
      <c r="G3490" s="25">
        <v>45820.837777777779</v>
      </c>
    </row>
    <row r="3491" spans="1:7" x14ac:dyDescent="0.25">
      <c r="A3491" s="27" t="s">
        <v>8884</v>
      </c>
      <c r="B3491" s="27" t="s">
        <v>5680</v>
      </c>
      <c r="C3491" s="27" t="s">
        <v>860</v>
      </c>
      <c r="D3491" s="27" t="s">
        <v>859</v>
      </c>
      <c r="E3491" s="25">
        <v>45820.845347222225</v>
      </c>
      <c r="F3491" s="27" t="s">
        <v>867</v>
      </c>
      <c r="G3491" s="25">
        <v>45820.845347222225</v>
      </c>
    </row>
    <row r="3492" spans="1:7" x14ac:dyDescent="0.25">
      <c r="A3492" s="27" t="s">
        <v>8885</v>
      </c>
      <c r="B3492" s="27" t="s">
        <v>4369</v>
      </c>
      <c r="C3492" s="27" t="s">
        <v>860</v>
      </c>
      <c r="D3492" s="27" t="s">
        <v>876</v>
      </c>
      <c r="E3492" s="25">
        <v>45820.849930555552</v>
      </c>
      <c r="F3492" s="27" t="s">
        <v>867</v>
      </c>
      <c r="G3492" s="25">
        <v>45820.849930555552</v>
      </c>
    </row>
    <row r="3493" spans="1:7" x14ac:dyDescent="0.25">
      <c r="A3493" s="27" t="s">
        <v>8886</v>
      </c>
      <c r="B3493" s="27" t="s">
        <v>8718</v>
      </c>
      <c r="C3493" s="27" t="s">
        <v>860</v>
      </c>
      <c r="D3493" s="27" t="s">
        <v>859</v>
      </c>
      <c r="E3493" s="25">
        <v>45820.856805555559</v>
      </c>
      <c r="F3493" s="27" t="s">
        <v>867</v>
      </c>
      <c r="G3493" s="25">
        <v>45820.856805555559</v>
      </c>
    </row>
    <row r="3494" spans="1:7" x14ac:dyDescent="0.25">
      <c r="A3494" s="27" t="s">
        <v>8887</v>
      </c>
      <c r="B3494" s="27" t="s">
        <v>8713</v>
      </c>
      <c r="C3494" s="27" t="s">
        <v>860</v>
      </c>
      <c r="D3494" s="27" t="s">
        <v>859</v>
      </c>
      <c r="E3494" s="25">
        <v>45820.856863425928</v>
      </c>
      <c r="F3494" s="27" t="s">
        <v>867</v>
      </c>
      <c r="G3494" s="25">
        <v>45820.856863425928</v>
      </c>
    </row>
    <row r="3495" spans="1:7" x14ac:dyDescent="0.25">
      <c r="A3495" s="27" t="s">
        <v>8888</v>
      </c>
      <c r="B3495" s="27" t="s">
        <v>8711</v>
      </c>
      <c r="C3495" s="27" t="s">
        <v>860</v>
      </c>
      <c r="D3495" s="27" t="s">
        <v>859</v>
      </c>
      <c r="E3495" s="25">
        <v>45820.856909722221</v>
      </c>
      <c r="F3495" s="27" t="s">
        <v>867</v>
      </c>
      <c r="G3495" s="25">
        <v>45820.856909722221</v>
      </c>
    </row>
    <row r="3496" spans="1:7" x14ac:dyDescent="0.25">
      <c r="A3496" s="27" t="s">
        <v>8889</v>
      </c>
      <c r="B3496" s="27" t="s">
        <v>6792</v>
      </c>
      <c r="C3496" s="27" t="s">
        <v>855</v>
      </c>
      <c r="D3496" s="27" t="s">
        <v>856</v>
      </c>
      <c r="E3496" s="25">
        <v>45820.86614583333</v>
      </c>
      <c r="F3496" s="27" t="s">
        <v>867</v>
      </c>
      <c r="G3496" s="25">
        <v>45820.86614583333</v>
      </c>
    </row>
    <row r="3497" spans="1:7" x14ac:dyDescent="0.25">
      <c r="A3497" s="27" t="s">
        <v>8890</v>
      </c>
      <c r="B3497" s="27" t="s">
        <v>6821</v>
      </c>
      <c r="C3497" s="27" t="s">
        <v>855</v>
      </c>
      <c r="D3497" s="27" t="s">
        <v>856</v>
      </c>
      <c r="E3497" s="25">
        <v>45820.866249999999</v>
      </c>
      <c r="F3497" s="27" t="s">
        <v>867</v>
      </c>
      <c r="G3497" s="25">
        <v>45820.866249999999</v>
      </c>
    </row>
    <row r="3498" spans="1:7" x14ac:dyDescent="0.25">
      <c r="A3498" s="27" t="s">
        <v>8891</v>
      </c>
      <c r="B3498" s="27" t="s">
        <v>6825</v>
      </c>
      <c r="C3498" s="27" t="s">
        <v>855</v>
      </c>
      <c r="D3498" s="27" t="s">
        <v>856</v>
      </c>
      <c r="E3498" s="25">
        <v>45820.866331018522</v>
      </c>
      <c r="F3498" s="27" t="s">
        <v>867</v>
      </c>
      <c r="G3498" s="25">
        <v>45820.866331018522</v>
      </c>
    </row>
    <row r="3499" spans="1:7" x14ac:dyDescent="0.25">
      <c r="A3499" s="27" t="s">
        <v>8892</v>
      </c>
      <c r="B3499" s="27" t="s">
        <v>6827</v>
      </c>
      <c r="C3499" s="27" t="s">
        <v>855</v>
      </c>
      <c r="D3499" s="27" t="s">
        <v>856</v>
      </c>
      <c r="E3499" s="25">
        <v>45820.866354166668</v>
      </c>
      <c r="F3499" s="27" t="s">
        <v>867</v>
      </c>
      <c r="G3499" s="25">
        <v>45820.866354166668</v>
      </c>
    </row>
    <row r="3500" spans="1:7" x14ac:dyDescent="0.25">
      <c r="A3500" s="27" t="s">
        <v>8893</v>
      </c>
      <c r="B3500" s="27" t="s">
        <v>6823</v>
      </c>
      <c r="C3500" s="27" t="s">
        <v>855</v>
      </c>
      <c r="D3500" s="27" t="s">
        <v>856</v>
      </c>
      <c r="E3500" s="25">
        <v>45820.867002314815</v>
      </c>
      <c r="F3500" s="27" t="s">
        <v>867</v>
      </c>
      <c r="G3500" s="25">
        <v>45820.867002314815</v>
      </c>
    </row>
    <row r="3501" spans="1:7" x14ac:dyDescent="0.25">
      <c r="A3501" s="27" t="s">
        <v>8894</v>
      </c>
      <c r="B3501" s="27" t="s">
        <v>6829</v>
      </c>
      <c r="C3501" s="27" t="s">
        <v>855</v>
      </c>
      <c r="D3501" s="27" t="s">
        <v>856</v>
      </c>
      <c r="E3501" s="25">
        <v>45820.867199074077</v>
      </c>
      <c r="F3501" s="27" t="s">
        <v>867</v>
      </c>
      <c r="G3501" s="25">
        <v>45820.867199074077</v>
      </c>
    </row>
    <row r="3502" spans="1:7" x14ac:dyDescent="0.25">
      <c r="A3502" s="27" t="s">
        <v>8895</v>
      </c>
      <c r="B3502" s="27" t="s">
        <v>6819</v>
      </c>
      <c r="C3502" s="27" t="s">
        <v>855</v>
      </c>
      <c r="D3502" s="27" t="s">
        <v>856</v>
      </c>
      <c r="E3502" s="25">
        <v>45820.867268518516</v>
      </c>
      <c r="F3502" s="27" t="s">
        <v>867</v>
      </c>
      <c r="G3502" s="25">
        <v>45820.867268518516</v>
      </c>
    </row>
    <row r="3503" spans="1:7" x14ac:dyDescent="0.25">
      <c r="A3503" s="27" t="s">
        <v>8896</v>
      </c>
      <c r="B3503" s="27" t="s">
        <v>6844</v>
      </c>
      <c r="C3503" s="27" t="s">
        <v>855</v>
      </c>
      <c r="D3503" s="27" t="s">
        <v>856</v>
      </c>
      <c r="E3503" s="25">
        <v>45820.867337962962</v>
      </c>
      <c r="F3503" s="27" t="s">
        <v>867</v>
      </c>
      <c r="G3503" s="25">
        <v>45820.867337962962</v>
      </c>
    </row>
    <row r="3504" spans="1:7" x14ac:dyDescent="0.25">
      <c r="A3504" s="27" t="s">
        <v>8897</v>
      </c>
      <c r="B3504" s="27" t="s">
        <v>6836</v>
      </c>
      <c r="C3504" s="27" t="s">
        <v>855</v>
      </c>
      <c r="D3504" s="27" t="s">
        <v>856</v>
      </c>
      <c r="E3504" s="25">
        <v>45820.867442129631</v>
      </c>
      <c r="F3504" s="27" t="s">
        <v>867</v>
      </c>
      <c r="G3504" s="25">
        <v>45820.867442129631</v>
      </c>
    </row>
    <row r="3505" spans="1:7" x14ac:dyDescent="0.25">
      <c r="A3505" s="27" t="s">
        <v>8898</v>
      </c>
      <c r="B3505" s="27" t="s">
        <v>6848</v>
      </c>
      <c r="C3505" s="27" t="s">
        <v>855</v>
      </c>
      <c r="D3505" s="27" t="s">
        <v>856</v>
      </c>
      <c r="E3505" s="25">
        <v>45820.867511574077</v>
      </c>
      <c r="F3505" s="27" t="s">
        <v>867</v>
      </c>
      <c r="G3505" s="25">
        <v>45820.867511574077</v>
      </c>
    </row>
    <row r="3506" spans="1:7" x14ac:dyDescent="0.25">
      <c r="A3506" s="27" t="s">
        <v>8899</v>
      </c>
      <c r="B3506" s="27" t="s">
        <v>6850</v>
      </c>
      <c r="C3506" s="27" t="s">
        <v>855</v>
      </c>
      <c r="D3506" s="27" t="s">
        <v>856</v>
      </c>
      <c r="E3506" s="25">
        <v>45820.867592592593</v>
      </c>
      <c r="F3506" s="27" t="s">
        <v>867</v>
      </c>
      <c r="G3506" s="25">
        <v>45820.867592592593</v>
      </c>
    </row>
    <row r="3507" spans="1:7" x14ac:dyDescent="0.25">
      <c r="A3507" s="27" t="s">
        <v>8900</v>
      </c>
      <c r="B3507" s="27" t="s">
        <v>6852</v>
      </c>
      <c r="C3507" s="27" t="s">
        <v>855</v>
      </c>
      <c r="D3507" s="27" t="s">
        <v>856</v>
      </c>
      <c r="E3507" s="25">
        <v>45820.867627314816</v>
      </c>
      <c r="F3507" s="27" t="s">
        <v>867</v>
      </c>
      <c r="G3507" s="25">
        <v>45820.867627314816</v>
      </c>
    </row>
    <row r="3508" spans="1:7" x14ac:dyDescent="0.25">
      <c r="A3508" s="27" t="s">
        <v>8901</v>
      </c>
      <c r="B3508" s="27" t="s">
        <v>2088</v>
      </c>
      <c r="C3508" s="27" t="s">
        <v>855</v>
      </c>
      <c r="D3508" s="27" t="s">
        <v>856</v>
      </c>
      <c r="E3508" s="25">
        <v>45820.867708333331</v>
      </c>
      <c r="F3508" s="27" t="s">
        <v>867</v>
      </c>
      <c r="G3508" s="25">
        <v>45820.867708333331</v>
      </c>
    </row>
    <row r="3509" spans="1:7" x14ac:dyDescent="0.25">
      <c r="A3509" s="27" t="s">
        <v>8902</v>
      </c>
      <c r="B3509" s="27" t="s">
        <v>2115</v>
      </c>
      <c r="C3509" s="27" t="s">
        <v>855</v>
      </c>
      <c r="D3509" s="27" t="s">
        <v>856</v>
      </c>
      <c r="E3509" s="25">
        <v>45820.867766203701</v>
      </c>
      <c r="F3509" s="27" t="s">
        <v>867</v>
      </c>
      <c r="G3509" s="25">
        <v>45820.867766203701</v>
      </c>
    </row>
    <row r="3510" spans="1:7" x14ac:dyDescent="0.25">
      <c r="A3510" s="27" t="s">
        <v>8903</v>
      </c>
      <c r="B3510" s="27" t="s">
        <v>2109</v>
      </c>
      <c r="C3510" s="27" t="s">
        <v>855</v>
      </c>
      <c r="D3510" s="27" t="s">
        <v>856</v>
      </c>
      <c r="E3510" s="25">
        <v>45820.867835648147</v>
      </c>
      <c r="F3510" s="27" t="s">
        <v>867</v>
      </c>
      <c r="G3510" s="25">
        <v>45820.867835648147</v>
      </c>
    </row>
    <row r="3511" spans="1:7" x14ac:dyDescent="0.25">
      <c r="A3511" s="27" t="s">
        <v>8904</v>
      </c>
      <c r="B3511" s="27" t="s">
        <v>2076</v>
      </c>
      <c r="C3511" s="27" t="s">
        <v>855</v>
      </c>
      <c r="D3511" s="27" t="s">
        <v>856</v>
      </c>
      <c r="E3511" s="25">
        <v>45820.867881944447</v>
      </c>
      <c r="F3511" s="27" t="s">
        <v>867</v>
      </c>
      <c r="G3511" s="25">
        <v>45820.867881944447</v>
      </c>
    </row>
    <row r="3512" spans="1:7" x14ac:dyDescent="0.25">
      <c r="A3512" s="27" t="s">
        <v>8905</v>
      </c>
      <c r="B3512" s="27" t="s">
        <v>2093</v>
      </c>
      <c r="C3512" s="27" t="s">
        <v>855</v>
      </c>
      <c r="D3512" s="27" t="s">
        <v>856</v>
      </c>
      <c r="E3512" s="25">
        <v>45820.867928240739</v>
      </c>
      <c r="F3512" s="27" t="s">
        <v>867</v>
      </c>
      <c r="G3512" s="25">
        <v>45820.867928240739</v>
      </c>
    </row>
    <row r="3513" spans="1:7" x14ac:dyDescent="0.25">
      <c r="A3513" s="27" t="s">
        <v>8906</v>
      </c>
      <c r="B3513" s="27" t="s">
        <v>5700</v>
      </c>
      <c r="C3513" s="27" t="s">
        <v>860</v>
      </c>
      <c r="D3513" s="27" t="s">
        <v>876</v>
      </c>
      <c r="E3513" s="25">
        <v>45820.868449074071</v>
      </c>
      <c r="F3513" s="27" t="s">
        <v>867</v>
      </c>
      <c r="G3513" s="25">
        <v>45820.868449074071</v>
      </c>
    </row>
    <row r="3514" spans="1:7" x14ac:dyDescent="0.25">
      <c r="A3514" s="27" t="s">
        <v>8907</v>
      </c>
      <c r="B3514" s="27" t="s">
        <v>4060</v>
      </c>
      <c r="C3514" s="27" t="s">
        <v>863</v>
      </c>
      <c r="D3514" s="27" t="s">
        <v>77</v>
      </c>
      <c r="E3514" s="25">
        <v>45820.869780092595</v>
      </c>
      <c r="F3514" s="27" t="s">
        <v>857</v>
      </c>
      <c r="G3514" s="25">
        <v>45820.869780092595</v>
      </c>
    </row>
    <row r="3515" spans="1:7" x14ac:dyDescent="0.25">
      <c r="A3515" s="27" t="s">
        <v>8908</v>
      </c>
      <c r="B3515" s="27" t="s">
        <v>4979</v>
      </c>
      <c r="C3515" s="27" t="s">
        <v>855</v>
      </c>
      <c r="D3515" s="27" t="s">
        <v>856</v>
      </c>
      <c r="E3515" s="25">
        <v>45820.871724537035</v>
      </c>
      <c r="F3515" s="27" t="s">
        <v>867</v>
      </c>
      <c r="G3515" s="25">
        <v>45820.871724537035</v>
      </c>
    </row>
    <row r="3516" spans="1:7" x14ac:dyDescent="0.25">
      <c r="A3516" s="27" t="s">
        <v>8909</v>
      </c>
      <c r="B3516" s="27" t="s">
        <v>4973</v>
      </c>
      <c r="C3516" s="27" t="s">
        <v>855</v>
      </c>
      <c r="D3516" s="27" t="s">
        <v>856</v>
      </c>
      <c r="E3516" s="25">
        <v>45820.871759259258</v>
      </c>
      <c r="F3516" s="27" t="s">
        <v>867</v>
      </c>
      <c r="G3516" s="25">
        <v>45820.871759259258</v>
      </c>
    </row>
    <row r="3517" spans="1:7" x14ac:dyDescent="0.25">
      <c r="A3517" s="27" t="s">
        <v>8910</v>
      </c>
      <c r="B3517" s="27" t="s">
        <v>6856</v>
      </c>
      <c r="C3517" s="27" t="s">
        <v>865</v>
      </c>
      <c r="D3517" s="27" t="s">
        <v>880</v>
      </c>
      <c r="E3517" s="25">
        <v>45820.881527777776</v>
      </c>
      <c r="F3517" s="27" t="s">
        <v>867</v>
      </c>
      <c r="G3517" s="25">
        <v>45820.881527777776</v>
      </c>
    </row>
    <row r="3518" spans="1:7" x14ac:dyDescent="0.25">
      <c r="A3518" s="27" t="s">
        <v>8911</v>
      </c>
      <c r="B3518" s="27" t="s">
        <v>6856</v>
      </c>
      <c r="C3518" s="27" t="s">
        <v>868</v>
      </c>
      <c r="D3518" s="27" t="s">
        <v>883</v>
      </c>
      <c r="E3518" s="25">
        <v>45820.881851851853</v>
      </c>
      <c r="F3518" s="27" t="s">
        <v>867</v>
      </c>
      <c r="G3518" s="25">
        <v>45820.881851851853</v>
      </c>
    </row>
    <row r="3519" spans="1:7" x14ac:dyDescent="0.25">
      <c r="A3519" s="27" t="s">
        <v>8912</v>
      </c>
      <c r="B3519" s="27" t="s">
        <v>6921</v>
      </c>
      <c r="C3519" s="27" t="s">
        <v>865</v>
      </c>
      <c r="D3519" s="27" t="s">
        <v>869</v>
      </c>
      <c r="E3519" s="25">
        <v>45820.893923611111</v>
      </c>
      <c r="F3519" s="27" t="s">
        <v>867</v>
      </c>
      <c r="G3519" s="25">
        <v>45820.893923611111</v>
      </c>
    </row>
    <row r="3520" spans="1:7" x14ac:dyDescent="0.25">
      <c r="A3520" s="27" t="s">
        <v>8913</v>
      </c>
      <c r="B3520" s="27" t="s">
        <v>6919</v>
      </c>
      <c r="C3520" s="27" t="s">
        <v>865</v>
      </c>
      <c r="D3520" s="27" t="s">
        <v>869</v>
      </c>
      <c r="E3520" s="25">
        <v>45820.894120370373</v>
      </c>
      <c r="F3520" s="27" t="s">
        <v>867</v>
      </c>
      <c r="G3520" s="25">
        <v>45820.894120370373</v>
      </c>
    </row>
    <row r="3521" spans="1:7" x14ac:dyDescent="0.25">
      <c r="A3521" s="27" t="s">
        <v>8914</v>
      </c>
      <c r="B3521" s="27" t="s">
        <v>6957</v>
      </c>
      <c r="C3521" s="27" t="s">
        <v>865</v>
      </c>
      <c r="D3521" s="27" t="s">
        <v>869</v>
      </c>
      <c r="E3521" s="25">
        <v>45820.894120370373</v>
      </c>
      <c r="F3521" s="27" t="s">
        <v>867</v>
      </c>
      <c r="G3521" s="25">
        <v>45820.894120370373</v>
      </c>
    </row>
    <row r="3522" spans="1:7" x14ac:dyDescent="0.25">
      <c r="A3522" s="27" t="s">
        <v>8915</v>
      </c>
      <c r="B3522" s="27" t="s">
        <v>6959</v>
      </c>
      <c r="C3522" s="27" t="s">
        <v>865</v>
      </c>
      <c r="D3522" s="27" t="s">
        <v>869</v>
      </c>
      <c r="E3522" s="25">
        <v>45820.894212962965</v>
      </c>
      <c r="F3522" s="27" t="s">
        <v>867</v>
      </c>
      <c r="G3522" s="25">
        <v>45820.894212962965</v>
      </c>
    </row>
    <row r="3523" spans="1:7" x14ac:dyDescent="0.25">
      <c r="A3523" s="27" t="s">
        <v>8916</v>
      </c>
      <c r="B3523" s="27" t="s">
        <v>6917</v>
      </c>
      <c r="C3523" s="27" t="s">
        <v>865</v>
      </c>
      <c r="D3523" s="27" t="s">
        <v>869</v>
      </c>
      <c r="E3523" s="25">
        <v>45820.894270833334</v>
      </c>
      <c r="F3523" s="27" t="s">
        <v>867</v>
      </c>
      <c r="G3523" s="25">
        <v>45820.894270833334</v>
      </c>
    </row>
    <row r="3524" spans="1:7" x14ac:dyDescent="0.25">
      <c r="A3524" s="27" t="s">
        <v>8917</v>
      </c>
      <c r="B3524" s="27" t="s">
        <v>6953</v>
      </c>
      <c r="C3524" s="27" t="s">
        <v>865</v>
      </c>
      <c r="D3524" s="27" t="s">
        <v>869</v>
      </c>
      <c r="E3524" s="25">
        <v>45820.894317129627</v>
      </c>
      <c r="F3524" s="27" t="s">
        <v>867</v>
      </c>
      <c r="G3524" s="25">
        <v>45820.894317129627</v>
      </c>
    </row>
    <row r="3525" spans="1:7" x14ac:dyDescent="0.25">
      <c r="A3525" s="27" t="s">
        <v>8918</v>
      </c>
      <c r="B3525" s="27" t="s">
        <v>6955</v>
      </c>
      <c r="C3525" s="27" t="s">
        <v>865</v>
      </c>
      <c r="D3525" s="27" t="s">
        <v>869</v>
      </c>
      <c r="E3525" s="25">
        <v>45820.894363425927</v>
      </c>
      <c r="F3525" s="27" t="s">
        <v>867</v>
      </c>
      <c r="G3525" s="25">
        <v>45820.894363425927</v>
      </c>
    </row>
    <row r="3526" spans="1:7" x14ac:dyDescent="0.25">
      <c r="A3526" s="27" t="s">
        <v>8919</v>
      </c>
      <c r="B3526" s="27" t="s">
        <v>6915</v>
      </c>
      <c r="C3526" s="27" t="s">
        <v>865</v>
      </c>
      <c r="D3526" s="27" t="s">
        <v>869</v>
      </c>
      <c r="E3526" s="25">
        <v>45820.894421296296</v>
      </c>
      <c r="F3526" s="27" t="s">
        <v>867</v>
      </c>
      <c r="G3526" s="25">
        <v>45820.894421296296</v>
      </c>
    </row>
    <row r="3527" spans="1:7" x14ac:dyDescent="0.25">
      <c r="A3527" s="27" t="s">
        <v>8920</v>
      </c>
      <c r="B3527" s="27" t="s">
        <v>6906</v>
      </c>
      <c r="C3527" s="27" t="s">
        <v>865</v>
      </c>
      <c r="D3527" s="27" t="s">
        <v>869</v>
      </c>
      <c r="E3527" s="25">
        <v>45820.894490740742</v>
      </c>
      <c r="F3527" s="27" t="s">
        <v>867</v>
      </c>
      <c r="G3527" s="25">
        <v>45820.894490740742</v>
      </c>
    </row>
    <row r="3528" spans="1:7" x14ac:dyDescent="0.25">
      <c r="A3528" s="27" t="s">
        <v>8921</v>
      </c>
      <c r="B3528" s="27" t="s">
        <v>6941</v>
      </c>
      <c r="C3528" s="27" t="s">
        <v>865</v>
      </c>
      <c r="D3528" s="27" t="s">
        <v>869</v>
      </c>
      <c r="E3528" s="25">
        <v>45820.894525462965</v>
      </c>
      <c r="F3528" s="27" t="s">
        <v>867</v>
      </c>
      <c r="G3528" s="25">
        <v>45820.894525462965</v>
      </c>
    </row>
    <row r="3529" spans="1:7" x14ac:dyDescent="0.25">
      <c r="A3529" s="27" t="s">
        <v>8922</v>
      </c>
      <c r="B3529" s="27" t="s">
        <v>6941</v>
      </c>
      <c r="C3529" s="27" t="s">
        <v>868</v>
      </c>
      <c r="D3529" s="27" t="s">
        <v>869</v>
      </c>
      <c r="E3529" s="25">
        <v>45820.895046296297</v>
      </c>
      <c r="F3529" s="27" t="s">
        <v>867</v>
      </c>
      <c r="G3529" s="25">
        <v>45820.895046296297</v>
      </c>
    </row>
    <row r="3530" spans="1:7" x14ac:dyDescent="0.25">
      <c r="A3530" s="27" t="s">
        <v>8923</v>
      </c>
      <c r="B3530" s="27" t="s">
        <v>6906</v>
      </c>
      <c r="C3530" s="27" t="s">
        <v>868</v>
      </c>
      <c r="D3530" s="27" t="s">
        <v>869</v>
      </c>
      <c r="E3530" s="25">
        <v>45820.89508101852</v>
      </c>
      <c r="F3530" s="27" t="s">
        <v>867</v>
      </c>
      <c r="G3530" s="25">
        <v>45820.89508101852</v>
      </c>
    </row>
    <row r="3531" spans="1:7" x14ac:dyDescent="0.25">
      <c r="A3531" s="27" t="s">
        <v>8924</v>
      </c>
      <c r="B3531" s="27" t="s">
        <v>6917</v>
      </c>
      <c r="C3531" s="27" t="s">
        <v>868</v>
      </c>
      <c r="D3531" s="27" t="s">
        <v>869</v>
      </c>
      <c r="E3531" s="25">
        <v>45820.895162037035</v>
      </c>
      <c r="F3531" s="27" t="s">
        <v>867</v>
      </c>
      <c r="G3531" s="25">
        <v>45820.895162037035</v>
      </c>
    </row>
    <row r="3532" spans="1:7" x14ac:dyDescent="0.25">
      <c r="A3532" s="27" t="s">
        <v>8925</v>
      </c>
      <c r="B3532" s="27" t="s">
        <v>6953</v>
      </c>
      <c r="C3532" s="27" t="s">
        <v>868</v>
      </c>
      <c r="D3532" s="27" t="s">
        <v>869</v>
      </c>
      <c r="E3532" s="25">
        <v>45820.895196759258</v>
      </c>
      <c r="F3532" s="27" t="s">
        <v>867</v>
      </c>
      <c r="G3532" s="25">
        <v>45820.895196759258</v>
      </c>
    </row>
    <row r="3533" spans="1:7" x14ac:dyDescent="0.25">
      <c r="A3533" s="27" t="s">
        <v>8926</v>
      </c>
      <c r="B3533" s="27" t="s">
        <v>6955</v>
      </c>
      <c r="C3533" s="27" t="s">
        <v>868</v>
      </c>
      <c r="D3533" s="27" t="s">
        <v>869</v>
      </c>
      <c r="E3533" s="25">
        <v>45820.895231481481</v>
      </c>
      <c r="F3533" s="27" t="s">
        <v>867</v>
      </c>
      <c r="G3533" s="25">
        <v>45820.895231481481</v>
      </c>
    </row>
    <row r="3534" spans="1:7" x14ac:dyDescent="0.25">
      <c r="A3534" s="27" t="s">
        <v>8927</v>
      </c>
      <c r="B3534" s="27" t="s">
        <v>6915</v>
      </c>
      <c r="C3534" s="27" t="s">
        <v>868</v>
      </c>
      <c r="D3534" s="27" t="s">
        <v>869</v>
      </c>
      <c r="E3534" s="25">
        <v>45820.895289351851</v>
      </c>
      <c r="F3534" s="27" t="s">
        <v>867</v>
      </c>
      <c r="G3534" s="25">
        <v>45820.895289351851</v>
      </c>
    </row>
    <row r="3535" spans="1:7" x14ac:dyDescent="0.25">
      <c r="A3535" s="27" t="s">
        <v>8928</v>
      </c>
      <c r="B3535" s="27" t="s">
        <v>6921</v>
      </c>
      <c r="C3535" s="27" t="s">
        <v>868</v>
      </c>
      <c r="D3535" s="27" t="s">
        <v>869</v>
      </c>
      <c r="E3535" s="25">
        <v>45820.89534722222</v>
      </c>
      <c r="F3535" s="27" t="s">
        <v>867</v>
      </c>
      <c r="G3535" s="25">
        <v>45820.89534722222</v>
      </c>
    </row>
    <row r="3536" spans="1:7" x14ac:dyDescent="0.25">
      <c r="A3536" s="27" t="s">
        <v>8929</v>
      </c>
      <c r="B3536" s="27" t="s">
        <v>6919</v>
      </c>
      <c r="C3536" s="27" t="s">
        <v>868</v>
      </c>
      <c r="D3536" s="27" t="s">
        <v>869</v>
      </c>
      <c r="E3536" s="25">
        <v>45820.895370370374</v>
      </c>
      <c r="F3536" s="27" t="s">
        <v>867</v>
      </c>
      <c r="G3536" s="25">
        <v>45820.895370370374</v>
      </c>
    </row>
    <row r="3537" spans="1:7" x14ac:dyDescent="0.25">
      <c r="A3537" s="27" t="s">
        <v>8930</v>
      </c>
      <c r="B3537" s="27" t="s">
        <v>6957</v>
      </c>
      <c r="C3537" s="27" t="s">
        <v>868</v>
      </c>
      <c r="D3537" s="27" t="s">
        <v>869</v>
      </c>
      <c r="E3537" s="25">
        <v>45820.895416666666</v>
      </c>
      <c r="F3537" s="27" t="s">
        <v>867</v>
      </c>
      <c r="G3537" s="25">
        <v>45820.895416666666</v>
      </c>
    </row>
    <row r="3538" spans="1:7" x14ac:dyDescent="0.25">
      <c r="A3538" s="27" t="s">
        <v>8931</v>
      </c>
      <c r="B3538" s="27" t="s">
        <v>6959</v>
      </c>
      <c r="C3538" s="27" t="s">
        <v>868</v>
      </c>
      <c r="D3538" s="27" t="s">
        <v>869</v>
      </c>
      <c r="E3538" s="25">
        <v>45820.895462962966</v>
      </c>
      <c r="F3538" s="27" t="s">
        <v>867</v>
      </c>
      <c r="G3538" s="25">
        <v>45820.895462962966</v>
      </c>
    </row>
    <row r="3539" spans="1:7" x14ac:dyDescent="0.25">
      <c r="A3539" s="27" t="s">
        <v>8932</v>
      </c>
      <c r="B3539" s="27" t="s">
        <v>8460</v>
      </c>
      <c r="C3539" s="27" t="s">
        <v>860</v>
      </c>
      <c r="D3539" s="27" t="s">
        <v>859</v>
      </c>
      <c r="E3539" s="25">
        <v>45820.897546296299</v>
      </c>
      <c r="F3539" s="27" t="s">
        <v>867</v>
      </c>
      <c r="G3539" s="25">
        <v>45820.897546296299</v>
      </c>
    </row>
    <row r="3540" spans="1:7" x14ac:dyDescent="0.25">
      <c r="A3540" s="27" t="s">
        <v>8933</v>
      </c>
      <c r="B3540" s="27" t="s">
        <v>2086</v>
      </c>
      <c r="C3540" s="27" t="s">
        <v>870</v>
      </c>
      <c r="D3540" s="27" t="s">
        <v>77</v>
      </c>
      <c r="E3540" s="25">
        <v>45820.934895833336</v>
      </c>
      <c r="F3540" s="27" t="s">
        <v>857</v>
      </c>
      <c r="G3540" s="25">
        <v>45820.934895833336</v>
      </c>
    </row>
    <row r="3541" spans="1:7" x14ac:dyDescent="0.25">
      <c r="A3541" s="27" t="s">
        <v>8934</v>
      </c>
      <c r="B3541" s="27" t="s">
        <v>2894</v>
      </c>
      <c r="C3541" s="27" t="s">
        <v>870</v>
      </c>
      <c r="D3541" s="27" t="s">
        <v>77</v>
      </c>
      <c r="E3541" s="25">
        <v>45820.935347222221</v>
      </c>
      <c r="F3541" s="27" t="s">
        <v>857</v>
      </c>
      <c r="G3541" s="25">
        <v>45820.935347222221</v>
      </c>
    </row>
    <row r="3542" spans="1:7" x14ac:dyDescent="0.25">
      <c r="A3542" s="27" t="s">
        <v>8935</v>
      </c>
      <c r="B3542" s="27" t="s">
        <v>3016</v>
      </c>
      <c r="C3542" s="27" t="s">
        <v>870</v>
      </c>
      <c r="D3542" s="27" t="s">
        <v>77</v>
      </c>
      <c r="E3542" s="25">
        <v>45820.935624999998</v>
      </c>
      <c r="F3542" s="27" t="s">
        <v>857</v>
      </c>
      <c r="G3542" s="25">
        <v>45820.935624999998</v>
      </c>
    </row>
    <row r="3543" spans="1:7" x14ac:dyDescent="0.25">
      <c r="A3543" s="27" t="s">
        <v>8936</v>
      </c>
      <c r="B3543" s="27" t="s">
        <v>2053</v>
      </c>
      <c r="C3543" s="27" t="s">
        <v>855</v>
      </c>
      <c r="D3543" s="27" t="s">
        <v>856</v>
      </c>
      <c r="E3543" s="25">
        <v>45820.938703703701</v>
      </c>
      <c r="F3543" s="27" t="s">
        <v>857</v>
      </c>
      <c r="G3543" s="25">
        <v>45820.938703703701</v>
      </c>
    </row>
    <row r="3544" spans="1:7" x14ac:dyDescent="0.25">
      <c r="A3544" s="27" t="s">
        <v>8937</v>
      </c>
      <c r="B3544" s="27" t="s">
        <v>2056</v>
      </c>
      <c r="C3544" s="27" t="s">
        <v>855</v>
      </c>
      <c r="D3544" s="27" t="s">
        <v>856</v>
      </c>
      <c r="E3544" s="25">
        <v>45820.938750000001</v>
      </c>
      <c r="F3544" s="27" t="s">
        <v>857</v>
      </c>
      <c r="G3544" s="25">
        <v>45820.938750000001</v>
      </c>
    </row>
    <row r="3545" spans="1:7" x14ac:dyDescent="0.25">
      <c r="A3545" s="27" t="s">
        <v>8938</v>
      </c>
      <c r="B3545" s="27" t="s">
        <v>1919</v>
      </c>
      <c r="C3545" s="27" t="s">
        <v>855</v>
      </c>
      <c r="D3545" s="27" t="s">
        <v>856</v>
      </c>
      <c r="E3545" s="25">
        <v>45820.938784722224</v>
      </c>
      <c r="F3545" s="27" t="s">
        <v>857</v>
      </c>
      <c r="G3545" s="25">
        <v>45820.938784722224</v>
      </c>
    </row>
    <row r="3546" spans="1:7" x14ac:dyDescent="0.25">
      <c r="A3546" s="27" t="s">
        <v>8939</v>
      </c>
      <c r="B3546" s="27" t="s">
        <v>1817</v>
      </c>
      <c r="C3546" s="27" t="s">
        <v>863</v>
      </c>
      <c r="D3546" s="27" t="s">
        <v>77</v>
      </c>
      <c r="E3546" s="25">
        <v>45820.940324074072</v>
      </c>
      <c r="F3546" s="27" t="s">
        <v>857</v>
      </c>
      <c r="G3546" s="25">
        <v>45820.940324074072</v>
      </c>
    </row>
    <row r="3547" spans="1:7" x14ac:dyDescent="0.25">
      <c r="A3547" s="27" t="s">
        <v>8940</v>
      </c>
      <c r="B3547" s="27" t="s">
        <v>4827</v>
      </c>
      <c r="C3547" s="27" t="s">
        <v>863</v>
      </c>
      <c r="D3547" s="27" t="s">
        <v>73</v>
      </c>
      <c r="E3547" s="25">
        <v>45820.943298611113</v>
      </c>
      <c r="F3547" s="27" t="s">
        <v>857</v>
      </c>
      <c r="G3547" s="25">
        <v>45820.943298611113</v>
      </c>
    </row>
    <row r="3548" spans="1:7" x14ac:dyDescent="0.25">
      <c r="A3548" s="27" t="s">
        <v>8941</v>
      </c>
      <c r="B3548" s="27" t="s">
        <v>5110</v>
      </c>
      <c r="C3548" s="27" t="s">
        <v>878</v>
      </c>
      <c r="D3548" s="27" t="s">
        <v>879</v>
      </c>
      <c r="E3548" s="25">
        <v>45820.945474537039</v>
      </c>
      <c r="F3548" s="27" t="s">
        <v>857</v>
      </c>
      <c r="G3548" s="25">
        <v>45820.945474537039</v>
      </c>
    </row>
    <row r="3549" spans="1:7" x14ac:dyDescent="0.25">
      <c r="A3549" s="27" t="s">
        <v>8942</v>
      </c>
      <c r="B3549" s="27" t="s">
        <v>5099</v>
      </c>
      <c r="C3549" s="27" t="s">
        <v>878</v>
      </c>
      <c r="D3549" s="27" t="s">
        <v>879</v>
      </c>
      <c r="E3549" s="25">
        <v>45820.945543981485</v>
      </c>
      <c r="F3549" s="27" t="s">
        <v>857</v>
      </c>
      <c r="G3549" s="25">
        <v>45820.945543981485</v>
      </c>
    </row>
    <row r="3550" spans="1:7" x14ac:dyDescent="0.25">
      <c r="A3550" s="27" t="s">
        <v>8943</v>
      </c>
      <c r="B3550" s="27" t="s">
        <v>5116</v>
      </c>
      <c r="C3550" s="27" t="s">
        <v>878</v>
      </c>
      <c r="D3550" s="27" t="s">
        <v>879</v>
      </c>
      <c r="E3550" s="25">
        <v>45820.945636574077</v>
      </c>
      <c r="F3550" s="27" t="s">
        <v>857</v>
      </c>
      <c r="G3550" s="25">
        <v>45820.945636574077</v>
      </c>
    </row>
    <row r="3551" spans="1:7" x14ac:dyDescent="0.25">
      <c r="A3551" s="27" t="s">
        <v>8944</v>
      </c>
      <c r="B3551" s="27" t="s">
        <v>5093</v>
      </c>
      <c r="C3551" s="27" t="s">
        <v>878</v>
      </c>
      <c r="D3551" s="27" t="s">
        <v>879</v>
      </c>
      <c r="E3551" s="25">
        <v>45820.947465277779</v>
      </c>
      <c r="F3551" s="27" t="s">
        <v>857</v>
      </c>
      <c r="G3551" s="25">
        <v>45820.947465277779</v>
      </c>
    </row>
    <row r="3552" spans="1:7" x14ac:dyDescent="0.25">
      <c r="A3552" s="27" t="s">
        <v>8945</v>
      </c>
      <c r="B3552" s="27" t="s">
        <v>5103</v>
      </c>
      <c r="C3552" s="27" t="s">
        <v>878</v>
      </c>
      <c r="D3552" s="27" t="s">
        <v>879</v>
      </c>
      <c r="E3552" s="25">
        <v>45820.947569444441</v>
      </c>
      <c r="F3552" s="27" t="s">
        <v>857</v>
      </c>
      <c r="G3552" s="25">
        <v>45820.947569444441</v>
      </c>
    </row>
    <row r="3553" spans="1:7" x14ac:dyDescent="0.25">
      <c r="A3553" s="27" t="s">
        <v>8946</v>
      </c>
      <c r="B3553" s="27" t="s">
        <v>5108</v>
      </c>
      <c r="C3553" s="27" t="s">
        <v>878</v>
      </c>
      <c r="D3553" s="27" t="s">
        <v>879</v>
      </c>
      <c r="E3553" s="25">
        <v>45820.947615740741</v>
      </c>
      <c r="F3553" s="27" t="s">
        <v>857</v>
      </c>
      <c r="G3553" s="25">
        <v>45820.947615740741</v>
      </c>
    </row>
    <row r="3554" spans="1:7" x14ac:dyDescent="0.25">
      <c r="A3554" s="27" t="s">
        <v>8947</v>
      </c>
      <c r="B3554" s="27" t="s">
        <v>5112</v>
      </c>
      <c r="C3554" s="27" t="s">
        <v>878</v>
      </c>
      <c r="D3554" s="27" t="s">
        <v>879</v>
      </c>
      <c r="E3554" s="25">
        <v>45820.947662037041</v>
      </c>
      <c r="F3554" s="27" t="s">
        <v>857</v>
      </c>
      <c r="G3554" s="25">
        <v>45820.947662037041</v>
      </c>
    </row>
    <row r="3555" spans="1:7" x14ac:dyDescent="0.25">
      <c r="A3555" s="27" t="s">
        <v>8948</v>
      </c>
      <c r="B3555" s="27" t="s">
        <v>5114</v>
      </c>
      <c r="C3555" s="27" t="s">
        <v>878</v>
      </c>
      <c r="D3555" s="27" t="s">
        <v>879</v>
      </c>
      <c r="E3555" s="25">
        <v>45820.947743055556</v>
      </c>
      <c r="F3555" s="27" t="s">
        <v>857</v>
      </c>
      <c r="G3555" s="25">
        <v>45820.947743055556</v>
      </c>
    </row>
    <row r="3556" spans="1:7" x14ac:dyDescent="0.25">
      <c r="A3556" s="27" t="s">
        <v>8949</v>
      </c>
      <c r="B3556" s="27" t="s">
        <v>5118</v>
      </c>
      <c r="C3556" s="27" t="s">
        <v>878</v>
      </c>
      <c r="D3556" s="27" t="s">
        <v>879</v>
      </c>
      <c r="E3556" s="25">
        <v>45820.947789351849</v>
      </c>
      <c r="F3556" s="27" t="s">
        <v>857</v>
      </c>
      <c r="G3556" s="25">
        <v>45820.947789351849</v>
      </c>
    </row>
    <row r="3557" spans="1:7" x14ac:dyDescent="0.25">
      <c r="A3557" s="27" t="s">
        <v>8950</v>
      </c>
      <c r="B3557" s="27" t="s">
        <v>5120</v>
      </c>
      <c r="C3557" s="27" t="s">
        <v>878</v>
      </c>
      <c r="D3557" s="27" t="s">
        <v>879</v>
      </c>
      <c r="E3557" s="25">
        <v>45820.947824074072</v>
      </c>
      <c r="F3557" s="27" t="s">
        <v>857</v>
      </c>
      <c r="G3557" s="25">
        <v>45820.947824074072</v>
      </c>
    </row>
    <row r="3558" spans="1:7" x14ac:dyDescent="0.25">
      <c r="A3558" s="27" t="s">
        <v>8951</v>
      </c>
      <c r="B3558" s="27" t="s">
        <v>5082</v>
      </c>
      <c r="C3558" s="27" t="s">
        <v>878</v>
      </c>
      <c r="D3558" s="27" t="s">
        <v>879</v>
      </c>
      <c r="E3558" s="25">
        <v>45820.947928240741</v>
      </c>
      <c r="F3558" s="27" t="s">
        <v>857</v>
      </c>
      <c r="G3558" s="25">
        <v>45820.947928240741</v>
      </c>
    </row>
    <row r="3559" spans="1:7" x14ac:dyDescent="0.25">
      <c r="A3559" s="27" t="s">
        <v>8952</v>
      </c>
      <c r="B3559" s="27" t="s">
        <v>5089</v>
      </c>
      <c r="C3559" s="27" t="s">
        <v>878</v>
      </c>
      <c r="D3559" s="27" t="s">
        <v>879</v>
      </c>
      <c r="E3559" s="25">
        <v>45820.94798611111</v>
      </c>
      <c r="F3559" s="27" t="s">
        <v>857</v>
      </c>
      <c r="G3559" s="25">
        <v>45820.94798611111</v>
      </c>
    </row>
    <row r="3560" spans="1:7" x14ac:dyDescent="0.25">
      <c r="A3560" s="27" t="s">
        <v>8953</v>
      </c>
      <c r="B3560" s="27" t="s">
        <v>5091</v>
      </c>
      <c r="C3560" s="27" t="s">
        <v>878</v>
      </c>
      <c r="D3560" s="27" t="s">
        <v>879</v>
      </c>
      <c r="E3560" s="25">
        <v>45820.948136574072</v>
      </c>
      <c r="F3560" s="27" t="s">
        <v>857</v>
      </c>
      <c r="G3560" s="25">
        <v>45820.948136574072</v>
      </c>
    </row>
    <row r="3561" spans="1:7" x14ac:dyDescent="0.25">
      <c r="A3561" s="27" t="s">
        <v>8954</v>
      </c>
      <c r="B3561" s="27" t="s">
        <v>5095</v>
      </c>
      <c r="C3561" s="27" t="s">
        <v>878</v>
      </c>
      <c r="D3561" s="27" t="s">
        <v>879</v>
      </c>
      <c r="E3561" s="25">
        <v>45820.948206018518</v>
      </c>
      <c r="F3561" s="27" t="s">
        <v>857</v>
      </c>
      <c r="G3561" s="25">
        <v>45820.948206018518</v>
      </c>
    </row>
    <row r="3562" spans="1:7" x14ac:dyDescent="0.25">
      <c r="A3562" s="27" t="s">
        <v>8955</v>
      </c>
      <c r="B3562" s="27" t="s">
        <v>5097</v>
      </c>
      <c r="C3562" s="27" t="s">
        <v>878</v>
      </c>
      <c r="D3562" s="27" t="s">
        <v>879</v>
      </c>
      <c r="E3562" s="25">
        <v>45820.948379629626</v>
      </c>
      <c r="F3562" s="27" t="s">
        <v>857</v>
      </c>
      <c r="G3562" s="25">
        <v>45820.948379629626</v>
      </c>
    </row>
    <row r="3563" spans="1:7" x14ac:dyDescent="0.25">
      <c r="A3563" s="27" t="s">
        <v>8956</v>
      </c>
      <c r="B3563" s="27" t="s">
        <v>5101</v>
      </c>
      <c r="C3563" s="27" t="s">
        <v>878</v>
      </c>
      <c r="D3563" s="27" t="s">
        <v>879</v>
      </c>
      <c r="E3563" s="25">
        <v>45820.948437500003</v>
      </c>
      <c r="F3563" s="27" t="s">
        <v>857</v>
      </c>
      <c r="G3563" s="25">
        <v>45820.948437500003</v>
      </c>
    </row>
    <row r="3564" spans="1:7" x14ac:dyDescent="0.25">
      <c r="A3564" s="27" t="s">
        <v>8957</v>
      </c>
      <c r="B3564" s="27" t="s">
        <v>4955</v>
      </c>
      <c r="C3564" s="27" t="s">
        <v>863</v>
      </c>
      <c r="D3564" s="27" t="s">
        <v>77</v>
      </c>
      <c r="E3564" s="25">
        <v>45820.950983796298</v>
      </c>
      <c r="F3564" s="27" t="s">
        <v>857</v>
      </c>
      <c r="G3564" s="25">
        <v>45820.950983796298</v>
      </c>
    </row>
    <row r="3565" spans="1:7" x14ac:dyDescent="0.25">
      <c r="A3565" s="27" t="s">
        <v>8958</v>
      </c>
      <c r="B3565" s="27" t="s">
        <v>4958</v>
      </c>
      <c r="C3565" s="27" t="s">
        <v>863</v>
      </c>
      <c r="D3565" s="27" t="s">
        <v>77</v>
      </c>
      <c r="E3565" s="25">
        <v>45820.951041666667</v>
      </c>
      <c r="F3565" s="27" t="s">
        <v>857</v>
      </c>
      <c r="G3565" s="25">
        <v>45820.951041666667</v>
      </c>
    </row>
    <row r="3566" spans="1:7" x14ac:dyDescent="0.25">
      <c r="A3566" s="27" t="s">
        <v>8959</v>
      </c>
      <c r="B3566" s="27" t="s">
        <v>4960</v>
      </c>
      <c r="C3566" s="27" t="s">
        <v>863</v>
      </c>
      <c r="D3566" s="27" t="s">
        <v>77</v>
      </c>
      <c r="E3566" s="25">
        <v>45820.951168981483</v>
      </c>
      <c r="F3566" s="27" t="s">
        <v>857</v>
      </c>
      <c r="G3566" s="25">
        <v>45820.951168981483</v>
      </c>
    </row>
    <row r="3567" spans="1:7" x14ac:dyDescent="0.25">
      <c r="A3567" s="27" t="s">
        <v>8960</v>
      </c>
      <c r="B3567" s="27" t="s">
        <v>1897</v>
      </c>
      <c r="C3567" s="27" t="s">
        <v>863</v>
      </c>
      <c r="D3567" s="27" t="s">
        <v>77</v>
      </c>
      <c r="E3567" s="25">
        <v>45820.951261574075</v>
      </c>
      <c r="F3567" s="27" t="s">
        <v>857</v>
      </c>
      <c r="G3567" s="25">
        <v>45820.951261574075</v>
      </c>
    </row>
    <row r="3568" spans="1:7" x14ac:dyDescent="0.25">
      <c r="A3568" s="27" t="s">
        <v>8961</v>
      </c>
      <c r="B3568" s="27" t="s">
        <v>7894</v>
      </c>
      <c r="C3568" s="27" t="s">
        <v>860</v>
      </c>
      <c r="D3568" s="27" t="s">
        <v>872</v>
      </c>
      <c r="E3568" s="25">
        <v>45820.952835648146</v>
      </c>
      <c r="F3568" s="27" t="s">
        <v>857</v>
      </c>
      <c r="G3568" s="25">
        <v>45820.952835648146</v>
      </c>
    </row>
    <row r="3569" spans="1:7" x14ac:dyDescent="0.25">
      <c r="A3569" s="27" t="s">
        <v>8962</v>
      </c>
      <c r="B3569" s="27" t="s">
        <v>7916</v>
      </c>
      <c r="C3569" s="27" t="s">
        <v>860</v>
      </c>
      <c r="D3569" s="27" t="s">
        <v>872</v>
      </c>
      <c r="E3569" s="25">
        <v>45820.952905092592</v>
      </c>
      <c r="F3569" s="27" t="s">
        <v>857</v>
      </c>
      <c r="G3569" s="25">
        <v>45820.952905092592</v>
      </c>
    </row>
    <row r="3570" spans="1:7" x14ac:dyDescent="0.25">
      <c r="A3570" s="27" t="s">
        <v>8963</v>
      </c>
      <c r="B3570" s="27" t="s">
        <v>7918</v>
      </c>
      <c r="C3570" s="27" t="s">
        <v>860</v>
      </c>
      <c r="D3570" s="27" t="s">
        <v>872</v>
      </c>
      <c r="E3570" s="25">
        <v>45820.952974537038</v>
      </c>
      <c r="F3570" s="27" t="s">
        <v>857</v>
      </c>
      <c r="G3570" s="25">
        <v>45820.952974537038</v>
      </c>
    </row>
    <row r="3571" spans="1:7" x14ac:dyDescent="0.25">
      <c r="A3571" s="27" t="s">
        <v>8964</v>
      </c>
      <c r="B3571" s="27" t="s">
        <v>7920</v>
      </c>
      <c r="C3571" s="27" t="s">
        <v>860</v>
      </c>
      <c r="D3571" s="27" t="s">
        <v>872</v>
      </c>
      <c r="E3571" s="25">
        <v>45820.953020833331</v>
      </c>
      <c r="F3571" s="27" t="s">
        <v>857</v>
      </c>
      <c r="G3571" s="25">
        <v>45820.953020833331</v>
      </c>
    </row>
    <row r="3572" spans="1:7" x14ac:dyDescent="0.25">
      <c r="A3572" s="27" t="s">
        <v>8965</v>
      </c>
      <c r="B3572" s="27" t="s">
        <v>7922</v>
      </c>
      <c r="C3572" s="27" t="s">
        <v>860</v>
      </c>
      <c r="D3572" s="27" t="s">
        <v>872</v>
      </c>
      <c r="E3572" s="25">
        <v>45820.953067129631</v>
      </c>
      <c r="F3572" s="27" t="s">
        <v>857</v>
      </c>
      <c r="G3572" s="25">
        <v>45820.953067129631</v>
      </c>
    </row>
    <row r="3573" spans="1:7" x14ac:dyDescent="0.25">
      <c r="A3573" s="27" t="s">
        <v>8966</v>
      </c>
      <c r="B3573" s="27" t="s">
        <v>4051</v>
      </c>
      <c r="C3573" s="27" t="s">
        <v>855</v>
      </c>
      <c r="D3573" s="27" t="s">
        <v>856</v>
      </c>
      <c r="E3573" s="25">
        <v>45820.95758101852</v>
      </c>
      <c r="F3573" s="27" t="s">
        <v>857</v>
      </c>
      <c r="G3573" s="25">
        <v>45820.95758101852</v>
      </c>
    </row>
    <row r="3574" spans="1:7" x14ac:dyDescent="0.25">
      <c r="A3574" s="27" t="s">
        <v>8967</v>
      </c>
      <c r="B3574" s="27" t="s">
        <v>4046</v>
      </c>
      <c r="C3574" s="27" t="s">
        <v>855</v>
      </c>
      <c r="D3574" s="27" t="s">
        <v>856</v>
      </c>
      <c r="E3574" s="25">
        <v>45820.957627314812</v>
      </c>
      <c r="F3574" s="27" t="s">
        <v>857</v>
      </c>
      <c r="G3574" s="25">
        <v>45820.957627314812</v>
      </c>
    </row>
    <row r="3575" spans="1:7" x14ac:dyDescent="0.25">
      <c r="A3575" s="27" t="s">
        <v>8968</v>
      </c>
      <c r="B3575" s="27" t="s">
        <v>5103</v>
      </c>
      <c r="C3575" s="27" t="s">
        <v>863</v>
      </c>
      <c r="D3575" s="27" t="s">
        <v>77</v>
      </c>
      <c r="E3575" s="25">
        <v>45820.960300925923</v>
      </c>
      <c r="F3575" s="27" t="s">
        <v>857</v>
      </c>
      <c r="G3575" s="25">
        <v>45820.960300925923</v>
      </c>
    </row>
    <row r="3576" spans="1:7" x14ac:dyDescent="0.25">
      <c r="A3576" s="27" t="s">
        <v>8969</v>
      </c>
      <c r="B3576" s="27" t="s">
        <v>5108</v>
      </c>
      <c r="C3576" s="27" t="s">
        <v>863</v>
      </c>
      <c r="D3576" s="27" t="s">
        <v>77</v>
      </c>
      <c r="E3576" s="25">
        <v>45820.960335648146</v>
      </c>
      <c r="F3576" s="27" t="s">
        <v>857</v>
      </c>
      <c r="G3576" s="25">
        <v>45820.960335648146</v>
      </c>
    </row>
    <row r="3577" spans="1:7" x14ac:dyDescent="0.25">
      <c r="A3577" s="27" t="s">
        <v>8970</v>
      </c>
      <c r="B3577" s="27" t="s">
        <v>5112</v>
      </c>
      <c r="C3577" s="27" t="s">
        <v>863</v>
      </c>
      <c r="D3577" s="27" t="s">
        <v>77</v>
      </c>
      <c r="E3577" s="25">
        <v>45820.960381944446</v>
      </c>
      <c r="F3577" s="27" t="s">
        <v>857</v>
      </c>
      <c r="G3577" s="25">
        <v>45820.960381944446</v>
      </c>
    </row>
    <row r="3578" spans="1:7" x14ac:dyDescent="0.25">
      <c r="A3578" s="27" t="s">
        <v>8971</v>
      </c>
      <c r="B3578" s="27" t="s">
        <v>5114</v>
      </c>
      <c r="C3578" s="27" t="s">
        <v>863</v>
      </c>
      <c r="D3578" s="27" t="s">
        <v>77</v>
      </c>
      <c r="E3578" s="25">
        <v>45820.960428240738</v>
      </c>
      <c r="F3578" s="27" t="s">
        <v>857</v>
      </c>
      <c r="G3578" s="25">
        <v>45820.960428240738</v>
      </c>
    </row>
    <row r="3579" spans="1:7" x14ac:dyDescent="0.25">
      <c r="A3579" s="27" t="s">
        <v>8972</v>
      </c>
      <c r="B3579" s="27" t="s">
        <v>5118</v>
      </c>
      <c r="C3579" s="27" t="s">
        <v>863</v>
      </c>
      <c r="D3579" s="27" t="s">
        <v>77</v>
      </c>
      <c r="E3579" s="25">
        <v>45820.960509259261</v>
      </c>
      <c r="F3579" s="27" t="s">
        <v>857</v>
      </c>
      <c r="G3579" s="25">
        <v>45820.960509259261</v>
      </c>
    </row>
    <row r="3580" spans="1:7" x14ac:dyDescent="0.25">
      <c r="A3580" s="27" t="s">
        <v>8973</v>
      </c>
      <c r="B3580" s="27" t="s">
        <v>5120</v>
      </c>
      <c r="C3580" s="27" t="s">
        <v>863</v>
      </c>
      <c r="D3580" s="27" t="s">
        <v>77</v>
      </c>
      <c r="E3580" s="25">
        <v>45820.960532407407</v>
      </c>
      <c r="F3580" s="27" t="s">
        <v>857</v>
      </c>
      <c r="G3580" s="25">
        <v>45820.960532407407</v>
      </c>
    </row>
    <row r="3581" spans="1:7" x14ac:dyDescent="0.25">
      <c r="A3581" s="27" t="s">
        <v>8974</v>
      </c>
      <c r="B3581" s="27" t="s">
        <v>5455</v>
      </c>
      <c r="C3581" s="27" t="s">
        <v>865</v>
      </c>
      <c r="D3581" s="27" t="s">
        <v>874</v>
      </c>
      <c r="E3581" s="25">
        <v>45820.965462962966</v>
      </c>
      <c r="F3581" s="27" t="s">
        <v>857</v>
      </c>
      <c r="G3581" s="25">
        <v>45820.965462962966</v>
      </c>
    </row>
    <row r="3582" spans="1:7" x14ac:dyDescent="0.25">
      <c r="A3582" s="27" t="s">
        <v>8975</v>
      </c>
      <c r="B3582" s="27" t="s">
        <v>5460</v>
      </c>
      <c r="C3582" s="27" t="s">
        <v>865</v>
      </c>
      <c r="D3582" s="27" t="s">
        <v>874</v>
      </c>
      <c r="E3582" s="25">
        <v>45820.965578703705</v>
      </c>
      <c r="F3582" s="27" t="s">
        <v>857</v>
      </c>
      <c r="G3582" s="25">
        <v>45820.965578703705</v>
      </c>
    </row>
    <row r="3583" spans="1:7" x14ac:dyDescent="0.25">
      <c r="A3583" s="27" t="s">
        <v>8976</v>
      </c>
      <c r="B3583" s="27" t="s">
        <v>5438</v>
      </c>
      <c r="C3583" s="27" t="s">
        <v>865</v>
      </c>
      <c r="D3583" s="27" t="s">
        <v>874</v>
      </c>
      <c r="E3583" s="25">
        <v>45820.965682870374</v>
      </c>
      <c r="F3583" s="27" t="s">
        <v>857</v>
      </c>
      <c r="G3583" s="25">
        <v>45820.965682870374</v>
      </c>
    </row>
    <row r="3584" spans="1:7" x14ac:dyDescent="0.25">
      <c r="A3584" s="27" t="s">
        <v>8977</v>
      </c>
      <c r="B3584" s="27" t="s">
        <v>5442</v>
      </c>
      <c r="C3584" s="27" t="s">
        <v>865</v>
      </c>
      <c r="D3584" s="27" t="s">
        <v>874</v>
      </c>
      <c r="E3584" s="25">
        <v>45820.966041666667</v>
      </c>
      <c r="F3584" s="27" t="s">
        <v>857</v>
      </c>
      <c r="G3584" s="25">
        <v>45820.966041666667</v>
      </c>
    </row>
    <row r="3585" spans="1:7" x14ac:dyDescent="0.25">
      <c r="A3585" s="27" t="s">
        <v>8978</v>
      </c>
      <c r="B3585" s="27" t="s">
        <v>5453</v>
      </c>
      <c r="C3585" s="27" t="s">
        <v>865</v>
      </c>
      <c r="D3585" s="27" t="s">
        <v>874</v>
      </c>
      <c r="E3585" s="25">
        <v>45820.966226851851</v>
      </c>
      <c r="F3585" s="27" t="s">
        <v>857</v>
      </c>
      <c r="G3585" s="25">
        <v>45820.966226851851</v>
      </c>
    </row>
    <row r="3586" spans="1:7" x14ac:dyDescent="0.25">
      <c r="A3586" s="27" t="s">
        <v>8979</v>
      </c>
      <c r="B3586" s="27" t="s">
        <v>5450</v>
      </c>
      <c r="C3586" s="27" t="s">
        <v>865</v>
      </c>
      <c r="D3586" s="27" t="s">
        <v>874</v>
      </c>
      <c r="E3586" s="25">
        <v>45820.96634259259</v>
      </c>
      <c r="F3586" s="27" t="s">
        <v>857</v>
      </c>
      <c r="G3586" s="25">
        <v>45820.96634259259</v>
      </c>
    </row>
    <row r="3587" spans="1:7" x14ac:dyDescent="0.25">
      <c r="A3587" s="27" t="s">
        <v>8980</v>
      </c>
      <c r="B3587" s="27" t="s">
        <v>5444</v>
      </c>
      <c r="C3587" s="27" t="s">
        <v>865</v>
      </c>
      <c r="D3587" s="27" t="s">
        <v>874</v>
      </c>
      <c r="E3587" s="25">
        <v>45820.966504629629</v>
      </c>
      <c r="F3587" s="27" t="s">
        <v>857</v>
      </c>
      <c r="G3587" s="25">
        <v>45820.966504629629</v>
      </c>
    </row>
    <row r="3588" spans="1:7" x14ac:dyDescent="0.25">
      <c r="A3588" s="27" t="s">
        <v>8981</v>
      </c>
      <c r="B3588" s="27" t="s">
        <v>6884</v>
      </c>
      <c r="C3588" s="27" t="s">
        <v>860</v>
      </c>
      <c r="D3588" s="27" t="s">
        <v>875</v>
      </c>
      <c r="E3588" s="25">
        <v>45820.96665509259</v>
      </c>
      <c r="F3588" s="27" t="s">
        <v>857</v>
      </c>
      <c r="G3588" s="25">
        <v>45820.96665509259</v>
      </c>
    </row>
    <row r="3589" spans="1:7" x14ac:dyDescent="0.25">
      <c r="A3589" s="27" t="s">
        <v>8982</v>
      </c>
      <c r="B3589" s="27" t="s">
        <v>2915</v>
      </c>
      <c r="C3589" s="27" t="s">
        <v>863</v>
      </c>
      <c r="D3589" s="27" t="s">
        <v>73</v>
      </c>
      <c r="E3589" s="25">
        <v>45820.966782407406</v>
      </c>
      <c r="F3589" s="27" t="s">
        <v>857</v>
      </c>
      <c r="G3589" s="25">
        <v>45820.966782407406</v>
      </c>
    </row>
    <row r="3590" spans="1:7" x14ac:dyDescent="0.25">
      <c r="A3590" s="27" t="s">
        <v>8983</v>
      </c>
      <c r="B3590" s="27" t="s">
        <v>5460</v>
      </c>
      <c r="C3590" s="27" t="s">
        <v>868</v>
      </c>
      <c r="D3590" s="27" t="s">
        <v>874</v>
      </c>
      <c r="E3590" s="25">
        <v>45820.96702546296</v>
      </c>
      <c r="F3590" s="27" t="s">
        <v>857</v>
      </c>
      <c r="G3590" s="25">
        <v>45820.96702546296</v>
      </c>
    </row>
    <row r="3591" spans="1:7" x14ac:dyDescent="0.25">
      <c r="A3591" s="27" t="s">
        <v>8984</v>
      </c>
      <c r="B3591" s="27" t="s">
        <v>5455</v>
      </c>
      <c r="C3591" s="27" t="s">
        <v>868</v>
      </c>
      <c r="D3591" s="27" t="s">
        <v>874</v>
      </c>
      <c r="E3591" s="25">
        <v>45820.96707175926</v>
      </c>
      <c r="F3591" s="27" t="s">
        <v>857</v>
      </c>
      <c r="G3591" s="25">
        <v>45820.96707175926</v>
      </c>
    </row>
    <row r="3592" spans="1:7" x14ac:dyDescent="0.25">
      <c r="A3592" s="27" t="s">
        <v>8985</v>
      </c>
      <c r="B3592" s="27" t="s">
        <v>5442</v>
      </c>
      <c r="C3592" s="27" t="s">
        <v>868</v>
      </c>
      <c r="D3592" s="27" t="s">
        <v>874</v>
      </c>
      <c r="E3592" s="25">
        <v>45820.967152777775</v>
      </c>
      <c r="F3592" s="27" t="s">
        <v>857</v>
      </c>
      <c r="G3592" s="25">
        <v>45820.967152777775</v>
      </c>
    </row>
    <row r="3593" spans="1:7" x14ac:dyDescent="0.25">
      <c r="A3593" s="27" t="s">
        <v>8986</v>
      </c>
      <c r="B3593" s="27" t="s">
        <v>5453</v>
      </c>
      <c r="C3593" s="27" t="s">
        <v>868</v>
      </c>
      <c r="D3593" s="27" t="s">
        <v>874</v>
      </c>
      <c r="E3593" s="25">
        <v>45820.967210648145</v>
      </c>
      <c r="F3593" s="27" t="s">
        <v>857</v>
      </c>
      <c r="G3593" s="25">
        <v>45820.967210648145</v>
      </c>
    </row>
    <row r="3594" spans="1:7" x14ac:dyDescent="0.25">
      <c r="A3594" s="27" t="s">
        <v>8987</v>
      </c>
      <c r="B3594" s="27" t="s">
        <v>5450</v>
      </c>
      <c r="C3594" s="27" t="s">
        <v>868</v>
      </c>
      <c r="D3594" s="27" t="s">
        <v>874</v>
      </c>
      <c r="E3594" s="25">
        <v>45820.967280092591</v>
      </c>
      <c r="F3594" s="27" t="s">
        <v>857</v>
      </c>
      <c r="G3594" s="25">
        <v>45820.967280092591</v>
      </c>
    </row>
    <row r="3595" spans="1:7" x14ac:dyDescent="0.25">
      <c r="A3595" s="27" t="s">
        <v>8988</v>
      </c>
      <c r="B3595" s="27" t="s">
        <v>5444</v>
      </c>
      <c r="C3595" s="27" t="s">
        <v>868</v>
      </c>
      <c r="D3595" s="27" t="s">
        <v>874</v>
      </c>
      <c r="E3595" s="25">
        <v>45820.967349537037</v>
      </c>
      <c r="F3595" s="27" t="s">
        <v>857</v>
      </c>
      <c r="G3595" s="25">
        <v>45820.967349537037</v>
      </c>
    </row>
    <row r="3596" spans="1:7" x14ac:dyDescent="0.25">
      <c r="A3596" s="27" t="s">
        <v>8989</v>
      </c>
      <c r="B3596" s="27" t="s">
        <v>5438</v>
      </c>
      <c r="C3596" s="27" t="s">
        <v>868</v>
      </c>
      <c r="D3596" s="27" t="s">
        <v>874</v>
      </c>
      <c r="E3596" s="25">
        <v>45820.967407407406</v>
      </c>
      <c r="F3596" s="27" t="s">
        <v>857</v>
      </c>
      <c r="G3596" s="25">
        <v>45820.967407407406</v>
      </c>
    </row>
    <row r="3597" spans="1:7" x14ac:dyDescent="0.25">
      <c r="A3597" s="27" t="s">
        <v>8990</v>
      </c>
      <c r="B3597" s="27" t="s">
        <v>3094</v>
      </c>
      <c r="C3597" s="27" t="s">
        <v>855</v>
      </c>
      <c r="D3597" s="27" t="s">
        <v>856</v>
      </c>
      <c r="E3597" s="25">
        <v>45820.967789351853</v>
      </c>
      <c r="F3597" s="27" t="s">
        <v>857</v>
      </c>
      <c r="G3597" s="25">
        <v>45820.967789351853</v>
      </c>
    </row>
    <row r="3598" spans="1:7" x14ac:dyDescent="0.25">
      <c r="A3598" s="27" t="s">
        <v>8991</v>
      </c>
      <c r="B3598" s="27" t="s">
        <v>3089</v>
      </c>
      <c r="C3598" s="27" t="s">
        <v>855</v>
      </c>
      <c r="D3598" s="27" t="s">
        <v>856</v>
      </c>
      <c r="E3598" s="25">
        <v>45820.967812499999</v>
      </c>
      <c r="F3598" s="27" t="s">
        <v>857</v>
      </c>
      <c r="G3598" s="25">
        <v>45820.967812499999</v>
      </c>
    </row>
    <row r="3599" spans="1:7" x14ac:dyDescent="0.25">
      <c r="A3599" s="27" t="s">
        <v>8992</v>
      </c>
      <c r="B3599" s="27" t="s">
        <v>2915</v>
      </c>
      <c r="C3599" s="27" t="s">
        <v>870</v>
      </c>
      <c r="D3599" s="27" t="s">
        <v>73</v>
      </c>
      <c r="E3599" s="25">
        <v>45820.967245370368</v>
      </c>
      <c r="F3599" s="27" t="s">
        <v>857</v>
      </c>
      <c r="G3599" s="25">
        <v>45820.967245370368</v>
      </c>
    </row>
    <row r="3600" spans="1:7" x14ac:dyDescent="0.25">
      <c r="A3600" s="27" t="s">
        <v>8993</v>
      </c>
      <c r="B3600" s="27" t="s">
        <v>5390</v>
      </c>
      <c r="C3600" s="27" t="s">
        <v>855</v>
      </c>
      <c r="D3600" s="27" t="s">
        <v>856</v>
      </c>
      <c r="E3600" s="25">
        <v>45820.968958333331</v>
      </c>
      <c r="F3600" s="27" t="s">
        <v>857</v>
      </c>
      <c r="G3600" s="25">
        <v>45820.968958333331</v>
      </c>
    </row>
    <row r="3601" spans="1:7" x14ac:dyDescent="0.25">
      <c r="A3601" s="27" t="s">
        <v>8994</v>
      </c>
      <c r="B3601" s="27" t="s">
        <v>5715</v>
      </c>
      <c r="C3601" s="27" t="s">
        <v>855</v>
      </c>
      <c r="D3601" s="27" t="s">
        <v>856</v>
      </c>
      <c r="E3601" s="25">
        <v>45820.968981481485</v>
      </c>
      <c r="F3601" s="27" t="s">
        <v>857</v>
      </c>
      <c r="G3601" s="25">
        <v>45820.968981481485</v>
      </c>
    </row>
    <row r="3602" spans="1:7" x14ac:dyDescent="0.25">
      <c r="A3602" s="27" t="s">
        <v>8995</v>
      </c>
      <c r="B3602" s="27" t="s">
        <v>5717</v>
      </c>
      <c r="C3602" s="27" t="s">
        <v>855</v>
      </c>
      <c r="D3602" s="27" t="s">
        <v>856</v>
      </c>
      <c r="E3602" s="25">
        <v>45820.9690162037</v>
      </c>
      <c r="F3602" s="27" t="s">
        <v>857</v>
      </c>
      <c r="G3602" s="25">
        <v>45820.9690162037</v>
      </c>
    </row>
    <row r="3603" spans="1:7" x14ac:dyDescent="0.25">
      <c r="A3603" s="27" t="s">
        <v>8996</v>
      </c>
      <c r="B3603" s="27" t="s">
        <v>5385</v>
      </c>
      <c r="C3603" s="27" t="s">
        <v>855</v>
      </c>
      <c r="D3603" s="27" t="s">
        <v>856</v>
      </c>
      <c r="E3603" s="25">
        <v>45820.969050925924</v>
      </c>
      <c r="F3603" s="27" t="s">
        <v>857</v>
      </c>
      <c r="G3603" s="25">
        <v>45820.969050925924</v>
      </c>
    </row>
    <row r="3604" spans="1:7" x14ac:dyDescent="0.25">
      <c r="A3604" s="27" t="s">
        <v>8997</v>
      </c>
      <c r="B3604" s="27" t="s">
        <v>4039</v>
      </c>
      <c r="C3604" s="27" t="s">
        <v>855</v>
      </c>
      <c r="D3604" s="27" t="s">
        <v>856</v>
      </c>
      <c r="E3604" s="25">
        <v>45820.96943287037</v>
      </c>
      <c r="F3604" s="27" t="s">
        <v>857</v>
      </c>
      <c r="G3604" s="25">
        <v>45820.96943287037</v>
      </c>
    </row>
    <row r="3605" spans="1:7" x14ac:dyDescent="0.25">
      <c r="A3605" s="27" t="s">
        <v>8998</v>
      </c>
      <c r="B3605" s="27" t="s">
        <v>4044</v>
      </c>
      <c r="C3605" s="27" t="s">
        <v>855</v>
      </c>
      <c r="D3605" s="27" t="s">
        <v>856</v>
      </c>
      <c r="E3605" s="25">
        <v>45820.969456018516</v>
      </c>
      <c r="F3605" s="27" t="s">
        <v>857</v>
      </c>
      <c r="G3605" s="25">
        <v>45820.969456018516</v>
      </c>
    </row>
    <row r="3606" spans="1:7" x14ac:dyDescent="0.25">
      <c r="A3606" s="27" t="s">
        <v>8999</v>
      </c>
      <c r="B3606" s="27" t="s">
        <v>8233</v>
      </c>
      <c r="C3606" s="27" t="s">
        <v>860</v>
      </c>
      <c r="D3606" s="27" t="s">
        <v>871</v>
      </c>
      <c r="E3606" s="25">
        <v>45820.973032407404</v>
      </c>
      <c r="F3606" s="27" t="s">
        <v>857</v>
      </c>
      <c r="G3606" s="25">
        <v>45820.973032407404</v>
      </c>
    </row>
    <row r="3607" spans="1:7" x14ac:dyDescent="0.25">
      <c r="A3607" s="27" t="s">
        <v>9000</v>
      </c>
      <c r="B3607" s="27" t="s">
        <v>8288</v>
      </c>
      <c r="C3607" s="27" t="s">
        <v>860</v>
      </c>
      <c r="D3607" s="27" t="s">
        <v>871</v>
      </c>
      <c r="E3607" s="25">
        <v>45820.973680555559</v>
      </c>
      <c r="F3607" s="27" t="s">
        <v>857</v>
      </c>
      <c r="G3607" s="25">
        <v>45820.973680555559</v>
      </c>
    </row>
    <row r="3608" spans="1:7" x14ac:dyDescent="0.25">
      <c r="A3608" s="27" t="s">
        <v>9001</v>
      </c>
      <c r="B3608" s="27" t="s">
        <v>8286</v>
      </c>
      <c r="C3608" s="27" t="s">
        <v>860</v>
      </c>
      <c r="D3608" s="27" t="s">
        <v>871</v>
      </c>
      <c r="E3608" s="25">
        <v>45820.973715277774</v>
      </c>
      <c r="F3608" s="27" t="s">
        <v>857</v>
      </c>
      <c r="G3608" s="25">
        <v>45820.973715277774</v>
      </c>
    </row>
    <row r="3609" spans="1:7" x14ac:dyDescent="0.25">
      <c r="A3609" s="27" t="s">
        <v>9002</v>
      </c>
      <c r="B3609" s="27" t="s">
        <v>8284</v>
      </c>
      <c r="C3609" s="27" t="s">
        <v>860</v>
      </c>
      <c r="D3609" s="27" t="s">
        <v>871</v>
      </c>
      <c r="E3609" s="25">
        <v>45820.975706018522</v>
      </c>
      <c r="F3609" s="27" t="s">
        <v>857</v>
      </c>
      <c r="G3609" s="25">
        <v>45820.975706018522</v>
      </c>
    </row>
    <row r="3610" spans="1:7" x14ac:dyDescent="0.25">
      <c r="A3610" s="27" t="s">
        <v>9003</v>
      </c>
      <c r="B3610" s="27" t="s">
        <v>1779</v>
      </c>
      <c r="C3610" s="27" t="s">
        <v>868</v>
      </c>
      <c r="D3610" s="27" t="s">
        <v>881</v>
      </c>
      <c r="E3610" s="25">
        <v>45820.978888888887</v>
      </c>
      <c r="F3610" s="27" t="s">
        <v>857</v>
      </c>
      <c r="G3610" s="25">
        <v>45820.978888888887</v>
      </c>
    </row>
    <row r="3611" spans="1:7" x14ac:dyDescent="0.25">
      <c r="A3611" s="27" t="s">
        <v>9004</v>
      </c>
      <c r="B3611" s="27" t="s">
        <v>1779</v>
      </c>
      <c r="C3611" s="27" t="s">
        <v>855</v>
      </c>
      <c r="D3611" s="27" t="s">
        <v>856</v>
      </c>
      <c r="E3611" s="25">
        <v>45820.979351851849</v>
      </c>
      <c r="F3611" s="27" t="s">
        <v>857</v>
      </c>
      <c r="G3611" s="25">
        <v>45820.979351851849</v>
      </c>
    </row>
    <row r="3612" spans="1:7" x14ac:dyDescent="0.25">
      <c r="A3612" s="27" t="s">
        <v>9005</v>
      </c>
      <c r="B3612" s="27" t="s">
        <v>4365</v>
      </c>
      <c r="C3612" s="27" t="s">
        <v>860</v>
      </c>
      <c r="D3612" s="27" t="s">
        <v>876</v>
      </c>
      <c r="E3612" s="25">
        <v>45820.981053240743</v>
      </c>
      <c r="F3612" s="27" t="s">
        <v>857</v>
      </c>
      <c r="G3612" s="25">
        <v>45820.981053240743</v>
      </c>
    </row>
    <row r="3613" spans="1:7" x14ac:dyDescent="0.25">
      <c r="A3613" s="27" t="s">
        <v>9006</v>
      </c>
      <c r="B3613" s="27" t="s">
        <v>2891</v>
      </c>
      <c r="C3613" s="27" t="s">
        <v>865</v>
      </c>
      <c r="D3613" s="27" t="s">
        <v>866</v>
      </c>
      <c r="E3613" s="25">
        <v>45820.982939814814</v>
      </c>
      <c r="F3613" s="27" t="s">
        <v>857</v>
      </c>
      <c r="G3613" s="25">
        <v>45820.982939814814</v>
      </c>
    </row>
    <row r="3614" spans="1:7" x14ac:dyDescent="0.25">
      <c r="A3614" s="27" t="s">
        <v>9007</v>
      </c>
      <c r="B3614" s="27" t="s">
        <v>2891</v>
      </c>
      <c r="C3614" s="27" t="s">
        <v>868</v>
      </c>
      <c r="D3614" s="27" t="s">
        <v>866</v>
      </c>
      <c r="E3614" s="25">
        <v>45820.983599537038</v>
      </c>
      <c r="F3614" s="27" t="s">
        <v>857</v>
      </c>
      <c r="G3614" s="25">
        <v>45820.983599537038</v>
      </c>
    </row>
    <row r="3615" spans="1:7" x14ac:dyDescent="0.25">
      <c r="A3615" s="27" t="s">
        <v>9008</v>
      </c>
      <c r="B3615" s="27" t="s">
        <v>3015</v>
      </c>
      <c r="C3615" s="27" t="s">
        <v>870</v>
      </c>
      <c r="D3615" s="27" t="s">
        <v>77</v>
      </c>
      <c r="E3615" s="25">
        <v>45821.034062500003</v>
      </c>
      <c r="F3615" s="27" t="s">
        <v>857</v>
      </c>
      <c r="G3615" s="25">
        <v>45820.034062500003</v>
      </c>
    </row>
    <row r="3616" spans="1:7" x14ac:dyDescent="0.25">
      <c r="A3616" s="27" t="s">
        <v>9009</v>
      </c>
      <c r="B3616" s="27" t="s">
        <v>5139</v>
      </c>
      <c r="C3616" s="27" t="s">
        <v>860</v>
      </c>
      <c r="D3616" s="27" t="s">
        <v>875</v>
      </c>
      <c r="E3616" s="25">
        <v>45821.039467592593</v>
      </c>
      <c r="F3616" s="27" t="s">
        <v>857</v>
      </c>
      <c r="G3616" s="25">
        <v>45820.039467592593</v>
      </c>
    </row>
    <row r="3617" spans="1:7" x14ac:dyDescent="0.25">
      <c r="A3617" s="27" t="s">
        <v>9010</v>
      </c>
      <c r="B3617" s="27" t="s">
        <v>1868</v>
      </c>
      <c r="C3617" s="27" t="s">
        <v>863</v>
      </c>
      <c r="D3617" s="27" t="s">
        <v>77</v>
      </c>
      <c r="E3617" s="25">
        <v>45821.041331018518</v>
      </c>
      <c r="F3617" s="27" t="s">
        <v>857</v>
      </c>
      <c r="G3617" s="25">
        <v>45820.041331018518</v>
      </c>
    </row>
    <row r="3618" spans="1:7" x14ac:dyDescent="0.25">
      <c r="A3618" s="27" t="s">
        <v>9011</v>
      </c>
      <c r="B3618" s="27" t="s">
        <v>2602</v>
      </c>
      <c r="C3618" s="27" t="s">
        <v>878</v>
      </c>
      <c r="D3618" s="27" t="s">
        <v>879</v>
      </c>
      <c r="E3618" s="25">
        <v>45821.047905092593</v>
      </c>
      <c r="F3618" s="27" t="s">
        <v>857</v>
      </c>
      <c r="G3618" s="25">
        <v>45820.047905092593</v>
      </c>
    </row>
    <row r="3619" spans="1:7" x14ac:dyDescent="0.25">
      <c r="A3619" s="27" t="s">
        <v>9012</v>
      </c>
      <c r="B3619" s="27" t="s">
        <v>1824</v>
      </c>
      <c r="C3619" s="27" t="s">
        <v>878</v>
      </c>
      <c r="D3619" s="27" t="s">
        <v>879</v>
      </c>
      <c r="E3619" s="25">
        <v>45821.053715277776</v>
      </c>
      <c r="F3619" s="27" t="s">
        <v>857</v>
      </c>
      <c r="G3619" s="25">
        <v>45820.053715277776</v>
      </c>
    </row>
    <row r="3620" spans="1:7" x14ac:dyDescent="0.25">
      <c r="A3620" s="27" t="s">
        <v>9013</v>
      </c>
      <c r="B3620" s="27" t="s">
        <v>2586</v>
      </c>
      <c r="C3620" s="27" t="s">
        <v>878</v>
      </c>
      <c r="D3620" s="27" t="s">
        <v>879</v>
      </c>
      <c r="E3620" s="25">
        <v>45821.053773148145</v>
      </c>
      <c r="F3620" s="27" t="s">
        <v>857</v>
      </c>
      <c r="G3620" s="25">
        <v>45820.053773148145</v>
      </c>
    </row>
    <row r="3621" spans="1:7" x14ac:dyDescent="0.25">
      <c r="A3621" s="27" t="s">
        <v>9014</v>
      </c>
      <c r="B3621" s="27" t="s">
        <v>1965</v>
      </c>
      <c r="C3621" s="27" t="s">
        <v>878</v>
      </c>
      <c r="D3621" s="27" t="s">
        <v>879</v>
      </c>
      <c r="E3621" s="25">
        <v>45821.053773148145</v>
      </c>
      <c r="F3621" s="27" t="s">
        <v>857</v>
      </c>
      <c r="G3621" s="25">
        <v>45820.053773148145</v>
      </c>
    </row>
    <row r="3622" spans="1:7" x14ac:dyDescent="0.25">
      <c r="A3622" s="27" t="s">
        <v>9015</v>
      </c>
      <c r="B3622" s="27" t="s">
        <v>2594</v>
      </c>
      <c r="C3622" s="27" t="s">
        <v>878</v>
      </c>
      <c r="D3622" s="27" t="s">
        <v>879</v>
      </c>
      <c r="E3622" s="25">
        <v>45821.053877314815</v>
      </c>
      <c r="F3622" s="27" t="s">
        <v>857</v>
      </c>
      <c r="G3622" s="25">
        <v>45820.053877314815</v>
      </c>
    </row>
    <row r="3623" spans="1:7" x14ac:dyDescent="0.25">
      <c r="A3623" s="27" t="s">
        <v>9016</v>
      </c>
      <c r="B3623" s="27" t="s">
        <v>2600</v>
      </c>
      <c r="C3623" s="27" t="s">
        <v>878</v>
      </c>
      <c r="D3623" s="27" t="s">
        <v>879</v>
      </c>
      <c r="E3623" s="25">
        <v>45821.053935185184</v>
      </c>
      <c r="F3623" s="27" t="s">
        <v>857</v>
      </c>
      <c r="G3623" s="25">
        <v>45820.053935185184</v>
      </c>
    </row>
    <row r="3624" spans="1:7" x14ac:dyDescent="0.25">
      <c r="A3624" s="27" t="s">
        <v>9017</v>
      </c>
      <c r="B3624" s="27" t="s">
        <v>2598</v>
      </c>
      <c r="C3624" s="27" t="s">
        <v>878</v>
      </c>
      <c r="D3624" s="27" t="s">
        <v>879</v>
      </c>
      <c r="E3624" s="25">
        <v>45821.05400462963</v>
      </c>
      <c r="F3624" s="27" t="s">
        <v>857</v>
      </c>
      <c r="G3624" s="25">
        <v>45820.05400462963</v>
      </c>
    </row>
    <row r="3625" spans="1:7" x14ac:dyDescent="0.25">
      <c r="A3625" s="27" t="s">
        <v>9018</v>
      </c>
      <c r="B3625" s="27" t="s">
        <v>5446</v>
      </c>
      <c r="C3625" s="27" t="s">
        <v>865</v>
      </c>
      <c r="D3625" s="27" t="s">
        <v>874</v>
      </c>
      <c r="E3625" s="25">
        <v>45821.060069444444</v>
      </c>
      <c r="F3625" s="27" t="s">
        <v>857</v>
      </c>
      <c r="G3625" s="25">
        <v>45820.060069444444</v>
      </c>
    </row>
    <row r="3626" spans="1:7" x14ac:dyDescent="0.25">
      <c r="A3626" s="27" t="s">
        <v>9019</v>
      </c>
      <c r="B3626" s="27" t="s">
        <v>5436</v>
      </c>
      <c r="C3626" s="27" t="s">
        <v>865</v>
      </c>
      <c r="D3626" s="27" t="s">
        <v>874</v>
      </c>
      <c r="E3626" s="25">
        <v>45821.060127314813</v>
      </c>
      <c r="F3626" s="27" t="s">
        <v>857</v>
      </c>
      <c r="G3626" s="25">
        <v>45820.060127314813</v>
      </c>
    </row>
    <row r="3627" spans="1:7" x14ac:dyDescent="0.25">
      <c r="A3627" s="27" t="s">
        <v>9020</v>
      </c>
      <c r="B3627" s="27" t="s">
        <v>5448</v>
      </c>
      <c r="C3627" s="27" t="s">
        <v>865</v>
      </c>
      <c r="D3627" s="27" t="s">
        <v>874</v>
      </c>
      <c r="E3627" s="25">
        <v>45821.060150462959</v>
      </c>
      <c r="F3627" s="27" t="s">
        <v>857</v>
      </c>
      <c r="G3627" s="25">
        <v>45820.060150462959</v>
      </c>
    </row>
    <row r="3628" spans="1:7" x14ac:dyDescent="0.25">
      <c r="A3628" s="27" t="s">
        <v>9021</v>
      </c>
      <c r="B3628" s="27" t="s">
        <v>5431</v>
      </c>
      <c r="C3628" s="27" t="s">
        <v>865</v>
      </c>
      <c r="D3628" s="27" t="s">
        <v>874</v>
      </c>
      <c r="E3628" s="25">
        <v>45821.060266203705</v>
      </c>
      <c r="F3628" s="27" t="s">
        <v>857</v>
      </c>
      <c r="G3628" s="25">
        <v>45820.060266203705</v>
      </c>
    </row>
    <row r="3629" spans="1:7" x14ac:dyDescent="0.25">
      <c r="A3629" s="27" t="s">
        <v>9022</v>
      </c>
      <c r="B3629" s="27" t="s">
        <v>4012</v>
      </c>
      <c r="C3629" s="27" t="s">
        <v>855</v>
      </c>
      <c r="D3629" s="27" t="s">
        <v>856</v>
      </c>
      <c r="E3629" s="25">
        <v>45821.06040509259</v>
      </c>
      <c r="F3629" s="27" t="s">
        <v>857</v>
      </c>
      <c r="G3629" s="25">
        <v>45820.06040509259</v>
      </c>
    </row>
    <row r="3630" spans="1:7" x14ac:dyDescent="0.25">
      <c r="A3630" s="27" t="s">
        <v>9023</v>
      </c>
      <c r="B3630" s="27" t="s">
        <v>4014</v>
      </c>
      <c r="C3630" s="27" t="s">
        <v>855</v>
      </c>
      <c r="D3630" s="27" t="s">
        <v>856</v>
      </c>
      <c r="E3630" s="25">
        <v>45821.060416666667</v>
      </c>
      <c r="F3630" s="27" t="s">
        <v>857</v>
      </c>
      <c r="G3630" s="25">
        <v>45820.060416666667</v>
      </c>
    </row>
    <row r="3631" spans="1:7" x14ac:dyDescent="0.25">
      <c r="A3631" s="27" t="s">
        <v>9024</v>
      </c>
      <c r="B3631" s="27" t="s">
        <v>5446</v>
      </c>
      <c r="C3631" s="27" t="s">
        <v>868</v>
      </c>
      <c r="D3631" s="27" t="s">
        <v>874</v>
      </c>
      <c r="E3631" s="25">
        <v>45821.060543981483</v>
      </c>
      <c r="F3631" s="27" t="s">
        <v>857</v>
      </c>
      <c r="G3631" s="25">
        <v>45820.060543981483</v>
      </c>
    </row>
    <row r="3632" spans="1:7" x14ac:dyDescent="0.25">
      <c r="A3632" s="27" t="s">
        <v>9025</v>
      </c>
      <c r="B3632" s="27" t="s">
        <v>5436</v>
      </c>
      <c r="C3632" s="27" t="s">
        <v>868</v>
      </c>
      <c r="D3632" s="27" t="s">
        <v>874</v>
      </c>
      <c r="E3632" s="25">
        <v>45821.060590277775</v>
      </c>
      <c r="F3632" s="27" t="s">
        <v>857</v>
      </c>
      <c r="G3632" s="25">
        <v>45820.060590277775</v>
      </c>
    </row>
    <row r="3633" spans="1:7" x14ac:dyDescent="0.25">
      <c r="A3633" s="27" t="s">
        <v>9026</v>
      </c>
      <c r="B3633" s="27" t="s">
        <v>5448</v>
      </c>
      <c r="C3633" s="27" t="s">
        <v>868</v>
      </c>
      <c r="D3633" s="27" t="s">
        <v>874</v>
      </c>
      <c r="E3633" s="25">
        <v>45821.060613425929</v>
      </c>
      <c r="F3633" s="27" t="s">
        <v>857</v>
      </c>
      <c r="G3633" s="25">
        <v>45820.060613425929</v>
      </c>
    </row>
    <row r="3634" spans="1:7" x14ac:dyDescent="0.25">
      <c r="A3634" s="27" t="s">
        <v>9027</v>
      </c>
      <c r="B3634" s="27" t="s">
        <v>5431</v>
      </c>
      <c r="C3634" s="27" t="s">
        <v>868</v>
      </c>
      <c r="D3634" s="27" t="s">
        <v>874</v>
      </c>
      <c r="E3634" s="25">
        <v>45821.060763888891</v>
      </c>
      <c r="F3634" s="27" t="s">
        <v>857</v>
      </c>
      <c r="G3634" s="25">
        <v>45820.060763888891</v>
      </c>
    </row>
    <row r="3635" spans="1:7" x14ac:dyDescent="0.25">
      <c r="A3635" s="27" t="s">
        <v>9028</v>
      </c>
      <c r="B3635" s="27" t="s">
        <v>1244</v>
      </c>
      <c r="C3635" s="27" t="s">
        <v>870</v>
      </c>
      <c r="D3635" s="27" t="s">
        <v>77</v>
      </c>
      <c r="E3635" s="25">
        <v>45821.071064814816</v>
      </c>
      <c r="F3635" s="27" t="s">
        <v>857</v>
      </c>
      <c r="G3635" s="25">
        <v>45820.071064814816</v>
      </c>
    </row>
    <row r="3636" spans="1:7" x14ac:dyDescent="0.25">
      <c r="A3636" s="27" t="s">
        <v>9029</v>
      </c>
      <c r="B3636" s="27" t="s">
        <v>2135</v>
      </c>
      <c r="C3636" s="27" t="s">
        <v>878</v>
      </c>
      <c r="D3636" s="27" t="s">
        <v>879</v>
      </c>
      <c r="E3636" s="25">
        <v>45821.071932870371</v>
      </c>
      <c r="F3636" s="27" t="s">
        <v>857</v>
      </c>
      <c r="G3636" s="25">
        <v>45820.071932870371</v>
      </c>
    </row>
    <row r="3637" spans="1:7" x14ac:dyDescent="0.25">
      <c r="A3637" s="27" t="s">
        <v>9030</v>
      </c>
      <c r="B3637" s="27" t="s">
        <v>3867</v>
      </c>
      <c r="C3637" s="27" t="s">
        <v>863</v>
      </c>
      <c r="D3637" s="27" t="s">
        <v>73</v>
      </c>
      <c r="E3637" s="25">
        <v>45821.075532407405</v>
      </c>
      <c r="F3637" s="27" t="s">
        <v>857</v>
      </c>
      <c r="G3637" s="25">
        <v>45820.075532407405</v>
      </c>
    </row>
    <row r="3638" spans="1:7" x14ac:dyDescent="0.25">
      <c r="A3638" s="27" t="s">
        <v>9031</v>
      </c>
      <c r="B3638" s="27" t="s">
        <v>2009</v>
      </c>
      <c r="C3638" s="27" t="s">
        <v>878</v>
      </c>
      <c r="D3638" s="27" t="s">
        <v>879</v>
      </c>
      <c r="E3638" s="25">
        <v>45821.075624999998</v>
      </c>
      <c r="F3638" s="27" t="s">
        <v>857</v>
      </c>
      <c r="G3638" s="25">
        <v>45820.075624999998</v>
      </c>
    </row>
    <row r="3639" spans="1:7" x14ac:dyDescent="0.25">
      <c r="A3639" s="27" t="s">
        <v>9032</v>
      </c>
      <c r="B3639" s="27" t="s">
        <v>2023</v>
      </c>
      <c r="C3639" s="27" t="s">
        <v>863</v>
      </c>
      <c r="D3639" s="27" t="s">
        <v>77</v>
      </c>
      <c r="E3639" s="25">
        <v>45821.076539351852</v>
      </c>
      <c r="F3639" s="27" t="s">
        <v>857</v>
      </c>
      <c r="G3639" s="25">
        <v>45820.076539351852</v>
      </c>
    </row>
    <row r="3640" spans="1:7" x14ac:dyDescent="0.25">
      <c r="A3640" s="27" t="s">
        <v>9033</v>
      </c>
      <c r="B3640" s="27" t="s">
        <v>3867</v>
      </c>
      <c r="C3640" s="27" t="s">
        <v>870</v>
      </c>
      <c r="D3640" s="27" t="s">
        <v>73</v>
      </c>
      <c r="E3640" s="25">
        <v>45821.075983796298</v>
      </c>
      <c r="F3640" s="27" t="s">
        <v>857</v>
      </c>
      <c r="G3640" s="25">
        <v>45820.075983796298</v>
      </c>
    </row>
    <row r="3641" spans="1:7" x14ac:dyDescent="0.25">
      <c r="A3641" s="27" t="s">
        <v>9034</v>
      </c>
      <c r="B3641" s="27" t="s">
        <v>2969</v>
      </c>
      <c r="C3641" s="27" t="s">
        <v>863</v>
      </c>
      <c r="D3641" s="27" t="s">
        <v>73</v>
      </c>
      <c r="E3641" s="25">
        <v>45821.077685185184</v>
      </c>
      <c r="F3641" s="27" t="s">
        <v>857</v>
      </c>
      <c r="G3641" s="25">
        <v>45820.077685185184</v>
      </c>
    </row>
    <row r="3642" spans="1:7" x14ac:dyDescent="0.25">
      <c r="A3642" s="27" t="s">
        <v>9035</v>
      </c>
      <c r="B3642" s="27" t="s">
        <v>4367</v>
      </c>
      <c r="C3642" s="27" t="s">
        <v>860</v>
      </c>
      <c r="D3642" s="27" t="s">
        <v>876</v>
      </c>
      <c r="E3642" s="25">
        <v>45821.076678240737</v>
      </c>
      <c r="F3642" s="27" t="s">
        <v>857</v>
      </c>
      <c r="G3642" s="25">
        <v>45820.076678240737</v>
      </c>
    </row>
    <row r="3643" spans="1:7" x14ac:dyDescent="0.25">
      <c r="A3643" s="27" t="s">
        <v>9036</v>
      </c>
      <c r="B3643" s="27" t="s">
        <v>2969</v>
      </c>
      <c r="C3643" s="27" t="s">
        <v>870</v>
      </c>
      <c r="D3643" s="27" t="s">
        <v>73</v>
      </c>
      <c r="E3643" s="25">
        <v>45821.078125</v>
      </c>
      <c r="F3643" s="27" t="s">
        <v>857</v>
      </c>
      <c r="G3643" s="25">
        <v>45820.078125</v>
      </c>
    </row>
    <row r="3644" spans="1:7" x14ac:dyDescent="0.25">
      <c r="A3644" s="27" t="s">
        <v>9037</v>
      </c>
      <c r="B3644" s="27" t="s">
        <v>2120</v>
      </c>
      <c r="C3644" s="27" t="s">
        <v>855</v>
      </c>
      <c r="D3644" s="27" t="s">
        <v>856</v>
      </c>
      <c r="E3644" s="25">
        <v>45821.078958333332</v>
      </c>
      <c r="F3644" s="27" t="s">
        <v>857</v>
      </c>
      <c r="G3644" s="25">
        <v>45820.078958333332</v>
      </c>
    </row>
    <row r="3645" spans="1:7" x14ac:dyDescent="0.25">
      <c r="A3645" s="27" t="s">
        <v>9038</v>
      </c>
      <c r="B3645" s="27" t="s">
        <v>2172</v>
      </c>
      <c r="C3645" s="27" t="s">
        <v>868</v>
      </c>
      <c r="D3645" s="27" t="s">
        <v>877</v>
      </c>
      <c r="E3645" s="25">
        <v>45821.079421296294</v>
      </c>
      <c r="F3645" s="27" t="s">
        <v>857</v>
      </c>
      <c r="G3645" s="25">
        <v>45820.079421296294</v>
      </c>
    </row>
    <row r="3646" spans="1:7" x14ac:dyDescent="0.25">
      <c r="A3646" s="27" t="s">
        <v>9039</v>
      </c>
      <c r="B3646" s="27" t="s">
        <v>4902</v>
      </c>
      <c r="C3646" s="27" t="s">
        <v>865</v>
      </c>
      <c r="D3646" s="27" t="s">
        <v>866</v>
      </c>
      <c r="E3646" s="25">
        <v>45821.080995370372</v>
      </c>
      <c r="F3646" s="27" t="s">
        <v>857</v>
      </c>
      <c r="G3646" s="25">
        <v>45820.080995370372</v>
      </c>
    </row>
    <row r="3647" spans="1:7" x14ac:dyDescent="0.25">
      <c r="A3647" s="27" t="s">
        <v>9040</v>
      </c>
      <c r="B3647" s="27" t="s">
        <v>4907</v>
      </c>
      <c r="C3647" s="27" t="s">
        <v>865</v>
      </c>
      <c r="D3647" s="27" t="s">
        <v>866</v>
      </c>
      <c r="E3647" s="25">
        <v>45821.08116898148</v>
      </c>
      <c r="F3647" s="27" t="s">
        <v>857</v>
      </c>
      <c r="G3647" s="25">
        <v>45820.08116898148</v>
      </c>
    </row>
    <row r="3648" spans="1:7" x14ac:dyDescent="0.25">
      <c r="A3648" s="27" t="s">
        <v>9041</v>
      </c>
      <c r="B3648" s="27" t="s">
        <v>4909</v>
      </c>
      <c r="C3648" s="27" t="s">
        <v>865</v>
      </c>
      <c r="D3648" s="27" t="s">
        <v>866</v>
      </c>
      <c r="E3648" s="25">
        <v>45821.081331018519</v>
      </c>
      <c r="F3648" s="27" t="s">
        <v>857</v>
      </c>
      <c r="G3648" s="25">
        <v>45820.081331018519</v>
      </c>
    </row>
    <row r="3649" spans="1:7" x14ac:dyDescent="0.25">
      <c r="A3649" s="27" t="s">
        <v>9042</v>
      </c>
      <c r="B3649" s="27" t="s">
        <v>4911</v>
      </c>
      <c r="C3649" s="27" t="s">
        <v>865</v>
      </c>
      <c r="D3649" s="27" t="s">
        <v>866</v>
      </c>
      <c r="E3649" s="25">
        <v>45821.081423611111</v>
      </c>
      <c r="F3649" s="27" t="s">
        <v>857</v>
      </c>
      <c r="G3649" s="25">
        <v>45820.081423611111</v>
      </c>
    </row>
    <row r="3650" spans="1:7" x14ac:dyDescent="0.25">
      <c r="A3650" s="27" t="s">
        <v>9043</v>
      </c>
      <c r="B3650" s="27" t="s">
        <v>4902</v>
      </c>
      <c r="C3650" s="27" t="s">
        <v>868</v>
      </c>
      <c r="D3650" s="27" t="s">
        <v>866</v>
      </c>
      <c r="E3650" s="25">
        <v>45821.081747685188</v>
      </c>
      <c r="F3650" s="27" t="s">
        <v>857</v>
      </c>
      <c r="G3650" s="25">
        <v>45820.081747685188</v>
      </c>
    </row>
    <row r="3651" spans="1:7" x14ac:dyDescent="0.25">
      <c r="A3651" s="27" t="s">
        <v>9044</v>
      </c>
      <c r="B3651" s="27" t="s">
        <v>4907</v>
      </c>
      <c r="C3651" s="27" t="s">
        <v>868</v>
      </c>
      <c r="D3651" s="27" t="s">
        <v>866</v>
      </c>
      <c r="E3651" s="25">
        <v>45821.08184027778</v>
      </c>
      <c r="F3651" s="27" t="s">
        <v>857</v>
      </c>
      <c r="G3651" s="25">
        <v>45820.08184027778</v>
      </c>
    </row>
    <row r="3652" spans="1:7" x14ac:dyDescent="0.25">
      <c r="A3652" s="27" t="s">
        <v>9045</v>
      </c>
      <c r="B3652" s="27" t="s">
        <v>4909</v>
      </c>
      <c r="C3652" s="27" t="s">
        <v>868</v>
      </c>
      <c r="D3652" s="27" t="s">
        <v>866</v>
      </c>
      <c r="E3652" s="25">
        <v>45821.081932870373</v>
      </c>
      <c r="F3652" s="27" t="s">
        <v>857</v>
      </c>
      <c r="G3652" s="25">
        <v>45820.081932870373</v>
      </c>
    </row>
    <row r="3653" spans="1:7" x14ac:dyDescent="0.25">
      <c r="A3653" s="27" t="s">
        <v>9046</v>
      </c>
      <c r="B3653" s="27" t="s">
        <v>4911</v>
      </c>
      <c r="C3653" s="27" t="s">
        <v>868</v>
      </c>
      <c r="D3653" s="27" t="s">
        <v>866</v>
      </c>
      <c r="E3653" s="25">
        <v>45821.082106481481</v>
      </c>
      <c r="F3653" s="27" t="s">
        <v>857</v>
      </c>
      <c r="G3653" s="25">
        <v>45820.082106481481</v>
      </c>
    </row>
    <row r="3654" spans="1:7" x14ac:dyDescent="0.25">
      <c r="A3654" s="27" t="s">
        <v>9047</v>
      </c>
      <c r="B3654" s="27" t="s">
        <v>5099</v>
      </c>
      <c r="C3654" s="27" t="s">
        <v>863</v>
      </c>
      <c r="D3654" s="27" t="s">
        <v>77</v>
      </c>
      <c r="E3654" s="25">
        <v>45821.087789351855</v>
      </c>
      <c r="F3654" s="27" t="s">
        <v>857</v>
      </c>
      <c r="G3654" s="25">
        <v>45820.087789351855</v>
      </c>
    </row>
    <row r="3655" spans="1:7" x14ac:dyDescent="0.25">
      <c r="A3655" s="27" t="s">
        <v>9048</v>
      </c>
      <c r="B3655" s="27" t="s">
        <v>5110</v>
      </c>
      <c r="C3655" s="27" t="s">
        <v>863</v>
      </c>
      <c r="D3655" s="27" t="s">
        <v>77</v>
      </c>
      <c r="E3655" s="25">
        <v>45821.087881944448</v>
      </c>
      <c r="F3655" s="27" t="s">
        <v>857</v>
      </c>
      <c r="G3655" s="25">
        <v>45820.087881944448</v>
      </c>
    </row>
    <row r="3656" spans="1:7" x14ac:dyDescent="0.25">
      <c r="A3656" s="27" t="s">
        <v>9049</v>
      </c>
      <c r="B3656" s="27" t="s">
        <v>6805</v>
      </c>
      <c r="C3656" s="27" t="s">
        <v>865</v>
      </c>
      <c r="D3656" s="27" t="s">
        <v>869</v>
      </c>
      <c r="E3656" s="25">
        <v>45821.09039351852</v>
      </c>
      <c r="F3656" s="27" t="s">
        <v>857</v>
      </c>
      <c r="G3656" s="25">
        <v>45820.09039351852</v>
      </c>
    </row>
    <row r="3657" spans="1:7" x14ac:dyDescent="0.25">
      <c r="A3657" s="27" t="s">
        <v>9050</v>
      </c>
      <c r="B3657" s="27" t="s">
        <v>6794</v>
      </c>
      <c r="C3657" s="27" t="s">
        <v>865</v>
      </c>
      <c r="D3657" s="27" t="s">
        <v>869</v>
      </c>
      <c r="E3657" s="25">
        <v>45821.090451388889</v>
      </c>
      <c r="F3657" s="27" t="s">
        <v>857</v>
      </c>
      <c r="G3657" s="25">
        <v>45820.090451388889</v>
      </c>
    </row>
    <row r="3658" spans="1:7" x14ac:dyDescent="0.25">
      <c r="A3658" s="27" t="s">
        <v>9051</v>
      </c>
      <c r="B3658" s="27" t="s">
        <v>6799</v>
      </c>
      <c r="C3658" s="27" t="s">
        <v>865</v>
      </c>
      <c r="D3658" s="27" t="s">
        <v>869</v>
      </c>
      <c r="E3658" s="25">
        <v>45821.090486111112</v>
      </c>
      <c r="F3658" s="27" t="s">
        <v>857</v>
      </c>
      <c r="G3658" s="25">
        <v>45820.090486111112</v>
      </c>
    </row>
    <row r="3659" spans="1:7" x14ac:dyDescent="0.25">
      <c r="A3659" s="27" t="s">
        <v>9052</v>
      </c>
      <c r="B3659" s="27" t="s">
        <v>6801</v>
      </c>
      <c r="C3659" s="27" t="s">
        <v>865</v>
      </c>
      <c r="D3659" s="27" t="s">
        <v>869</v>
      </c>
      <c r="E3659" s="25">
        <v>45821.090520833335</v>
      </c>
      <c r="F3659" s="27" t="s">
        <v>857</v>
      </c>
      <c r="G3659" s="25">
        <v>45820.090520833335</v>
      </c>
    </row>
    <row r="3660" spans="1:7" x14ac:dyDescent="0.25">
      <c r="A3660" s="27" t="s">
        <v>9053</v>
      </c>
      <c r="B3660" s="27" t="s">
        <v>6803</v>
      </c>
      <c r="C3660" s="27" t="s">
        <v>865</v>
      </c>
      <c r="D3660" s="27" t="s">
        <v>869</v>
      </c>
      <c r="E3660" s="25">
        <v>45821.090567129628</v>
      </c>
      <c r="F3660" s="27" t="s">
        <v>857</v>
      </c>
      <c r="G3660" s="25">
        <v>45820.090567129628</v>
      </c>
    </row>
    <row r="3661" spans="1:7" x14ac:dyDescent="0.25">
      <c r="A3661" s="27" t="s">
        <v>9054</v>
      </c>
      <c r="B3661" s="27" t="s">
        <v>6805</v>
      </c>
      <c r="C3661" s="27" t="s">
        <v>868</v>
      </c>
      <c r="D3661" s="27" t="s">
        <v>869</v>
      </c>
      <c r="E3661" s="25">
        <v>45821.090879629628</v>
      </c>
      <c r="F3661" s="27" t="s">
        <v>857</v>
      </c>
      <c r="G3661" s="25">
        <v>45820.090879629628</v>
      </c>
    </row>
    <row r="3662" spans="1:7" x14ac:dyDescent="0.25">
      <c r="A3662" s="27" t="s">
        <v>9055</v>
      </c>
      <c r="B3662" s="27" t="s">
        <v>6794</v>
      </c>
      <c r="C3662" s="27" t="s">
        <v>868</v>
      </c>
      <c r="D3662" s="27" t="s">
        <v>869</v>
      </c>
      <c r="E3662" s="25">
        <v>45821.090902777774</v>
      </c>
      <c r="F3662" s="27" t="s">
        <v>857</v>
      </c>
      <c r="G3662" s="25">
        <v>45820.090902777774</v>
      </c>
    </row>
    <row r="3663" spans="1:7" x14ac:dyDescent="0.25">
      <c r="A3663" s="27" t="s">
        <v>9056</v>
      </c>
      <c r="B3663" s="27" t="s">
        <v>6799</v>
      </c>
      <c r="C3663" s="27" t="s">
        <v>868</v>
      </c>
      <c r="D3663" s="27" t="s">
        <v>869</v>
      </c>
      <c r="E3663" s="25">
        <v>45821.090937499997</v>
      </c>
      <c r="F3663" s="27" t="s">
        <v>857</v>
      </c>
      <c r="G3663" s="25">
        <v>45820.090937499997</v>
      </c>
    </row>
    <row r="3664" spans="1:7" x14ac:dyDescent="0.25">
      <c r="A3664" s="27" t="s">
        <v>9057</v>
      </c>
      <c r="B3664" s="27" t="s">
        <v>6801</v>
      </c>
      <c r="C3664" s="27" t="s">
        <v>868</v>
      </c>
      <c r="D3664" s="27" t="s">
        <v>869</v>
      </c>
      <c r="E3664" s="25">
        <v>45821.091006944444</v>
      </c>
      <c r="F3664" s="27" t="s">
        <v>857</v>
      </c>
      <c r="G3664" s="25">
        <v>45820.091006944444</v>
      </c>
    </row>
    <row r="3665" spans="1:7" x14ac:dyDescent="0.25">
      <c r="A3665" s="27" t="s">
        <v>9058</v>
      </c>
      <c r="B3665" s="27" t="s">
        <v>6803</v>
      </c>
      <c r="C3665" s="27" t="s">
        <v>868</v>
      </c>
      <c r="D3665" s="27" t="s">
        <v>869</v>
      </c>
      <c r="E3665" s="25">
        <v>45821.091053240743</v>
      </c>
      <c r="F3665" s="27" t="s">
        <v>857</v>
      </c>
      <c r="G3665" s="25">
        <v>45820.091053240743</v>
      </c>
    </row>
    <row r="3666" spans="1:7" x14ac:dyDescent="0.25">
      <c r="A3666" s="27" t="s">
        <v>9059</v>
      </c>
      <c r="B3666" s="27" t="s">
        <v>3872</v>
      </c>
      <c r="C3666" s="27" t="s">
        <v>863</v>
      </c>
      <c r="D3666" s="27" t="s">
        <v>202</v>
      </c>
      <c r="E3666" s="25">
        <v>45821.095370370371</v>
      </c>
      <c r="F3666" s="27" t="s">
        <v>857</v>
      </c>
      <c r="G3666" s="25">
        <v>45820.095370370371</v>
      </c>
    </row>
    <row r="3667" spans="1:7" x14ac:dyDescent="0.25">
      <c r="A3667" s="27" t="s">
        <v>9060</v>
      </c>
      <c r="B3667" s="27" t="s">
        <v>2912</v>
      </c>
      <c r="C3667" s="27" t="s">
        <v>863</v>
      </c>
      <c r="D3667" s="27" t="s">
        <v>202</v>
      </c>
      <c r="E3667" s="25">
        <v>45821.095567129632</v>
      </c>
      <c r="F3667" s="27" t="s">
        <v>857</v>
      </c>
      <c r="G3667" s="25">
        <v>45820.095567129632</v>
      </c>
    </row>
    <row r="3668" spans="1:7" x14ac:dyDescent="0.25">
      <c r="A3668" s="27" t="s">
        <v>9061</v>
      </c>
      <c r="B3668" s="27" t="s">
        <v>2912</v>
      </c>
      <c r="C3668" s="27" t="s">
        <v>870</v>
      </c>
      <c r="D3668" s="27" t="s">
        <v>202</v>
      </c>
      <c r="E3668" s="25">
        <v>45821.096539351849</v>
      </c>
      <c r="F3668" s="27" t="s">
        <v>857</v>
      </c>
      <c r="G3668" s="25">
        <v>45820.096539351849</v>
      </c>
    </row>
    <row r="3669" spans="1:7" x14ac:dyDescent="0.25">
      <c r="A3669" s="27" t="s">
        <v>9062</v>
      </c>
      <c r="B3669" s="27" t="s">
        <v>2078</v>
      </c>
      <c r="C3669" s="27" t="s">
        <v>863</v>
      </c>
      <c r="D3669" s="27" t="s">
        <v>77</v>
      </c>
      <c r="E3669" s="25">
        <v>45821.098194444443</v>
      </c>
      <c r="F3669" s="27" t="s">
        <v>857</v>
      </c>
      <c r="G3669" s="25">
        <v>45820.098194444443</v>
      </c>
    </row>
    <row r="3670" spans="1:7" x14ac:dyDescent="0.25">
      <c r="A3670" s="27" t="s">
        <v>9063</v>
      </c>
      <c r="B3670" s="27" t="s">
        <v>2083</v>
      </c>
      <c r="C3670" s="27" t="s">
        <v>863</v>
      </c>
      <c r="D3670" s="27" t="s">
        <v>77</v>
      </c>
      <c r="E3670" s="25">
        <v>45821.098310185182</v>
      </c>
      <c r="F3670" s="27" t="s">
        <v>857</v>
      </c>
      <c r="G3670" s="25">
        <v>45820.098310185182</v>
      </c>
    </row>
    <row r="3671" spans="1:7" x14ac:dyDescent="0.25">
      <c r="A3671" s="27" t="s">
        <v>9064</v>
      </c>
      <c r="B3671" s="27" t="s">
        <v>2135</v>
      </c>
      <c r="C3671" s="27" t="s">
        <v>863</v>
      </c>
      <c r="D3671" s="27" t="s">
        <v>77</v>
      </c>
      <c r="E3671" s="25">
        <v>45821.098402777781</v>
      </c>
      <c r="F3671" s="27" t="s">
        <v>857</v>
      </c>
      <c r="G3671" s="25">
        <v>45820.098402777781</v>
      </c>
    </row>
    <row r="3672" spans="1:7" x14ac:dyDescent="0.25">
      <c r="A3672" s="27" t="s">
        <v>9065</v>
      </c>
      <c r="B3672" s="27" t="s">
        <v>5039</v>
      </c>
      <c r="C3672" s="27" t="s">
        <v>865</v>
      </c>
      <c r="D3672" s="27" t="s">
        <v>866</v>
      </c>
      <c r="E3672" s="25">
        <v>45821.098425925928</v>
      </c>
      <c r="F3672" s="27" t="s">
        <v>857</v>
      </c>
      <c r="G3672" s="25">
        <v>45820.098425925928</v>
      </c>
    </row>
    <row r="3673" spans="1:7" x14ac:dyDescent="0.25">
      <c r="A3673" s="27" t="s">
        <v>9066</v>
      </c>
      <c r="B3673" s="27" t="s">
        <v>5122</v>
      </c>
      <c r="C3673" s="27" t="s">
        <v>865</v>
      </c>
      <c r="D3673" s="27" t="s">
        <v>866</v>
      </c>
      <c r="E3673" s="25">
        <v>45821.098495370374</v>
      </c>
      <c r="F3673" s="27" t="s">
        <v>857</v>
      </c>
      <c r="G3673" s="25">
        <v>45820.098495370374</v>
      </c>
    </row>
    <row r="3674" spans="1:7" x14ac:dyDescent="0.25">
      <c r="A3674" s="27" t="s">
        <v>9067</v>
      </c>
      <c r="B3674" s="27" t="s">
        <v>5034</v>
      </c>
      <c r="C3674" s="27" t="s">
        <v>865</v>
      </c>
      <c r="D3674" s="27" t="s">
        <v>866</v>
      </c>
      <c r="E3674" s="25">
        <v>45821.098541666666</v>
      </c>
      <c r="F3674" s="27" t="s">
        <v>857</v>
      </c>
      <c r="G3674" s="25">
        <v>45820.098541666666</v>
      </c>
    </row>
    <row r="3675" spans="1:7" x14ac:dyDescent="0.25">
      <c r="A3675" s="27" t="s">
        <v>9068</v>
      </c>
      <c r="B3675" s="27" t="s">
        <v>5037</v>
      </c>
      <c r="C3675" s="27" t="s">
        <v>865</v>
      </c>
      <c r="D3675" s="27" t="s">
        <v>866</v>
      </c>
      <c r="E3675" s="25">
        <v>45821.098611111112</v>
      </c>
      <c r="F3675" s="27" t="s">
        <v>857</v>
      </c>
      <c r="G3675" s="25">
        <v>45820.098611111112</v>
      </c>
    </row>
    <row r="3676" spans="1:7" x14ac:dyDescent="0.25">
      <c r="A3676" s="27" t="s">
        <v>9069</v>
      </c>
      <c r="B3676" s="27" t="s">
        <v>5041</v>
      </c>
      <c r="C3676" s="27" t="s">
        <v>865</v>
      </c>
      <c r="D3676" s="27" t="s">
        <v>866</v>
      </c>
      <c r="E3676" s="25">
        <v>45821.098657407405</v>
      </c>
      <c r="F3676" s="27" t="s">
        <v>857</v>
      </c>
      <c r="G3676" s="25">
        <v>45820.098657407405</v>
      </c>
    </row>
    <row r="3677" spans="1:7" x14ac:dyDescent="0.25">
      <c r="A3677" s="27" t="s">
        <v>9070</v>
      </c>
      <c r="B3677" s="27" t="s">
        <v>2066</v>
      </c>
      <c r="C3677" s="27" t="s">
        <v>870</v>
      </c>
      <c r="D3677" s="27" t="s">
        <v>61</v>
      </c>
      <c r="E3677" s="25">
        <v>45821.098807870374</v>
      </c>
      <c r="F3677" s="27" t="s">
        <v>857</v>
      </c>
      <c r="G3677" s="25">
        <v>45820.098807870374</v>
      </c>
    </row>
    <row r="3678" spans="1:7" x14ac:dyDescent="0.25">
      <c r="A3678" s="27" t="s">
        <v>9071</v>
      </c>
      <c r="B3678" s="27" t="s">
        <v>1549</v>
      </c>
      <c r="C3678" s="27" t="s">
        <v>870</v>
      </c>
      <c r="D3678" s="27" t="s">
        <v>61</v>
      </c>
      <c r="E3678" s="25">
        <v>45821.098923611113</v>
      </c>
      <c r="F3678" s="27" t="s">
        <v>857</v>
      </c>
      <c r="G3678" s="25">
        <v>45820.098923611113</v>
      </c>
    </row>
    <row r="3679" spans="1:7" x14ac:dyDescent="0.25">
      <c r="A3679" s="27" t="s">
        <v>9072</v>
      </c>
      <c r="B3679" s="27" t="s">
        <v>5039</v>
      </c>
      <c r="C3679" s="27" t="s">
        <v>868</v>
      </c>
      <c r="D3679" s="27" t="s">
        <v>866</v>
      </c>
      <c r="E3679" s="25">
        <v>45821.098993055559</v>
      </c>
      <c r="F3679" s="27" t="s">
        <v>857</v>
      </c>
      <c r="G3679" s="25">
        <v>45820.098993055559</v>
      </c>
    </row>
    <row r="3680" spans="1:7" x14ac:dyDescent="0.25">
      <c r="A3680" s="27" t="s">
        <v>9073</v>
      </c>
      <c r="B3680" s="27" t="s">
        <v>5122</v>
      </c>
      <c r="C3680" s="27" t="s">
        <v>868</v>
      </c>
      <c r="D3680" s="27" t="s">
        <v>866</v>
      </c>
      <c r="E3680" s="25">
        <v>45821.099039351851</v>
      </c>
      <c r="F3680" s="27" t="s">
        <v>857</v>
      </c>
      <c r="G3680" s="25">
        <v>45820.099039351851</v>
      </c>
    </row>
    <row r="3681" spans="1:7" x14ac:dyDescent="0.25">
      <c r="A3681" s="27" t="s">
        <v>9074</v>
      </c>
      <c r="B3681" s="27" t="s">
        <v>5034</v>
      </c>
      <c r="C3681" s="27" t="s">
        <v>868</v>
      </c>
      <c r="D3681" s="27" t="s">
        <v>866</v>
      </c>
      <c r="E3681" s="25">
        <v>45821.099097222221</v>
      </c>
      <c r="F3681" s="27" t="s">
        <v>857</v>
      </c>
      <c r="G3681" s="25">
        <v>45820.099097222221</v>
      </c>
    </row>
    <row r="3682" spans="1:7" x14ac:dyDescent="0.25">
      <c r="A3682" s="27" t="s">
        <v>9075</v>
      </c>
      <c r="B3682" s="27" t="s">
        <v>5037</v>
      </c>
      <c r="C3682" s="27" t="s">
        <v>868</v>
      </c>
      <c r="D3682" s="27" t="s">
        <v>866</v>
      </c>
      <c r="E3682" s="25">
        <v>45821.099143518521</v>
      </c>
      <c r="F3682" s="27" t="s">
        <v>857</v>
      </c>
      <c r="G3682" s="25">
        <v>45820.099143518521</v>
      </c>
    </row>
    <row r="3683" spans="1:7" x14ac:dyDescent="0.25">
      <c r="A3683" s="27" t="s">
        <v>9076</v>
      </c>
      <c r="B3683" s="27" t="s">
        <v>5041</v>
      </c>
      <c r="C3683" s="27" t="s">
        <v>868</v>
      </c>
      <c r="D3683" s="27" t="s">
        <v>866</v>
      </c>
      <c r="E3683" s="25">
        <v>45821.09920138889</v>
      </c>
      <c r="F3683" s="27" t="s">
        <v>857</v>
      </c>
      <c r="G3683" s="25">
        <v>45820.09920138889</v>
      </c>
    </row>
    <row r="3684" spans="1:7" x14ac:dyDescent="0.25">
      <c r="A3684" s="27" t="s">
        <v>9077</v>
      </c>
      <c r="B3684" s="27" t="s">
        <v>1832</v>
      </c>
      <c r="C3684" s="27" t="s">
        <v>878</v>
      </c>
      <c r="D3684" s="27" t="s">
        <v>879</v>
      </c>
      <c r="E3684" s="25">
        <v>45821.102164351854</v>
      </c>
      <c r="F3684" s="27" t="s">
        <v>857</v>
      </c>
      <c r="G3684" s="25">
        <v>45820.102164351854</v>
      </c>
    </row>
    <row r="3685" spans="1:7" x14ac:dyDescent="0.25">
      <c r="A3685" s="27" t="s">
        <v>9078</v>
      </c>
      <c r="B3685" s="27" t="s">
        <v>8169</v>
      </c>
      <c r="C3685" s="27" t="s">
        <v>860</v>
      </c>
      <c r="D3685" s="27" t="s">
        <v>872</v>
      </c>
      <c r="E3685" s="25">
        <v>45821.105150462965</v>
      </c>
      <c r="F3685" s="27" t="s">
        <v>857</v>
      </c>
      <c r="G3685" s="25">
        <v>45820.105150462965</v>
      </c>
    </row>
    <row r="3686" spans="1:7" x14ac:dyDescent="0.25">
      <c r="A3686" s="27" t="s">
        <v>9079</v>
      </c>
      <c r="B3686" s="27" t="s">
        <v>8147</v>
      </c>
      <c r="C3686" s="27" t="s">
        <v>860</v>
      </c>
      <c r="D3686" s="27" t="s">
        <v>872</v>
      </c>
      <c r="E3686" s="25">
        <v>45821.105185185188</v>
      </c>
      <c r="F3686" s="27" t="s">
        <v>857</v>
      </c>
      <c r="G3686" s="25">
        <v>45820.105185185188</v>
      </c>
    </row>
    <row r="3687" spans="1:7" x14ac:dyDescent="0.25">
      <c r="A3687" s="27" t="s">
        <v>9080</v>
      </c>
      <c r="B3687" s="27" t="s">
        <v>5122</v>
      </c>
      <c r="C3687" s="27" t="s">
        <v>855</v>
      </c>
      <c r="D3687" s="27" t="s">
        <v>856</v>
      </c>
      <c r="E3687" s="25">
        <v>45821.108148148145</v>
      </c>
      <c r="F3687" s="27" t="s">
        <v>857</v>
      </c>
      <c r="G3687" s="25">
        <v>45820.108148148145</v>
      </c>
    </row>
    <row r="3688" spans="1:7" x14ac:dyDescent="0.25">
      <c r="A3688" s="27" t="s">
        <v>9081</v>
      </c>
      <c r="B3688" s="27" t="s">
        <v>5034</v>
      </c>
      <c r="C3688" s="27" t="s">
        <v>855</v>
      </c>
      <c r="D3688" s="27" t="s">
        <v>856</v>
      </c>
      <c r="E3688" s="25">
        <v>45821.108217592591</v>
      </c>
      <c r="F3688" s="27" t="s">
        <v>857</v>
      </c>
      <c r="G3688" s="25">
        <v>45820.108217592591</v>
      </c>
    </row>
    <row r="3689" spans="1:7" x14ac:dyDescent="0.25">
      <c r="A3689" s="27" t="s">
        <v>9082</v>
      </c>
      <c r="B3689" s="27" t="s">
        <v>5037</v>
      </c>
      <c r="C3689" s="27" t="s">
        <v>855</v>
      </c>
      <c r="D3689" s="27" t="s">
        <v>856</v>
      </c>
      <c r="E3689" s="25">
        <v>45821.108356481483</v>
      </c>
      <c r="F3689" s="27" t="s">
        <v>857</v>
      </c>
      <c r="G3689" s="25">
        <v>45820.108356481483</v>
      </c>
    </row>
    <row r="3690" spans="1:7" x14ac:dyDescent="0.25">
      <c r="A3690" s="27" t="s">
        <v>9083</v>
      </c>
      <c r="B3690" s="27" t="s">
        <v>5041</v>
      </c>
      <c r="C3690" s="27" t="s">
        <v>855</v>
      </c>
      <c r="D3690" s="27" t="s">
        <v>856</v>
      </c>
      <c r="E3690" s="25">
        <v>45821.108472222222</v>
      </c>
      <c r="F3690" s="27" t="s">
        <v>857</v>
      </c>
      <c r="G3690" s="25">
        <v>45820.108472222222</v>
      </c>
    </row>
    <row r="3691" spans="1:7" x14ac:dyDescent="0.25">
      <c r="A3691" s="27" t="s">
        <v>9084</v>
      </c>
      <c r="B3691" s="27" t="s">
        <v>5039</v>
      </c>
      <c r="C3691" s="27" t="s">
        <v>855</v>
      </c>
      <c r="D3691" s="27" t="s">
        <v>856</v>
      </c>
      <c r="E3691" s="25">
        <v>45821.108611111114</v>
      </c>
      <c r="F3691" s="27" t="s">
        <v>857</v>
      </c>
      <c r="G3691" s="25">
        <v>45820.108611111114</v>
      </c>
    </row>
    <row r="3692" spans="1:7" x14ac:dyDescent="0.25">
      <c r="A3692" s="27" t="s">
        <v>9085</v>
      </c>
      <c r="B3692" s="27" t="s">
        <v>2891</v>
      </c>
      <c r="C3692" s="27" t="s">
        <v>855</v>
      </c>
      <c r="D3692" s="27" t="s">
        <v>856</v>
      </c>
      <c r="E3692" s="25">
        <v>45821.108634259261</v>
      </c>
      <c r="F3692" s="27" t="s">
        <v>857</v>
      </c>
      <c r="G3692" s="25">
        <v>45820.108634259261</v>
      </c>
    </row>
    <row r="3693" spans="1:7" x14ac:dyDescent="0.25">
      <c r="A3693" s="27" t="s">
        <v>9086</v>
      </c>
      <c r="B3693" s="27" t="s">
        <v>4902</v>
      </c>
      <c r="C3693" s="27" t="s">
        <v>855</v>
      </c>
      <c r="D3693" s="27" t="s">
        <v>856</v>
      </c>
      <c r="E3693" s="25">
        <v>45821.108773148146</v>
      </c>
      <c r="F3693" s="27" t="s">
        <v>857</v>
      </c>
      <c r="G3693" s="25">
        <v>45820.108773148146</v>
      </c>
    </row>
    <row r="3694" spans="1:7" x14ac:dyDescent="0.25">
      <c r="A3694" s="27" t="s">
        <v>9087</v>
      </c>
      <c r="B3694" s="27" t="s">
        <v>4907</v>
      </c>
      <c r="C3694" s="27" t="s">
        <v>855</v>
      </c>
      <c r="D3694" s="27" t="s">
        <v>856</v>
      </c>
      <c r="E3694" s="25">
        <v>45821.108900462961</v>
      </c>
      <c r="F3694" s="27" t="s">
        <v>857</v>
      </c>
      <c r="G3694" s="25">
        <v>45820.108900462961</v>
      </c>
    </row>
    <row r="3695" spans="1:7" x14ac:dyDescent="0.25">
      <c r="A3695" s="27" t="s">
        <v>9088</v>
      </c>
      <c r="B3695" s="27" t="s">
        <v>4909</v>
      </c>
      <c r="C3695" s="27" t="s">
        <v>855</v>
      </c>
      <c r="D3695" s="27" t="s">
        <v>856</v>
      </c>
      <c r="E3695" s="25">
        <v>45821.109027777777</v>
      </c>
      <c r="F3695" s="27" t="s">
        <v>857</v>
      </c>
      <c r="G3695" s="25">
        <v>45820.109027777777</v>
      </c>
    </row>
    <row r="3696" spans="1:7" x14ac:dyDescent="0.25">
      <c r="A3696" s="27" t="s">
        <v>9089</v>
      </c>
      <c r="B3696" s="27" t="s">
        <v>4911</v>
      </c>
      <c r="C3696" s="27" t="s">
        <v>855</v>
      </c>
      <c r="D3696" s="27" t="s">
        <v>856</v>
      </c>
      <c r="E3696" s="25">
        <v>45821.109178240738</v>
      </c>
      <c r="F3696" s="27" t="s">
        <v>857</v>
      </c>
      <c r="G3696" s="25">
        <v>45820.109178240738</v>
      </c>
    </row>
    <row r="3697" spans="1:7" x14ac:dyDescent="0.25">
      <c r="A3697" s="27" t="s">
        <v>9090</v>
      </c>
      <c r="B3697" s="27" t="s">
        <v>6856</v>
      </c>
      <c r="C3697" s="27" t="s">
        <v>855</v>
      </c>
      <c r="D3697" s="27" t="s">
        <v>856</v>
      </c>
      <c r="E3697" s="25">
        <v>45821.111932870372</v>
      </c>
      <c r="F3697" s="27" t="s">
        <v>857</v>
      </c>
      <c r="G3697" s="25">
        <v>45820.111932870372</v>
      </c>
    </row>
    <row r="3698" spans="1:7" x14ac:dyDescent="0.25">
      <c r="A3698" s="27" t="s">
        <v>9091</v>
      </c>
      <c r="B3698" s="27" t="s">
        <v>6805</v>
      </c>
      <c r="C3698" s="27" t="s">
        <v>855</v>
      </c>
      <c r="D3698" s="27" t="s">
        <v>856</v>
      </c>
      <c r="E3698" s="25">
        <v>45821.112071759257</v>
      </c>
      <c r="F3698" s="27" t="s">
        <v>857</v>
      </c>
      <c r="G3698" s="25">
        <v>45820.112071759257</v>
      </c>
    </row>
    <row r="3699" spans="1:7" x14ac:dyDescent="0.25">
      <c r="A3699" s="27" t="s">
        <v>9092</v>
      </c>
      <c r="B3699" s="27" t="s">
        <v>6794</v>
      </c>
      <c r="C3699" s="27" t="s">
        <v>855</v>
      </c>
      <c r="D3699" s="27" t="s">
        <v>856</v>
      </c>
      <c r="E3699" s="25">
        <v>45821.112141203703</v>
      </c>
      <c r="F3699" s="27" t="s">
        <v>857</v>
      </c>
      <c r="G3699" s="25">
        <v>45820.112141203703</v>
      </c>
    </row>
    <row r="3700" spans="1:7" x14ac:dyDescent="0.25">
      <c r="A3700" s="27" t="s">
        <v>9093</v>
      </c>
      <c r="B3700" s="27" t="s">
        <v>6799</v>
      </c>
      <c r="C3700" s="27" t="s">
        <v>855</v>
      </c>
      <c r="D3700" s="27" t="s">
        <v>856</v>
      </c>
      <c r="E3700" s="25">
        <v>45821.112187500003</v>
      </c>
      <c r="F3700" s="27" t="s">
        <v>857</v>
      </c>
      <c r="G3700" s="25">
        <v>45820.112187500003</v>
      </c>
    </row>
    <row r="3701" spans="1:7" x14ac:dyDescent="0.25">
      <c r="A3701" s="27" t="s">
        <v>9094</v>
      </c>
      <c r="B3701" s="27" t="s">
        <v>6801</v>
      </c>
      <c r="C3701" s="27" t="s">
        <v>855</v>
      </c>
      <c r="D3701" s="27" t="s">
        <v>856</v>
      </c>
      <c r="E3701" s="25">
        <v>45821.112233796295</v>
      </c>
      <c r="F3701" s="27" t="s">
        <v>857</v>
      </c>
      <c r="G3701" s="25">
        <v>45820.112233796295</v>
      </c>
    </row>
    <row r="3702" spans="1:7" x14ac:dyDescent="0.25">
      <c r="A3702" s="27" t="s">
        <v>9095</v>
      </c>
      <c r="B3702" s="27" t="s">
        <v>6803</v>
      </c>
      <c r="C3702" s="27" t="s">
        <v>855</v>
      </c>
      <c r="D3702" s="27" t="s">
        <v>856</v>
      </c>
      <c r="E3702" s="25">
        <v>45821.112291666665</v>
      </c>
      <c r="F3702" s="27" t="s">
        <v>857</v>
      </c>
      <c r="G3702" s="25">
        <v>45820.112291666665</v>
      </c>
    </row>
    <row r="3703" spans="1:7" x14ac:dyDescent="0.25">
      <c r="A3703" s="27" t="s">
        <v>9096</v>
      </c>
      <c r="B3703" s="27" t="s">
        <v>3997</v>
      </c>
      <c r="C3703" s="27" t="s">
        <v>870</v>
      </c>
      <c r="D3703" s="27" t="s">
        <v>77</v>
      </c>
      <c r="E3703" s="25">
        <v>45821.106319444443</v>
      </c>
      <c r="F3703" s="27" t="s">
        <v>857</v>
      </c>
      <c r="G3703" s="25">
        <v>45820.106319444443</v>
      </c>
    </row>
    <row r="3704" spans="1:7" x14ac:dyDescent="0.25">
      <c r="A3704" s="27" t="s">
        <v>9097</v>
      </c>
      <c r="B3704" s="27" t="s">
        <v>6457</v>
      </c>
      <c r="C3704" s="27" t="s">
        <v>860</v>
      </c>
      <c r="D3704" s="27" t="s">
        <v>875</v>
      </c>
      <c r="E3704" s="25">
        <v>45821.114629629628</v>
      </c>
      <c r="F3704" s="27" t="s">
        <v>857</v>
      </c>
      <c r="G3704" s="25">
        <v>45820.114629629628</v>
      </c>
    </row>
    <row r="3705" spans="1:7" x14ac:dyDescent="0.25">
      <c r="A3705" s="27" t="s">
        <v>9098</v>
      </c>
      <c r="B3705" s="27" t="s">
        <v>6616</v>
      </c>
      <c r="C3705" s="27" t="s">
        <v>860</v>
      </c>
      <c r="D3705" s="27" t="s">
        <v>875</v>
      </c>
      <c r="E3705" s="25">
        <v>45821.114745370367</v>
      </c>
      <c r="F3705" s="27" t="s">
        <v>857</v>
      </c>
      <c r="G3705" s="25">
        <v>45820.114745370367</v>
      </c>
    </row>
    <row r="3706" spans="1:7" x14ac:dyDescent="0.25">
      <c r="A3706" s="27" t="s">
        <v>9099</v>
      </c>
      <c r="B3706" s="27" t="s">
        <v>6717</v>
      </c>
      <c r="C3706" s="27" t="s">
        <v>860</v>
      </c>
      <c r="D3706" s="27" t="s">
        <v>875</v>
      </c>
      <c r="E3706" s="25">
        <v>45821.114895833336</v>
      </c>
      <c r="F3706" s="27" t="s">
        <v>857</v>
      </c>
      <c r="G3706" s="25">
        <v>45820.114895833336</v>
      </c>
    </row>
    <row r="3707" spans="1:7" x14ac:dyDescent="0.25">
      <c r="A3707" s="27" t="s">
        <v>9100</v>
      </c>
      <c r="B3707" s="27" t="s">
        <v>1832</v>
      </c>
      <c r="C3707" s="27" t="s">
        <v>863</v>
      </c>
      <c r="D3707" s="27" t="s">
        <v>77</v>
      </c>
      <c r="E3707" s="25">
        <v>45821.113715277781</v>
      </c>
      <c r="F3707" s="27" t="s">
        <v>857</v>
      </c>
      <c r="G3707" s="25">
        <v>45820.113715277781</v>
      </c>
    </row>
    <row r="3708" spans="1:7" x14ac:dyDescent="0.25">
      <c r="A3708" s="27" t="s">
        <v>9101</v>
      </c>
      <c r="B3708" s="27" t="s">
        <v>3008</v>
      </c>
      <c r="C3708" s="27" t="s">
        <v>863</v>
      </c>
      <c r="D3708" s="27" t="s">
        <v>77</v>
      </c>
      <c r="E3708" s="25">
        <v>45821.113842592589</v>
      </c>
      <c r="F3708" s="27" t="s">
        <v>857</v>
      </c>
      <c r="G3708" s="25">
        <v>45820.113842592589</v>
      </c>
    </row>
    <row r="3709" spans="1:7" x14ac:dyDescent="0.25">
      <c r="A3709" s="27" t="s">
        <v>9102</v>
      </c>
      <c r="B3709" s="27" t="s">
        <v>6866</v>
      </c>
      <c r="C3709" s="27" t="s">
        <v>865</v>
      </c>
      <c r="D3709" s="27" t="s">
        <v>880</v>
      </c>
      <c r="E3709" s="25">
        <v>45821.11986111111</v>
      </c>
      <c r="F3709" s="27" t="s">
        <v>857</v>
      </c>
      <c r="G3709" s="25">
        <v>45820.11986111111</v>
      </c>
    </row>
    <row r="3710" spans="1:7" x14ac:dyDescent="0.25">
      <c r="A3710" s="27" t="s">
        <v>9103</v>
      </c>
      <c r="B3710" s="27" t="s">
        <v>8280</v>
      </c>
      <c r="C3710" s="27" t="s">
        <v>860</v>
      </c>
      <c r="D3710" s="27" t="s">
        <v>871</v>
      </c>
      <c r="E3710" s="25">
        <v>45821.12767361111</v>
      </c>
      <c r="F3710" s="27" t="s">
        <v>857</v>
      </c>
      <c r="G3710" s="25">
        <v>45820.12767361111</v>
      </c>
    </row>
    <row r="3711" spans="1:7" x14ac:dyDescent="0.25">
      <c r="A3711" s="27" t="s">
        <v>9104</v>
      </c>
      <c r="B3711" s="27" t="s">
        <v>2244</v>
      </c>
      <c r="C3711" s="27" t="s">
        <v>870</v>
      </c>
      <c r="D3711" s="27" t="s">
        <v>77</v>
      </c>
      <c r="E3711" s="25">
        <v>45821.128298611111</v>
      </c>
      <c r="F3711" s="27" t="s">
        <v>857</v>
      </c>
      <c r="G3711" s="25">
        <v>45820.128298611111</v>
      </c>
    </row>
    <row r="3712" spans="1:7" x14ac:dyDescent="0.25">
      <c r="A3712" s="27" t="s">
        <v>9105</v>
      </c>
      <c r="B3712" s="27" t="s">
        <v>8316</v>
      </c>
      <c r="C3712" s="27" t="s">
        <v>860</v>
      </c>
      <c r="D3712" s="27" t="s">
        <v>861</v>
      </c>
      <c r="E3712" s="25">
        <v>45821.130439814813</v>
      </c>
      <c r="F3712" s="27" t="s">
        <v>857</v>
      </c>
      <c r="G3712" s="25">
        <v>45820.130439814813</v>
      </c>
    </row>
    <row r="3713" spans="1:7" x14ac:dyDescent="0.25">
      <c r="A3713" s="27" t="s">
        <v>9106</v>
      </c>
      <c r="B3713" s="27" t="s">
        <v>8344</v>
      </c>
      <c r="C3713" s="27" t="s">
        <v>860</v>
      </c>
      <c r="D3713" s="27" t="s">
        <v>861</v>
      </c>
      <c r="E3713" s="25">
        <v>45821.131099537037</v>
      </c>
      <c r="F3713" s="27" t="s">
        <v>857</v>
      </c>
      <c r="G3713" s="25">
        <v>45820.131099537037</v>
      </c>
    </row>
    <row r="3714" spans="1:7" x14ac:dyDescent="0.25">
      <c r="A3714" s="27" t="s">
        <v>9107</v>
      </c>
      <c r="B3714" s="27" t="s">
        <v>8393</v>
      </c>
      <c r="C3714" s="27" t="s">
        <v>860</v>
      </c>
      <c r="D3714" s="27" t="s">
        <v>861</v>
      </c>
      <c r="E3714" s="25">
        <v>45821.131157407406</v>
      </c>
      <c r="F3714" s="27" t="s">
        <v>857</v>
      </c>
      <c r="G3714" s="25">
        <v>45820.131157407406</v>
      </c>
    </row>
    <row r="3715" spans="1:7" x14ac:dyDescent="0.25">
      <c r="A3715" s="27" t="s">
        <v>9108</v>
      </c>
      <c r="B3715" s="27" t="s">
        <v>3027</v>
      </c>
      <c r="C3715" s="27" t="s">
        <v>870</v>
      </c>
      <c r="D3715" s="27" t="s">
        <v>61</v>
      </c>
      <c r="E3715" s="25">
        <v>45821.144907407404</v>
      </c>
      <c r="F3715" s="27" t="s">
        <v>857</v>
      </c>
      <c r="G3715" s="25">
        <v>45820.144907407404</v>
      </c>
    </row>
    <row r="3716" spans="1:7" x14ac:dyDescent="0.25">
      <c r="A3716" s="27" t="s">
        <v>9109</v>
      </c>
      <c r="B3716" s="27" t="s">
        <v>4129</v>
      </c>
      <c r="C3716" s="27" t="s">
        <v>878</v>
      </c>
      <c r="D3716" s="27" t="s">
        <v>879</v>
      </c>
      <c r="E3716" s="25">
        <v>45821.147766203707</v>
      </c>
      <c r="F3716" s="27" t="s">
        <v>857</v>
      </c>
      <c r="G3716" s="25">
        <v>45820.147766203707</v>
      </c>
    </row>
    <row r="3717" spans="1:7" x14ac:dyDescent="0.25">
      <c r="A3717" s="27" t="s">
        <v>9110</v>
      </c>
      <c r="B3717" s="27" t="s">
        <v>2097</v>
      </c>
      <c r="C3717" s="27" t="s">
        <v>863</v>
      </c>
      <c r="D3717" s="27" t="s">
        <v>77</v>
      </c>
      <c r="E3717" s="25">
        <v>45821.148125</v>
      </c>
      <c r="F3717" s="27" t="s">
        <v>857</v>
      </c>
      <c r="G3717" s="25">
        <v>45820.148125</v>
      </c>
    </row>
    <row r="3718" spans="1:7" x14ac:dyDescent="0.25">
      <c r="A3718" s="27" t="s">
        <v>9111</v>
      </c>
      <c r="B3718" s="27" t="s">
        <v>2984</v>
      </c>
      <c r="C3718" s="27" t="s">
        <v>878</v>
      </c>
      <c r="D3718" s="27" t="s">
        <v>879</v>
      </c>
      <c r="E3718" s="25">
        <v>45821.151342592595</v>
      </c>
      <c r="F3718" s="27" t="s">
        <v>857</v>
      </c>
      <c r="G3718" s="25">
        <v>45820.151342592595</v>
      </c>
    </row>
    <row r="3719" spans="1:7" x14ac:dyDescent="0.25">
      <c r="A3719" s="27" t="s">
        <v>9112</v>
      </c>
      <c r="B3719" s="27" t="s">
        <v>1843</v>
      </c>
      <c r="C3719" s="27" t="s">
        <v>878</v>
      </c>
      <c r="D3719" s="27" t="s">
        <v>879</v>
      </c>
      <c r="E3719" s="25">
        <v>45821.155451388891</v>
      </c>
      <c r="F3719" s="27" t="s">
        <v>857</v>
      </c>
      <c r="G3719" s="25">
        <v>45820.155451388891</v>
      </c>
    </row>
    <row r="3720" spans="1:7" x14ac:dyDescent="0.25">
      <c r="A3720" s="27" t="s">
        <v>9113</v>
      </c>
      <c r="B3720" s="27" t="s">
        <v>1849</v>
      </c>
      <c r="C3720" s="27" t="s">
        <v>878</v>
      </c>
      <c r="D3720" s="27" t="s">
        <v>879</v>
      </c>
      <c r="E3720" s="25">
        <v>45821.155462962961</v>
      </c>
      <c r="F3720" s="27" t="s">
        <v>857</v>
      </c>
      <c r="G3720" s="25">
        <v>45820.155462962961</v>
      </c>
    </row>
    <row r="3721" spans="1:7" x14ac:dyDescent="0.25">
      <c r="A3721" s="27" t="s">
        <v>9114</v>
      </c>
      <c r="B3721" s="27" t="s">
        <v>8383</v>
      </c>
      <c r="C3721" s="27" t="s">
        <v>860</v>
      </c>
      <c r="D3721" s="27" t="s">
        <v>876</v>
      </c>
      <c r="E3721" s="25">
        <v>45821.162326388891</v>
      </c>
      <c r="F3721" s="27" t="s">
        <v>857</v>
      </c>
      <c r="G3721" s="25">
        <v>45820.162326388891</v>
      </c>
    </row>
    <row r="3722" spans="1:7" x14ac:dyDescent="0.25">
      <c r="A3722" s="27" t="s">
        <v>9115</v>
      </c>
      <c r="B3722" s="27" t="s">
        <v>8300</v>
      </c>
      <c r="C3722" s="27" t="s">
        <v>860</v>
      </c>
      <c r="D3722" s="27" t="s">
        <v>876</v>
      </c>
      <c r="E3722" s="25">
        <v>45821.16238425926</v>
      </c>
      <c r="F3722" s="27" t="s">
        <v>857</v>
      </c>
      <c r="G3722" s="25">
        <v>45820.16238425926</v>
      </c>
    </row>
    <row r="3723" spans="1:7" x14ac:dyDescent="0.25">
      <c r="A3723" s="27" t="s">
        <v>9116</v>
      </c>
      <c r="B3723" s="27" t="s">
        <v>8298</v>
      </c>
      <c r="C3723" s="27" t="s">
        <v>860</v>
      </c>
      <c r="D3723" s="27" t="s">
        <v>876</v>
      </c>
      <c r="E3723" s="25">
        <v>45821.162511574075</v>
      </c>
      <c r="F3723" s="27" t="s">
        <v>857</v>
      </c>
      <c r="G3723" s="25">
        <v>45820.162511574075</v>
      </c>
    </row>
    <row r="3724" spans="1:7" x14ac:dyDescent="0.25">
      <c r="A3724" s="27" t="s">
        <v>9117</v>
      </c>
      <c r="B3724" s="27" t="s">
        <v>8388</v>
      </c>
      <c r="C3724" s="27" t="s">
        <v>860</v>
      </c>
      <c r="D3724" s="27" t="s">
        <v>876</v>
      </c>
      <c r="E3724" s="25">
        <v>45821.16306712963</v>
      </c>
      <c r="F3724" s="27" t="s">
        <v>857</v>
      </c>
      <c r="G3724" s="25">
        <v>45820.16306712963</v>
      </c>
    </row>
    <row r="3725" spans="1:7" x14ac:dyDescent="0.25">
      <c r="A3725" s="27" t="s">
        <v>9118</v>
      </c>
      <c r="B3725" s="27" t="s">
        <v>8378</v>
      </c>
      <c r="C3725" s="27" t="s">
        <v>860</v>
      </c>
      <c r="D3725" s="27" t="s">
        <v>876</v>
      </c>
      <c r="E3725" s="25">
        <v>45821.163124999999</v>
      </c>
      <c r="F3725" s="27" t="s">
        <v>857</v>
      </c>
      <c r="G3725" s="25">
        <v>45820.163124999999</v>
      </c>
    </row>
    <row r="3726" spans="1:7" x14ac:dyDescent="0.25">
      <c r="A3726" s="27" t="s">
        <v>9119</v>
      </c>
      <c r="B3726" s="27" t="s">
        <v>6550</v>
      </c>
      <c r="C3726" s="27" t="s">
        <v>860</v>
      </c>
      <c r="D3726" s="27" t="s">
        <v>875</v>
      </c>
      <c r="E3726" s="25">
        <v>45821.168090277781</v>
      </c>
      <c r="F3726" s="27" t="s">
        <v>857</v>
      </c>
      <c r="G3726" s="25">
        <v>45820.168090277781</v>
      </c>
    </row>
    <row r="3727" spans="1:7" x14ac:dyDescent="0.25">
      <c r="A3727" s="27" t="s">
        <v>9120</v>
      </c>
      <c r="B3727" s="27" t="s">
        <v>6552</v>
      </c>
      <c r="C3727" s="27" t="s">
        <v>860</v>
      </c>
      <c r="D3727" s="27" t="s">
        <v>875</v>
      </c>
      <c r="E3727" s="25">
        <v>45821.168182870373</v>
      </c>
      <c r="F3727" s="27" t="s">
        <v>857</v>
      </c>
      <c r="G3727" s="25">
        <v>45820.168182870373</v>
      </c>
    </row>
    <row r="3728" spans="1:7" x14ac:dyDescent="0.25">
      <c r="A3728" s="27" t="s">
        <v>9121</v>
      </c>
      <c r="B3728" s="27" t="s">
        <v>6479</v>
      </c>
      <c r="C3728" s="27" t="s">
        <v>860</v>
      </c>
      <c r="D3728" s="27" t="s">
        <v>875</v>
      </c>
      <c r="E3728" s="25">
        <v>45821.168287037035</v>
      </c>
      <c r="F3728" s="27" t="s">
        <v>857</v>
      </c>
      <c r="G3728" s="25">
        <v>45820.168287037035</v>
      </c>
    </row>
    <row r="3729" spans="1:7" x14ac:dyDescent="0.25">
      <c r="A3729" s="27" t="s">
        <v>9122</v>
      </c>
      <c r="B3729" s="27" t="s">
        <v>6546</v>
      </c>
      <c r="C3729" s="27" t="s">
        <v>860</v>
      </c>
      <c r="D3729" s="27" t="s">
        <v>875</v>
      </c>
      <c r="E3729" s="25">
        <v>45821.168356481481</v>
      </c>
      <c r="F3729" s="27" t="s">
        <v>857</v>
      </c>
      <c r="G3729" s="25">
        <v>45820.168356481481</v>
      </c>
    </row>
    <row r="3730" spans="1:7" x14ac:dyDescent="0.25">
      <c r="A3730" s="27" t="s">
        <v>9123</v>
      </c>
      <c r="B3730" s="27" t="s">
        <v>6548</v>
      </c>
      <c r="C3730" s="27" t="s">
        <v>860</v>
      </c>
      <c r="D3730" s="27" t="s">
        <v>875</v>
      </c>
      <c r="E3730" s="25">
        <v>45821.168414351851</v>
      </c>
      <c r="F3730" s="27" t="s">
        <v>857</v>
      </c>
      <c r="G3730" s="25">
        <v>45820.168414351851</v>
      </c>
    </row>
    <row r="3731" spans="1:7" x14ac:dyDescent="0.25">
      <c r="A3731" s="27" t="s">
        <v>9124</v>
      </c>
      <c r="B3731" s="27" t="s">
        <v>6477</v>
      </c>
      <c r="C3731" s="27" t="s">
        <v>860</v>
      </c>
      <c r="D3731" s="27" t="s">
        <v>875</v>
      </c>
      <c r="E3731" s="25">
        <v>45821.16847222222</v>
      </c>
      <c r="F3731" s="27" t="s">
        <v>857</v>
      </c>
      <c r="G3731" s="25">
        <v>45820.16847222222</v>
      </c>
    </row>
    <row r="3732" spans="1:7" x14ac:dyDescent="0.25">
      <c r="A3732" s="27" t="s">
        <v>9125</v>
      </c>
      <c r="B3732" s="27" t="s">
        <v>6475</v>
      </c>
      <c r="C3732" s="27" t="s">
        <v>860</v>
      </c>
      <c r="D3732" s="27" t="s">
        <v>875</v>
      </c>
      <c r="E3732" s="25">
        <v>45821.168541666666</v>
      </c>
      <c r="F3732" s="27" t="s">
        <v>857</v>
      </c>
      <c r="G3732" s="25">
        <v>45820.168541666666</v>
      </c>
    </row>
    <row r="3733" spans="1:7" x14ac:dyDescent="0.25">
      <c r="A3733" s="27" t="s">
        <v>9126</v>
      </c>
      <c r="B3733" s="27" t="s">
        <v>6473</v>
      </c>
      <c r="C3733" s="27" t="s">
        <v>860</v>
      </c>
      <c r="D3733" s="27" t="s">
        <v>875</v>
      </c>
      <c r="E3733" s="25">
        <v>45821.168611111112</v>
      </c>
      <c r="F3733" s="27" t="s">
        <v>857</v>
      </c>
      <c r="G3733" s="25">
        <v>45820.168611111112</v>
      </c>
    </row>
    <row r="3734" spans="1:7" x14ac:dyDescent="0.25">
      <c r="A3734" s="27" t="s">
        <v>9127</v>
      </c>
      <c r="B3734" s="27" t="s">
        <v>6471</v>
      </c>
      <c r="C3734" s="27" t="s">
        <v>860</v>
      </c>
      <c r="D3734" s="27" t="s">
        <v>875</v>
      </c>
      <c r="E3734" s="25">
        <v>45821.168680555558</v>
      </c>
      <c r="F3734" s="27" t="s">
        <v>857</v>
      </c>
      <c r="G3734" s="25">
        <v>45820.168680555558</v>
      </c>
    </row>
    <row r="3735" spans="1:7" x14ac:dyDescent="0.25">
      <c r="A3735" s="27" t="s">
        <v>9128</v>
      </c>
      <c r="B3735" s="27" t="s">
        <v>6570</v>
      </c>
      <c r="C3735" s="27" t="s">
        <v>860</v>
      </c>
      <c r="D3735" s="27" t="s">
        <v>875</v>
      </c>
      <c r="E3735" s="25">
        <v>45821.168761574074</v>
      </c>
      <c r="F3735" s="27" t="s">
        <v>857</v>
      </c>
      <c r="G3735" s="25">
        <v>45820.168761574074</v>
      </c>
    </row>
    <row r="3736" spans="1:7" x14ac:dyDescent="0.25">
      <c r="A3736" s="27" t="s">
        <v>9129</v>
      </c>
      <c r="B3736" s="27" t="s">
        <v>6661</v>
      </c>
      <c r="C3736" s="27" t="s">
        <v>860</v>
      </c>
      <c r="D3736" s="27" t="s">
        <v>875</v>
      </c>
      <c r="E3736" s="25">
        <v>45821.168842592589</v>
      </c>
      <c r="F3736" s="27" t="s">
        <v>857</v>
      </c>
      <c r="G3736" s="25">
        <v>45820.168842592589</v>
      </c>
    </row>
    <row r="3737" spans="1:7" x14ac:dyDescent="0.25">
      <c r="A3737" s="27" t="s">
        <v>9130</v>
      </c>
      <c r="B3737" s="27" t="s">
        <v>6663</v>
      </c>
      <c r="C3737" s="27" t="s">
        <v>860</v>
      </c>
      <c r="D3737" s="27" t="s">
        <v>875</v>
      </c>
      <c r="E3737" s="25">
        <v>45821.168935185182</v>
      </c>
      <c r="F3737" s="27" t="s">
        <v>857</v>
      </c>
      <c r="G3737" s="25">
        <v>45820.168935185182</v>
      </c>
    </row>
    <row r="3738" spans="1:7" x14ac:dyDescent="0.25">
      <c r="A3738" s="27" t="s">
        <v>9131</v>
      </c>
      <c r="B3738" s="27" t="s">
        <v>6459</v>
      </c>
      <c r="C3738" s="27" t="s">
        <v>860</v>
      </c>
      <c r="D3738" s="27" t="s">
        <v>875</v>
      </c>
      <c r="E3738" s="25">
        <v>45821.169108796297</v>
      </c>
      <c r="F3738" s="27" t="s">
        <v>857</v>
      </c>
      <c r="G3738" s="25">
        <v>45820.169108796297</v>
      </c>
    </row>
    <row r="3739" spans="1:7" x14ac:dyDescent="0.25">
      <c r="A3739" s="27" t="s">
        <v>9132</v>
      </c>
      <c r="B3739" s="27" t="s">
        <v>6461</v>
      </c>
      <c r="C3739" s="27" t="s">
        <v>860</v>
      </c>
      <c r="D3739" s="27" t="s">
        <v>875</v>
      </c>
      <c r="E3739" s="25">
        <v>45821.169305555559</v>
      </c>
      <c r="F3739" s="27" t="s">
        <v>857</v>
      </c>
      <c r="G3739" s="25">
        <v>45820.169305555559</v>
      </c>
    </row>
    <row r="3740" spans="1:7" x14ac:dyDescent="0.25">
      <c r="A3740" s="27" t="s">
        <v>9133</v>
      </c>
      <c r="B3740" s="27" t="s">
        <v>6463</v>
      </c>
      <c r="C3740" s="27" t="s">
        <v>860</v>
      </c>
      <c r="D3740" s="27" t="s">
        <v>875</v>
      </c>
      <c r="E3740" s="25">
        <v>45821.169490740744</v>
      </c>
      <c r="F3740" s="27" t="s">
        <v>857</v>
      </c>
      <c r="G3740" s="25">
        <v>45820.169490740744</v>
      </c>
    </row>
    <row r="3741" spans="1:7" x14ac:dyDescent="0.25">
      <c r="A3741" s="27" t="s">
        <v>9134</v>
      </c>
      <c r="B3741" s="27" t="s">
        <v>6465</v>
      </c>
      <c r="C3741" s="27" t="s">
        <v>860</v>
      </c>
      <c r="D3741" s="27" t="s">
        <v>875</v>
      </c>
      <c r="E3741" s="25">
        <v>45821.169710648152</v>
      </c>
      <c r="F3741" s="27" t="s">
        <v>857</v>
      </c>
      <c r="G3741" s="25">
        <v>45820.169710648152</v>
      </c>
    </row>
    <row r="3742" spans="1:7" x14ac:dyDescent="0.25">
      <c r="A3742" s="27" t="s">
        <v>9135</v>
      </c>
      <c r="B3742" s="27" t="s">
        <v>6467</v>
      </c>
      <c r="C3742" s="27" t="s">
        <v>860</v>
      </c>
      <c r="D3742" s="27" t="s">
        <v>875</v>
      </c>
      <c r="E3742" s="25">
        <v>45821.169861111113</v>
      </c>
      <c r="F3742" s="27" t="s">
        <v>857</v>
      </c>
      <c r="G3742" s="25">
        <v>45820.169861111113</v>
      </c>
    </row>
    <row r="3743" spans="1:7" x14ac:dyDescent="0.25">
      <c r="A3743" s="27" t="s">
        <v>9136</v>
      </c>
      <c r="B3743" s="27" t="s">
        <v>6469</v>
      </c>
      <c r="C3743" s="27" t="s">
        <v>860</v>
      </c>
      <c r="D3743" s="27" t="s">
        <v>875</v>
      </c>
      <c r="E3743" s="25">
        <v>45821.170069444444</v>
      </c>
      <c r="F3743" s="27" t="s">
        <v>857</v>
      </c>
      <c r="G3743" s="25">
        <v>45820.170069444444</v>
      </c>
    </row>
    <row r="3744" spans="1:7" x14ac:dyDescent="0.25">
      <c r="A3744" s="27" t="s">
        <v>9137</v>
      </c>
      <c r="B3744" s="27" t="s">
        <v>6868</v>
      </c>
      <c r="C3744" s="27" t="s">
        <v>865</v>
      </c>
      <c r="D3744" s="27" t="s">
        <v>874</v>
      </c>
      <c r="E3744" s="25">
        <v>45821.172500000001</v>
      </c>
      <c r="F3744" s="27" t="s">
        <v>857</v>
      </c>
      <c r="G3744" s="25">
        <v>45820.172500000001</v>
      </c>
    </row>
    <row r="3745" spans="1:7" x14ac:dyDescent="0.25">
      <c r="A3745" s="27" t="s">
        <v>9138</v>
      </c>
      <c r="B3745" s="27" t="s">
        <v>6882</v>
      </c>
      <c r="C3745" s="27" t="s">
        <v>865</v>
      </c>
      <c r="D3745" s="27" t="s">
        <v>874</v>
      </c>
      <c r="E3745" s="25">
        <v>45821.172523148147</v>
      </c>
      <c r="F3745" s="27" t="s">
        <v>857</v>
      </c>
      <c r="G3745" s="25">
        <v>45820.172523148147</v>
      </c>
    </row>
    <row r="3746" spans="1:7" x14ac:dyDescent="0.25">
      <c r="A3746" s="27" t="s">
        <v>9139</v>
      </c>
      <c r="B3746" s="27" t="s">
        <v>8152</v>
      </c>
      <c r="C3746" s="27" t="s">
        <v>860</v>
      </c>
      <c r="D3746" s="27" t="s">
        <v>871</v>
      </c>
      <c r="E3746" s="25">
        <v>45821.173668981479</v>
      </c>
      <c r="F3746" s="27" t="s">
        <v>857</v>
      </c>
      <c r="G3746" s="25">
        <v>45820.173668981479</v>
      </c>
    </row>
    <row r="3747" spans="1:7" x14ac:dyDescent="0.25">
      <c r="A3747" s="27" t="s">
        <v>9140</v>
      </c>
      <c r="B3747" s="27" t="s">
        <v>8403</v>
      </c>
      <c r="C3747" s="27" t="s">
        <v>860</v>
      </c>
      <c r="D3747" s="27" t="s">
        <v>861</v>
      </c>
      <c r="E3747" s="25">
        <v>45821.187083333331</v>
      </c>
      <c r="F3747" s="27" t="s">
        <v>857</v>
      </c>
      <c r="G3747" s="25">
        <v>45820.187083333331</v>
      </c>
    </row>
    <row r="3748" spans="1:7" x14ac:dyDescent="0.25">
      <c r="A3748" s="27" t="s">
        <v>9141</v>
      </c>
      <c r="B3748" s="27" t="s">
        <v>8401</v>
      </c>
      <c r="C3748" s="27" t="s">
        <v>860</v>
      </c>
      <c r="D3748" s="27" t="s">
        <v>861</v>
      </c>
      <c r="E3748" s="25">
        <v>45821.187175925923</v>
      </c>
      <c r="F3748" s="27" t="s">
        <v>857</v>
      </c>
      <c r="G3748" s="25">
        <v>45820.187175925923</v>
      </c>
    </row>
    <row r="3749" spans="1:7" x14ac:dyDescent="0.25">
      <c r="A3749" s="27" t="s">
        <v>9142</v>
      </c>
      <c r="B3749" s="27" t="s">
        <v>6807</v>
      </c>
      <c r="C3749" s="27" t="s">
        <v>865</v>
      </c>
      <c r="D3749" s="27" t="s">
        <v>866</v>
      </c>
      <c r="E3749" s="25">
        <v>45821.187175925923</v>
      </c>
      <c r="F3749" s="27" t="s">
        <v>857</v>
      </c>
      <c r="G3749" s="25">
        <v>45820.187175925923</v>
      </c>
    </row>
    <row r="3750" spans="1:7" x14ac:dyDescent="0.25">
      <c r="A3750" s="27" t="s">
        <v>9143</v>
      </c>
      <c r="B3750" s="27" t="s">
        <v>8462</v>
      </c>
      <c r="C3750" s="27" t="s">
        <v>860</v>
      </c>
      <c r="D3750" s="27" t="s">
        <v>859</v>
      </c>
      <c r="E3750" s="25">
        <v>45821.195300925923</v>
      </c>
      <c r="F3750" s="27" t="s">
        <v>857</v>
      </c>
      <c r="G3750" s="25">
        <v>45820.195300925923</v>
      </c>
    </row>
    <row r="3751" spans="1:7" x14ac:dyDescent="0.25">
      <c r="A3751" s="27" t="s">
        <v>9144</v>
      </c>
      <c r="B3751" s="27" t="s">
        <v>8470</v>
      </c>
      <c r="C3751" s="27" t="s">
        <v>860</v>
      </c>
      <c r="D3751" s="27" t="s">
        <v>859</v>
      </c>
      <c r="E3751" s="25">
        <v>45821.195393518516</v>
      </c>
      <c r="F3751" s="27" t="s">
        <v>857</v>
      </c>
      <c r="G3751" s="25">
        <v>45820.195393518516</v>
      </c>
    </row>
    <row r="3752" spans="1:7" x14ac:dyDescent="0.25">
      <c r="A3752" s="27" t="s">
        <v>9145</v>
      </c>
      <c r="B3752" s="27" t="s">
        <v>8464</v>
      </c>
      <c r="C3752" s="27" t="s">
        <v>860</v>
      </c>
      <c r="D3752" s="27" t="s">
        <v>859</v>
      </c>
      <c r="E3752" s="25">
        <v>45821.195462962962</v>
      </c>
      <c r="F3752" s="27" t="s">
        <v>857</v>
      </c>
      <c r="G3752" s="25">
        <v>45820.195462962962</v>
      </c>
    </row>
    <row r="3753" spans="1:7" x14ac:dyDescent="0.25">
      <c r="A3753" s="27" t="s">
        <v>9146</v>
      </c>
      <c r="B3753" s="27" t="s">
        <v>8466</v>
      </c>
      <c r="C3753" s="27" t="s">
        <v>860</v>
      </c>
      <c r="D3753" s="27" t="s">
        <v>859</v>
      </c>
      <c r="E3753" s="25">
        <v>45821.195567129631</v>
      </c>
      <c r="F3753" s="27" t="s">
        <v>857</v>
      </c>
      <c r="G3753" s="25">
        <v>45820.195567129631</v>
      </c>
    </row>
    <row r="3754" spans="1:7" x14ac:dyDescent="0.25">
      <c r="A3754" s="27" t="s">
        <v>9147</v>
      </c>
      <c r="B3754" s="27" t="s">
        <v>8468</v>
      </c>
      <c r="C3754" s="27" t="s">
        <v>860</v>
      </c>
      <c r="D3754" s="27" t="s">
        <v>859</v>
      </c>
      <c r="E3754" s="25">
        <v>45821.195659722223</v>
      </c>
      <c r="F3754" s="27" t="s">
        <v>857</v>
      </c>
      <c r="G3754" s="25">
        <v>45820.195659722223</v>
      </c>
    </row>
    <row r="3755" spans="1:7" x14ac:dyDescent="0.25">
      <c r="A3755" s="27" t="s">
        <v>9148</v>
      </c>
      <c r="B3755" s="27" t="s">
        <v>6861</v>
      </c>
      <c r="C3755" s="27" t="s">
        <v>865</v>
      </c>
      <c r="D3755" s="27" t="s">
        <v>880</v>
      </c>
      <c r="E3755" s="25">
        <v>45821.198530092595</v>
      </c>
      <c r="F3755" s="27" t="s">
        <v>857</v>
      </c>
      <c r="G3755" s="25">
        <v>45820.198530092595</v>
      </c>
    </row>
    <row r="3756" spans="1:7" x14ac:dyDescent="0.25">
      <c r="A3756" s="27" t="s">
        <v>9149</v>
      </c>
      <c r="B3756" s="27" t="s">
        <v>6861</v>
      </c>
      <c r="C3756" s="27" t="s">
        <v>868</v>
      </c>
      <c r="D3756" s="27" t="s">
        <v>881</v>
      </c>
      <c r="E3756" s="25">
        <v>45821.198773148149</v>
      </c>
      <c r="F3756" s="27" t="s">
        <v>857</v>
      </c>
      <c r="G3756" s="25">
        <v>45820.198773148149</v>
      </c>
    </row>
    <row r="3757" spans="1:7" x14ac:dyDescent="0.25">
      <c r="A3757" s="27" t="s">
        <v>9150</v>
      </c>
      <c r="B3757" s="27" t="s">
        <v>7338</v>
      </c>
      <c r="C3757" s="27" t="s">
        <v>855</v>
      </c>
      <c r="D3757" s="27" t="s">
        <v>856</v>
      </c>
      <c r="E3757" s="25">
        <v>45821.203113425923</v>
      </c>
      <c r="F3757" s="27" t="s">
        <v>857</v>
      </c>
      <c r="G3757" s="25">
        <v>45820.203113425923</v>
      </c>
    </row>
    <row r="3758" spans="1:7" x14ac:dyDescent="0.25">
      <c r="A3758" s="27" t="s">
        <v>9151</v>
      </c>
      <c r="B3758" s="27" t="s">
        <v>2181</v>
      </c>
      <c r="C3758" s="27" t="s">
        <v>863</v>
      </c>
      <c r="D3758" s="27" t="s">
        <v>61</v>
      </c>
      <c r="E3758" s="25">
        <v>45821.209340277775</v>
      </c>
      <c r="F3758" s="27" t="s">
        <v>864</v>
      </c>
      <c r="G3758" s="25">
        <v>45820.209340277775</v>
      </c>
    </row>
    <row r="3759" spans="1:7" x14ac:dyDescent="0.25">
      <c r="A3759" s="27" t="s">
        <v>9152</v>
      </c>
      <c r="B3759" s="27" t="s">
        <v>3077</v>
      </c>
      <c r="C3759" s="27" t="s">
        <v>865</v>
      </c>
      <c r="D3759" s="27" t="s">
        <v>880</v>
      </c>
      <c r="E3759" s="25">
        <v>45821.213506944441</v>
      </c>
      <c r="F3759" s="27" t="s">
        <v>857</v>
      </c>
      <c r="G3759" s="25">
        <v>45820.213506944441</v>
      </c>
    </row>
    <row r="3760" spans="1:7" x14ac:dyDescent="0.25">
      <c r="A3760" s="27" t="s">
        <v>9153</v>
      </c>
      <c r="B3760" s="27" t="s">
        <v>3077</v>
      </c>
      <c r="C3760" s="27" t="s">
        <v>868</v>
      </c>
      <c r="D3760" s="27" t="s">
        <v>880</v>
      </c>
      <c r="E3760" s="25">
        <v>45821.213692129626</v>
      </c>
      <c r="F3760" s="27" t="s">
        <v>857</v>
      </c>
      <c r="G3760" s="25">
        <v>45820.213692129626</v>
      </c>
    </row>
    <row r="3761" spans="1:7" x14ac:dyDescent="0.25">
      <c r="A3761" s="27" t="s">
        <v>9154</v>
      </c>
      <c r="B3761" s="27" t="s">
        <v>4873</v>
      </c>
      <c r="C3761" s="27" t="s">
        <v>865</v>
      </c>
      <c r="D3761" s="27" t="s">
        <v>869</v>
      </c>
      <c r="E3761" s="25">
        <v>45821.215057870373</v>
      </c>
      <c r="F3761" s="27" t="s">
        <v>857</v>
      </c>
      <c r="G3761" s="25">
        <v>45820.215057870373</v>
      </c>
    </row>
    <row r="3762" spans="1:7" x14ac:dyDescent="0.25">
      <c r="A3762" s="27" t="s">
        <v>9155</v>
      </c>
      <c r="B3762" s="27" t="s">
        <v>4859</v>
      </c>
      <c r="C3762" s="27" t="s">
        <v>865</v>
      </c>
      <c r="D3762" s="27" t="s">
        <v>869</v>
      </c>
      <c r="E3762" s="25">
        <v>45821.215173611112</v>
      </c>
      <c r="F3762" s="27" t="s">
        <v>857</v>
      </c>
      <c r="G3762" s="25">
        <v>45820.215173611112</v>
      </c>
    </row>
    <row r="3763" spans="1:7" x14ac:dyDescent="0.25">
      <c r="A3763" s="27" t="s">
        <v>9156</v>
      </c>
      <c r="B3763" s="27" t="s">
        <v>4869</v>
      </c>
      <c r="C3763" s="27" t="s">
        <v>865</v>
      </c>
      <c r="D3763" s="27" t="s">
        <v>869</v>
      </c>
      <c r="E3763" s="25">
        <v>45821.21533564815</v>
      </c>
      <c r="F3763" s="27" t="s">
        <v>857</v>
      </c>
      <c r="G3763" s="25">
        <v>45820.21533564815</v>
      </c>
    </row>
    <row r="3764" spans="1:7" x14ac:dyDescent="0.25">
      <c r="A3764" s="27" t="s">
        <v>9157</v>
      </c>
      <c r="B3764" s="27" t="s">
        <v>4871</v>
      </c>
      <c r="C3764" s="27" t="s">
        <v>865</v>
      </c>
      <c r="D3764" s="27" t="s">
        <v>869</v>
      </c>
      <c r="E3764" s="25">
        <v>45821.215474537035</v>
      </c>
      <c r="F3764" s="27" t="s">
        <v>857</v>
      </c>
      <c r="G3764" s="25">
        <v>45820.215474537035</v>
      </c>
    </row>
    <row r="3765" spans="1:7" x14ac:dyDescent="0.25">
      <c r="A3765" s="27" t="s">
        <v>9158</v>
      </c>
      <c r="B3765" s="27" t="s">
        <v>4875</v>
      </c>
      <c r="C3765" s="27" t="s">
        <v>865</v>
      </c>
      <c r="D3765" s="27" t="s">
        <v>869</v>
      </c>
      <c r="E3765" s="25">
        <v>45821.215613425928</v>
      </c>
      <c r="F3765" s="27" t="s">
        <v>857</v>
      </c>
      <c r="G3765" s="25">
        <v>45820.215613425928</v>
      </c>
    </row>
    <row r="3766" spans="1:7" x14ac:dyDescent="0.25">
      <c r="A3766" s="27" t="s">
        <v>9159</v>
      </c>
      <c r="B3766" s="27" t="s">
        <v>4877</v>
      </c>
      <c r="C3766" s="27" t="s">
        <v>865</v>
      </c>
      <c r="D3766" s="27" t="s">
        <v>869</v>
      </c>
      <c r="E3766" s="25">
        <v>45821.215810185182</v>
      </c>
      <c r="F3766" s="27" t="s">
        <v>857</v>
      </c>
      <c r="G3766" s="25">
        <v>45820.215810185182</v>
      </c>
    </row>
    <row r="3767" spans="1:7" x14ac:dyDescent="0.25">
      <c r="A3767" s="27" t="s">
        <v>9160</v>
      </c>
      <c r="B3767" s="27" t="s">
        <v>4879</v>
      </c>
      <c r="C3767" s="27" t="s">
        <v>865</v>
      </c>
      <c r="D3767" s="27" t="s">
        <v>869</v>
      </c>
      <c r="E3767" s="25">
        <v>45821.215960648151</v>
      </c>
      <c r="F3767" s="27" t="s">
        <v>857</v>
      </c>
      <c r="G3767" s="25">
        <v>45820.215960648151</v>
      </c>
    </row>
    <row r="3768" spans="1:7" x14ac:dyDescent="0.25">
      <c r="A3768" s="27" t="s">
        <v>9161</v>
      </c>
      <c r="B3768" s="27" t="s">
        <v>4857</v>
      </c>
      <c r="C3768" s="27" t="s">
        <v>865</v>
      </c>
      <c r="D3768" s="27" t="s">
        <v>869</v>
      </c>
      <c r="E3768" s="25">
        <v>45821.216134259259</v>
      </c>
      <c r="F3768" s="27" t="s">
        <v>857</v>
      </c>
      <c r="G3768" s="25">
        <v>45820.216134259259</v>
      </c>
    </row>
    <row r="3769" spans="1:7" x14ac:dyDescent="0.25">
      <c r="A3769" s="27" t="s">
        <v>9162</v>
      </c>
      <c r="B3769" s="27" t="s">
        <v>4861</v>
      </c>
      <c r="C3769" s="27" t="s">
        <v>865</v>
      </c>
      <c r="D3769" s="27" t="s">
        <v>869</v>
      </c>
      <c r="E3769" s="25">
        <v>45821.216261574074</v>
      </c>
      <c r="F3769" s="27" t="s">
        <v>857</v>
      </c>
      <c r="G3769" s="25">
        <v>45820.216261574074</v>
      </c>
    </row>
    <row r="3770" spans="1:7" x14ac:dyDescent="0.25">
      <c r="A3770" s="27" t="s">
        <v>9163</v>
      </c>
      <c r="B3770" s="27" t="s">
        <v>4863</v>
      </c>
      <c r="C3770" s="27" t="s">
        <v>865</v>
      </c>
      <c r="D3770" s="27" t="s">
        <v>869</v>
      </c>
      <c r="E3770" s="25">
        <v>45821.216354166667</v>
      </c>
      <c r="F3770" s="27" t="s">
        <v>857</v>
      </c>
      <c r="G3770" s="25">
        <v>45820.216354166667</v>
      </c>
    </row>
    <row r="3771" spans="1:7" x14ac:dyDescent="0.25">
      <c r="A3771" s="27" t="s">
        <v>9164</v>
      </c>
      <c r="B3771" s="27" t="s">
        <v>4865</v>
      </c>
      <c r="C3771" s="27" t="s">
        <v>865</v>
      </c>
      <c r="D3771" s="27" t="s">
        <v>869</v>
      </c>
      <c r="E3771" s="25">
        <v>45821.216469907406</v>
      </c>
      <c r="F3771" s="27" t="s">
        <v>857</v>
      </c>
      <c r="G3771" s="25">
        <v>45820.216469907406</v>
      </c>
    </row>
    <row r="3772" spans="1:7" x14ac:dyDescent="0.25">
      <c r="A3772" s="27" t="s">
        <v>9165</v>
      </c>
      <c r="B3772" s="27" t="s">
        <v>4867</v>
      </c>
      <c r="C3772" s="27" t="s">
        <v>865</v>
      </c>
      <c r="D3772" s="27" t="s">
        <v>869</v>
      </c>
      <c r="E3772" s="25">
        <v>45821.216550925928</v>
      </c>
      <c r="F3772" s="27" t="s">
        <v>857</v>
      </c>
      <c r="G3772" s="25">
        <v>45820.216550925928</v>
      </c>
    </row>
    <row r="3773" spans="1:7" x14ac:dyDescent="0.25">
      <c r="A3773" s="27" t="s">
        <v>9166</v>
      </c>
      <c r="B3773" s="27" t="s">
        <v>4859</v>
      </c>
      <c r="C3773" s="27" t="s">
        <v>868</v>
      </c>
      <c r="D3773" s="27" t="s">
        <v>869</v>
      </c>
      <c r="E3773" s="25">
        <v>45821.21702546296</v>
      </c>
      <c r="F3773" s="27" t="s">
        <v>857</v>
      </c>
      <c r="G3773" s="25">
        <v>45820.21702546296</v>
      </c>
    </row>
    <row r="3774" spans="1:7" x14ac:dyDescent="0.25">
      <c r="A3774" s="27" t="s">
        <v>9167</v>
      </c>
      <c r="B3774" s="27" t="s">
        <v>4873</v>
      </c>
      <c r="C3774" s="27" t="s">
        <v>868</v>
      </c>
      <c r="D3774" s="27" t="s">
        <v>869</v>
      </c>
      <c r="E3774" s="25">
        <v>45821.217083333337</v>
      </c>
      <c r="F3774" s="27" t="s">
        <v>857</v>
      </c>
      <c r="G3774" s="25">
        <v>45820.217083333337</v>
      </c>
    </row>
    <row r="3775" spans="1:7" x14ac:dyDescent="0.25">
      <c r="A3775" s="27" t="s">
        <v>9168</v>
      </c>
      <c r="B3775" s="27" t="s">
        <v>4869</v>
      </c>
      <c r="C3775" s="27" t="s">
        <v>868</v>
      </c>
      <c r="D3775" s="27" t="s">
        <v>869</v>
      </c>
      <c r="E3775" s="25">
        <v>45821.217141203706</v>
      </c>
      <c r="F3775" s="27" t="s">
        <v>857</v>
      </c>
      <c r="G3775" s="25">
        <v>45820.217141203706</v>
      </c>
    </row>
    <row r="3776" spans="1:7" x14ac:dyDescent="0.25">
      <c r="A3776" s="27" t="s">
        <v>9169</v>
      </c>
      <c r="B3776" s="27" t="s">
        <v>4871</v>
      </c>
      <c r="C3776" s="27" t="s">
        <v>868</v>
      </c>
      <c r="D3776" s="27" t="s">
        <v>869</v>
      </c>
      <c r="E3776" s="25">
        <v>45821.217187499999</v>
      </c>
      <c r="F3776" s="27" t="s">
        <v>857</v>
      </c>
      <c r="G3776" s="25">
        <v>45820.217187499999</v>
      </c>
    </row>
    <row r="3777" spans="1:7" x14ac:dyDescent="0.25">
      <c r="A3777" s="27" t="s">
        <v>9170</v>
      </c>
      <c r="B3777" s="27" t="s">
        <v>4875</v>
      </c>
      <c r="C3777" s="27" t="s">
        <v>868</v>
      </c>
      <c r="D3777" s="27" t="s">
        <v>869</v>
      </c>
      <c r="E3777" s="25">
        <v>45821.217245370368</v>
      </c>
      <c r="F3777" s="27" t="s">
        <v>857</v>
      </c>
      <c r="G3777" s="25">
        <v>45820.217245370368</v>
      </c>
    </row>
    <row r="3778" spans="1:7" x14ac:dyDescent="0.25">
      <c r="A3778" s="27" t="s">
        <v>9171</v>
      </c>
      <c r="B3778" s="27" t="s">
        <v>4877</v>
      </c>
      <c r="C3778" s="27" t="s">
        <v>868</v>
      </c>
      <c r="D3778" s="27" t="s">
        <v>869</v>
      </c>
      <c r="E3778" s="25">
        <v>45821.217280092591</v>
      </c>
      <c r="F3778" s="27" t="s">
        <v>857</v>
      </c>
      <c r="G3778" s="25">
        <v>45820.217280092591</v>
      </c>
    </row>
    <row r="3779" spans="1:7" x14ac:dyDescent="0.25">
      <c r="A3779" s="27" t="s">
        <v>9172</v>
      </c>
      <c r="B3779" s="27" t="s">
        <v>4879</v>
      </c>
      <c r="C3779" s="27" t="s">
        <v>868</v>
      </c>
      <c r="D3779" s="27" t="s">
        <v>869</v>
      </c>
      <c r="E3779" s="25">
        <v>45821.217314814814</v>
      </c>
      <c r="F3779" s="27" t="s">
        <v>857</v>
      </c>
      <c r="G3779" s="25">
        <v>45820.217314814814</v>
      </c>
    </row>
    <row r="3780" spans="1:7" x14ac:dyDescent="0.25">
      <c r="A3780" s="27" t="s">
        <v>9173</v>
      </c>
      <c r="B3780" s="27" t="s">
        <v>4857</v>
      </c>
      <c r="C3780" s="27" t="s">
        <v>868</v>
      </c>
      <c r="D3780" s="27" t="s">
        <v>869</v>
      </c>
      <c r="E3780" s="25">
        <v>45821.217395833337</v>
      </c>
      <c r="F3780" s="27" t="s">
        <v>857</v>
      </c>
      <c r="G3780" s="25">
        <v>45820.217395833337</v>
      </c>
    </row>
    <row r="3781" spans="1:7" x14ac:dyDescent="0.25">
      <c r="A3781" s="27" t="s">
        <v>9174</v>
      </c>
      <c r="B3781" s="27" t="s">
        <v>4861</v>
      </c>
      <c r="C3781" s="27" t="s">
        <v>868</v>
      </c>
      <c r="D3781" s="27" t="s">
        <v>869</v>
      </c>
      <c r="E3781" s="25">
        <v>45821.217442129629</v>
      </c>
      <c r="F3781" s="27" t="s">
        <v>857</v>
      </c>
      <c r="G3781" s="25">
        <v>45820.217442129629</v>
      </c>
    </row>
    <row r="3782" spans="1:7" x14ac:dyDescent="0.25">
      <c r="A3782" s="27" t="s">
        <v>9175</v>
      </c>
      <c r="B3782" s="27" t="s">
        <v>4863</v>
      </c>
      <c r="C3782" s="27" t="s">
        <v>868</v>
      </c>
      <c r="D3782" s="27" t="s">
        <v>869</v>
      </c>
      <c r="E3782" s="25">
        <v>45821.217476851853</v>
      </c>
      <c r="F3782" s="27" t="s">
        <v>857</v>
      </c>
      <c r="G3782" s="25">
        <v>45820.217476851853</v>
      </c>
    </row>
    <row r="3783" spans="1:7" x14ac:dyDescent="0.25">
      <c r="A3783" s="27" t="s">
        <v>9176</v>
      </c>
      <c r="B3783" s="27" t="s">
        <v>4865</v>
      </c>
      <c r="C3783" s="27" t="s">
        <v>868</v>
      </c>
      <c r="D3783" s="27" t="s">
        <v>869</v>
      </c>
      <c r="E3783" s="25">
        <v>45821.217523148145</v>
      </c>
      <c r="F3783" s="27" t="s">
        <v>857</v>
      </c>
      <c r="G3783" s="25">
        <v>45820.217523148145</v>
      </c>
    </row>
    <row r="3784" spans="1:7" x14ac:dyDescent="0.25">
      <c r="A3784" s="27" t="s">
        <v>9177</v>
      </c>
      <c r="B3784" s="27" t="s">
        <v>4867</v>
      </c>
      <c r="C3784" s="27" t="s">
        <v>868</v>
      </c>
      <c r="D3784" s="27" t="s">
        <v>869</v>
      </c>
      <c r="E3784" s="25">
        <v>45821.217569444445</v>
      </c>
      <c r="F3784" s="27" t="s">
        <v>857</v>
      </c>
      <c r="G3784" s="25">
        <v>45820.217569444445</v>
      </c>
    </row>
    <row r="3785" spans="1:7" x14ac:dyDescent="0.25">
      <c r="A3785" s="27" t="s">
        <v>9178</v>
      </c>
      <c r="B3785" s="27" t="s">
        <v>4365</v>
      </c>
      <c r="C3785" s="27" t="s">
        <v>865</v>
      </c>
      <c r="D3785" s="27" t="s">
        <v>877</v>
      </c>
      <c r="E3785" s="25">
        <v>45821.224340277775</v>
      </c>
      <c r="F3785" s="27" t="s">
        <v>857</v>
      </c>
      <c r="G3785" s="25">
        <v>45820.224340277775</v>
      </c>
    </row>
    <row r="3786" spans="1:7" x14ac:dyDescent="0.25">
      <c r="A3786" s="27" t="s">
        <v>9179</v>
      </c>
      <c r="B3786" s="27" t="s">
        <v>5700</v>
      </c>
      <c r="C3786" s="27" t="s">
        <v>865</v>
      </c>
      <c r="D3786" s="27" t="s">
        <v>877</v>
      </c>
      <c r="E3786" s="25">
        <v>45821.224351851852</v>
      </c>
      <c r="F3786" s="27" t="s">
        <v>857</v>
      </c>
      <c r="G3786" s="25">
        <v>45820.224351851852</v>
      </c>
    </row>
    <row r="3787" spans="1:7" x14ac:dyDescent="0.25">
      <c r="A3787" s="27" t="s">
        <v>9180</v>
      </c>
      <c r="B3787" s="27" t="s">
        <v>4365</v>
      </c>
      <c r="C3787" s="27" t="s">
        <v>868</v>
      </c>
      <c r="D3787" s="27" t="s">
        <v>869</v>
      </c>
      <c r="E3787" s="25">
        <v>45821.224664351852</v>
      </c>
      <c r="F3787" s="27" t="s">
        <v>857</v>
      </c>
      <c r="G3787" s="25">
        <v>45820.224664351852</v>
      </c>
    </row>
    <row r="3788" spans="1:7" x14ac:dyDescent="0.25">
      <c r="A3788" s="27" t="s">
        <v>9181</v>
      </c>
      <c r="B3788" s="27" t="s">
        <v>5700</v>
      </c>
      <c r="C3788" s="27" t="s">
        <v>868</v>
      </c>
      <c r="D3788" s="27" t="s">
        <v>869</v>
      </c>
      <c r="E3788" s="25">
        <v>45821.224687499998</v>
      </c>
      <c r="F3788" s="27" t="s">
        <v>857</v>
      </c>
      <c r="G3788" s="25">
        <v>45820.224687499998</v>
      </c>
    </row>
    <row r="3789" spans="1:7" x14ac:dyDescent="0.25">
      <c r="A3789" s="27" t="s">
        <v>9182</v>
      </c>
      <c r="B3789" s="27" t="s">
        <v>6886</v>
      </c>
      <c r="C3789" s="27" t="s">
        <v>865</v>
      </c>
      <c r="D3789" s="27" t="s">
        <v>874</v>
      </c>
      <c r="E3789" s="25">
        <v>45821.233472222222</v>
      </c>
      <c r="F3789" s="27" t="s">
        <v>857</v>
      </c>
      <c r="G3789" s="25">
        <v>45820.233472222222</v>
      </c>
    </row>
    <row r="3790" spans="1:7" x14ac:dyDescent="0.25">
      <c r="A3790" s="27" t="s">
        <v>9183</v>
      </c>
      <c r="B3790" s="27" t="s">
        <v>6880</v>
      </c>
      <c r="C3790" s="27" t="s">
        <v>865</v>
      </c>
      <c r="D3790" s="27" t="s">
        <v>874</v>
      </c>
      <c r="E3790" s="25">
        <v>45821.233564814815</v>
      </c>
      <c r="F3790" s="27" t="s">
        <v>857</v>
      </c>
      <c r="G3790" s="25">
        <v>45820.233564814815</v>
      </c>
    </row>
    <row r="3791" spans="1:7" x14ac:dyDescent="0.25">
      <c r="A3791" s="27" t="s">
        <v>9184</v>
      </c>
      <c r="B3791" s="27" t="s">
        <v>6687</v>
      </c>
      <c r="C3791" s="27" t="s">
        <v>860</v>
      </c>
      <c r="D3791" s="27" t="s">
        <v>875</v>
      </c>
      <c r="E3791" s="25">
        <v>45821.238530092596</v>
      </c>
      <c r="F3791" s="27" t="s">
        <v>857</v>
      </c>
      <c r="G3791" s="25">
        <v>45820.238530092596</v>
      </c>
    </row>
    <row r="3792" spans="1:7" x14ac:dyDescent="0.25">
      <c r="A3792" s="27" t="s">
        <v>9185</v>
      </c>
      <c r="B3792" s="27" t="s">
        <v>6566</v>
      </c>
      <c r="C3792" s="27" t="s">
        <v>860</v>
      </c>
      <c r="D3792" s="27" t="s">
        <v>875</v>
      </c>
      <c r="E3792" s="25">
        <v>45821.238634259258</v>
      </c>
      <c r="F3792" s="27" t="s">
        <v>857</v>
      </c>
      <c r="G3792" s="25">
        <v>45820.238634259258</v>
      </c>
    </row>
    <row r="3793" spans="1:7" x14ac:dyDescent="0.25">
      <c r="A3793" s="27" t="s">
        <v>9186</v>
      </c>
      <c r="B3793" s="27" t="s">
        <v>6669</v>
      </c>
      <c r="C3793" s="27" t="s">
        <v>860</v>
      </c>
      <c r="D3793" s="27" t="s">
        <v>875</v>
      </c>
      <c r="E3793" s="25">
        <v>45821.238680555558</v>
      </c>
      <c r="F3793" s="27" t="s">
        <v>857</v>
      </c>
      <c r="G3793" s="25">
        <v>45820.238680555558</v>
      </c>
    </row>
    <row r="3794" spans="1:7" x14ac:dyDescent="0.25">
      <c r="A3794" s="27" t="s">
        <v>9187</v>
      </c>
      <c r="B3794" s="27" t="s">
        <v>6560</v>
      </c>
      <c r="C3794" s="27" t="s">
        <v>860</v>
      </c>
      <c r="D3794" s="27" t="s">
        <v>875</v>
      </c>
      <c r="E3794" s="25">
        <v>45821.238703703704</v>
      </c>
      <c r="F3794" s="27" t="s">
        <v>857</v>
      </c>
      <c r="G3794" s="25">
        <v>45820.238703703704</v>
      </c>
    </row>
    <row r="3795" spans="1:7" x14ac:dyDescent="0.25">
      <c r="A3795" s="27" t="s">
        <v>9188</v>
      </c>
      <c r="B3795" s="27" t="s">
        <v>6554</v>
      </c>
      <c r="C3795" s="27" t="s">
        <v>860</v>
      </c>
      <c r="D3795" s="27" t="s">
        <v>875</v>
      </c>
      <c r="E3795" s="25">
        <v>45821.238749999997</v>
      </c>
      <c r="F3795" s="27" t="s">
        <v>857</v>
      </c>
      <c r="G3795" s="25">
        <v>45820.238749999997</v>
      </c>
    </row>
    <row r="3796" spans="1:7" x14ac:dyDescent="0.25">
      <c r="A3796" s="27" t="s">
        <v>9189</v>
      </c>
      <c r="B3796" s="27" t="s">
        <v>6556</v>
      </c>
      <c r="C3796" s="27" t="s">
        <v>860</v>
      </c>
      <c r="D3796" s="27" t="s">
        <v>875</v>
      </c>
      <c r="E3796" s="25">
        <v>45821.23878472222</v>
      </c>
      <c r="F3796" s="27" t="s">
        <v>857</v>
      </c>
      <c r="G3796" s="25">
        <v>45820.23878472222</v>
      </c>
    </row>
    <row r="3797" spans="1:7" x14ac:dyDescent="0.25">
      <c r="A3797" s="27" t="s">
        <v>9190</v>
      </c>
      <c r="B3797" s="27" t="s">
        <v>6558</v>
      </c>
      <c r="C3797" s="27" t="s">
        <v>860</v>
      </c>
      <c r="D3797" s="27" t="s">
        <v>875</v>
      </c>
      <c r="E3797" s="25">
        <v>45821.23883101852</v>
      </c>
      <c r="F3797" s="27" t="s">
        <v>857</v>
      </c>
      <c r="G3797" s="25">
        <v>45820.23883101852</v>
      </c>
    </row>
    <row r="3798" spans="1:7" x14ac:dyDescent="0.25">
      <c r="A3798" s="27" t="s">
        <v>9191</v>
      </c>
      <c r="B3798" s="27" t="s">
        <v>6562</v>
      </c>
      <c r="C3798" s="27" t="s">
        <v>860</v>
      </c>
      <c r="D3798" s="27" t="s">
        <v>875</v>
      </c>
      <c r="E3798" s="25">
        <v>45821.238865740743</v>
      </c>
      <c r="F3798" s="27" t="s">
        <v>857</v>
      </c>
      <c r="G3798" s="25">
        <v>45820.238865740743</v>
      </c>
    </row>
    <row r="3799" spans="1:7" x14ac:dyDescent="0.25">
      <c r="A3799" s="27" t="s">
        <v>9192</v>
      </c>
      <c r="B3799" s="27" t="s">
        <v>6564</v>
      </c>
      <c r="C3799" s="27" t="s">
        <v>860</v>
      </c>
      <c r="D3799" s="27" t="s">
        <v>875</v>
      </c>
      <c r="E3799" s="25">
        <v>45821.238912037035</v>
      </c>
      <c r="F3799" s="27" t="s">
        <v>857</v>
      </c>
      <c r="G3799" s="25">
        <v>45820.238912037035</v>
      </c>
    </row>
    <row r="3800" spans="1:7" x14ac:dyDescent="0.25">
      <c r="A3800" s="27" t="s">
        <v>9193</v>
      </c>
      <c r="B3800" s="27" t="s">
        <v>6568</v>
      </c>
      <c r="C3800" s="27" t="s">
        <v>860</v>
      </c>
      <c r="D3800" s="27" t="s">
        <v>875</v>
      </c>
      <c r="E3800" s="25">
        <v>45821.238946759258</v>
      </c>
      <c r="F3800" s="27" t="s">
        <v>857</v>
      </c>
      <c r="G3800" s="25">
        <v>45820.238946759258</v>
      </c>
    </row>
    <row r="3801" spans="1:7" x14ac:dyDescent="0.25">
      <c r="A3801" s="27" t="s">
        <v>9194</v>
      </c>
      <c r="B3801" s="27" t="s">
        <v>6665</v>
      </c>
      <c r="C3801" s="27" t="s">
        <v>860</v>
      </c>
      <c r="D3801" s="27" t="s">
        <v>875</v>
      </c>
      <c r="E3801" s="25">
        <v>45821.238993055558</v>
      </c>
      <c r="F3801" s="27" t="s">
        <v>857</v>
      </c>
      <c r="G3801" s="25">
        <v>45820.238993055558</v>
      </c>
    </row>
    <row r="3802" spans="1:7" x14ac:dyDescent="0.25">
      <c r="A3802" s="27" t="s">
        <v>9195</v>
      </c>
      <c r="B3802" s="27" t="s">
        <v>6667</v>
      </c>
      <c r="C3802" s="27" t="s">
        <v>860</v>
      </c>
      <c r="D3802" s="27" t="s">
        <v>875</v>
      </c>
      <c r="E3802" s="25">
        <v>45821.239039351851</v>
      </c>
      <c r="F3802" s="27" t="s">
        <v>857</v>
      </c>
      <c r="G3802" s="25">
        <v>45820.239039351851</v>
      </c>
    </row>
    <row r="3803" spans="1:7" x14ac:dyDescent="0.25">
      <c r="A3803" s="27" t="s">
        <v>9196</v>
      </c>
      <c r="B3803" s="27" t="s">
        <v>6671</v>
      </c>
      <c r="C3803" s="27" t="s">
        <v>860</v>
      </c>
      <c r="D3803" s="27" t="s">
        <v>875</v>
      </c>
      <c r="E3803" s="25">
        <v>45821.239085648151</v>
      </c>
      <c r="F3803" s="27" t="s">
        <v>857</v>
      </c>
      <c r="G3803" s="25">
        <v>45820.239085648151</v>
      </c>
    </row>
    <row r="3804" spans="1:7" x14ac:dyDescent="0.25">
      <c r="A3804" s="27" t="s">
        <v>9197</v>
      </c>
      <c r="B3804" s="27" t="s">
        <v>6673</v>
      </c>
      <c r="C3804" s="27" t="s">
        <v>860</v>
      </c>
      <c r="D3804" s="27" t="s">
        <v>875</v>
      </c>
      <c r="E3804" s="25">
        <v>45821.23914351852</v>
      </c>
      <c r="F3804" s="27" t="s">
        <v>857</v>
      </c>
      <c r="G3804" s="25">
        <v>45820.23914351852</v>
      </c>
    </row>
    <row r="3805" spans="1:7" x14ac:dyDescent="0.25">
      <c r="A3805" s="27" t="s">
        <v>9198</v>
      </c>
      <c r="B3805" s="27" t="s">
        <v>6675</v>
      </c>
      <c r="C3805" s="27" t="s">
        <v>860</v>
      </c>
      <c r="D3805" s="27" t="s">
        <v>875</v>
      </c>
      <c r="E3805" s="25">
        <v>45821.239189814813</v>
      </c>
      <c r="F3805" s="27" t="s">
        <v>857</v>
      </c>
      <c r="G3805" s="25">
        <v>45820.239189814813</v>
      </c>
    </row>
    <row r="3806" spans="1:7" x14ac:dyDescent="0.25">
      <c r="A3806" s="27" t="s">
        <v>9199</v>
      </c>
      <c r="B3806" s="27" t="s">
        <v>6677</v>
      </c>
      <c r="C3806" s="27" t="s">
        <v>860</v>
      </c>
      <c r="D3806" s="27" t="s">
        <v>875</v>
      </c>
      <c r="E3806" s="25">
        <v>45821.239236111112</v>
      </c>
      <c r="F3806" s="27" t="s">
        <v>857</v>
      </c>
      <c r="G3806" s="25">
        <v>45820.239236111112</v>
      </c>
    </row>
    <row r="3807" spans="1:7" x14ac:dyDescent="0.25">
      <c r="A3807" s="27" t="s">
        <v>9200</v>
      </c>
      <c r="B3807" s="27" t="s">
        <v>6679</v>
      </c>
      <c r="C3807" s="27" t="s">
        <v>860</v>
      </c>
      <c r="D3807" s="27" t="s">
        <v>875</v>
      </c>
      <c r="E3807" s="25">
        <v>45821.239282407405</v>
      </c>
      <c r="F3807" s="27" t="s">
        <v>857</v>
      </c>
      <c r="G3807" s="25">
        <v>45820.239282407405</v>
      </c>
    </row>
    <row r="3808" spans="1:7" x14ac:dyDescent="0.25">
      <c r="A3808" s="27" t="s">
        <v>9201</v>
      </c>
      <c r="B3808" s="27" t="s">
        <v>6681</v>
      </c>
      <c r="C3808" s="27" t="s">
        <v>860</v>
      </c>
      <c r="D3808" s="27" t="s">
        <v>875</v>
      </c>
      <c r="E3808" s="25">
        <v>45821.239328703705</v>
      </c>
      <c r="F3808" s="27" t="s">
        <v>857</v>
      </c>
      <c r="G3808" s="25">
        <v>45820.239328703705</v>
      </c>
    </row>
    <row r="3809" spans="1:7" x14ac:dyDescent="0.25">
      <c r="A3809" s="27" t="s">
        <v>9202</v>
      </c>
      <c r="B3809" s="27" t="s">
        <v>6683</v>
      </c>
      <c r="C3809" s="27" t="s">
        <v>860</v>
      </c>
      <c r="D3809" s="27" t="s">
        <v>875</v>
      </c>
      <c r="E3809" s="25">
        <v>45821.239432870374</v>
      </c>
      <c r="F3809" s="27" t="s">
        <v>857</v>
      </c>
      <c r="G3809" s="25">
        <v>45820.239432870374</v>
      </c>
    </row>
    <row r="3810" spans="1:7" x14ac:dyDescent="0.25">
      <c r="A3810" s="27" t="s">
        <v>9203</v>
      </c>
      <c r="B3810" s="27" t="s">
        <v>6685</v>
      </c>
      <c r="C3810" s="27" t="s">
        <v>860</v>
      </c>
      <c r="D3810" s="27" t="s">
        <v>875</v>
      </c>
      <c r="E3810" s="25">
        <v>45821.239560185182</v>
      </c>
      <c r="F3810" s="27" t="s">
        <v>857</v>
      </c>
      <c r="G3810" s="25">
        <v>45820.239560185182</v>
      </c>
    </row>
    <row r="3811" spans="1:7" x14ac:dyDescent="0.25">
      <c r="A3811" s="27" t="s">
        <v>9204</v>
      </c>
      <c r="B3811" s="27" t="s">
        <v>4055</v>
      </c>
      <c r="C3811" s="27" t="s">
        <v>863</v>
      </c>
      <c r="D3811" s="27" t="s">
        <v>77</v>
      </c>
      <c r="E3811" s="25">
        <v>45821.241400462961</v>
      </c>
      <c r="F3811" s="27" t="s">
        <v>864</v>
      </c>
      <c r="G3811" s="25">
        <v>45820.241400462961</v>
      </c>
    </row>
    <row r="3812" spans="1:7" x14ac:dyDescent="0.25">
      <c r="A3812" s="27" t="s">
        <v>9205</v>
      </c>
      <c r="B3812" s="27" t="s">
        <v>2984</v>
      </c>
      <c r="C3812" s="27" t="s">
        <v>863</v>
      </c>
      <c r="D3812" s="27" t="s">
        <v>77</v>
      </c>
      <c r="E3812" s="25">
        <v>45821.242395833331</v>
      </c>
      <c r="F3812" s="27" t="s">
        <v>864</v>
      </c>
      <c r="G3812" s="25">
        <v>45820.242395833331</v>
      </c>
    </row>
    <row r="3813" spans="1:7" x14ac:dyDescent="0.25">
      <c r="A3813" s="27" t="s">
        <v>9206</v>
      </c>
      <c r="B3813" s="27" t="s">
        <v>2343</v>
      </c>
      <c r="C3813" s="27" t="s">
        <v>870</v>
      </c>
      <c r="D3813" s="27" t="s">
        <v>77</v>
      </c>
      <c r="E3813" s="25">
        <v>45821.239861111113</v>
      </c>
      <c r="F3813" s="27" t="s">
        <v>857</v>
      </c>
      <c r="G3813" s="25">
        <v>45820.239861111113</v>
      </c>
    </row>
    <row r="3814" spans="1:7" x14ac:dyDescent="0.25">
      <c r="A3814" s="27" t="s">
        <v>9207</v>
      </c>
      <c r="B3814" s="27" t="s">
        <v>4150</v>
      </c>
      <c r="C3814" s="27" t="s">
        <v>863</v>
      </c>
      <c r="D3814" s="27" t="s">
        <v>122</v>
      </c>
      <c r="E3814" s="25">
        <v>45821.244108796294</v>
      </c>
      <c r="F3814" s="27" t="s">
        <v>857</v>
      </c>
      <c r="G3814" s="25">
        <v>45820.244108796294</v>
      </c>
    </row>
    <row r="3815" spans="1:7" x14ac:dyDescent="0.25">
      <c r="A3815" s="27" t="s">
        <v>9208</v>
      </c>
      <c r="B3815" s="27" t="s">
        <v>4157</v>
      </c>
      <c r="C3815" s="27" t="s">
        <v>863</v>
      </c>
      <c r="D3815" s="27" t="s">
        <v>122</v>
      </c>
      <c r="E3815" s="25">
        <v>45821.244317129633</v>
      </c>
      <c r="F3815" s="27" t="s">
        <v>857</v>
      </c>
      <c r="G3815" s="25">
        <v>45820.244317129633</v>
      </c>
    </row>
    <row r="3816" spans="1:7" x14ac:dyDescent="0.25">
      <c r="A3816" s="27" t="s">
        <v>9209</v>
      </c>
      <c r="B3816" s="27" t="s">
        <v>4150</v>
      </c>
      <c r="C3816" s="27" t="s">
        <v>870</v>
      </c>
      <c r="D3816" s="27" t="s">
        <v>122</v>
      </c>
      <c r="E3816" s="25">
        <v>45821.244895833333</v>
      </c>
      <c r="F3816" s="27" t="s">
        <v>857</v>
      </c>
      <c r="G3816" s="25">
        <v>45820.244895833333</v>
      </c>
    </row>
    <row r="3817" spans="1:7" x14ac:dyDescent="0.25">
      <c r="A3817" s="27" t="s">
        <v>9210</v>
      </c>
      <c r="B3817" s="27" t="s">
        <v>4157</v>
      </c>
      <c r="C3817" s="27" t="s">
        <v>870</v>
      </c>
      <c r="D3817" s="27" t="s">
        <v>122</v>
      </c>
      <c r="E3817" s="25">
        <v>45821.245081018518</v>
      </c>
      <c r="F3817" s="27" t="s">
        <v>857</v>
      </c>
      <c r="G3817" s="25">
        <v>45820.245081018518</v>
      </c>
    </row>
    <row r="3818" spans="1:7" x14ac:dyDescent="0.25">
      <c r="A3818" s="27" t="s">
        <v>9211</v>
      </c>
      <c r="B3818" s="27" t="s">
        <v>3892</v>
      </c>
      <c r="C3818" s="27" t="s">
        <v>870</v>
      </c>
      <c r="D3818" s="27" t="s">
        <v>122</v>
      </c>
      <c r="E3818" s="25">
        <v>45821.245254629626</v>
      </c>
      <c r="F3818" s="27" t="s">
        <v>857</v>
      </c>
      <c r="G3818" s="25">
        <v>45820.245254629626</v>
      </c>
    </row>
    <row r="3819" spans="1:7" x14ac:dyDescent="0.25">
      <c r="A3819" s="27" t="s">
        <v>9212</v>
      </c>
      <c r="B3819" s="27" t="s">
        <v>4060</v>
      </c>
      <c r="C3819" s="27" t="s">
        <v>870</v>
      </c>
      <c r="D3819" s="27" t="s">
        <v>77</v>
      </c>
      <c r="E3819" s="25">
        <v>45821.248935185184</v>
      </c>
      <c r="F3819" s="27" t="s">
        <v>857</v>
      </c>
      <c r="G3819" s="25">
        <v>45820.248935185184</v>
      </c>
    </row>
    <row r="3820" spans="1:7" x14ac:dyDescent="0.25">
      <c r="A3820" s="27" t="s">
        <v>9213</v>
      </c>
      <c r="B3820" s="27" t="s">
        <v>5103</v>
      </c>
      <c r="C3820" s="27" t="s">
        <v>870</v>
      </c>
      <c r="D3820" s="27" t="s">
        <v>77</v>
      </c>
      <c r="E3820" s="25">
        <v>45821.24962962963</v>
      </c>
      <c r="F3820" s="27" t="s">
        <v>857</v>
      </c>
      <c r="G3820" s="25">
        <v>45820.24962962963</v>
      </c>
    </row>
    <row r="3821" spans="1:7" x14ac:dyDescent="0.25">
      <c r="A3821" s="27" t="s">
        <v>9214</v>
      </c>
      <c r="B3821" s="27" t="s">
        <v>5108</v>
      </c>
      <c r="C3821" s="27" t="s">
        <v>870</v>
      </c>
      <c r="D3821" s="27" t="s">
        <v>77</v>
      </c>
      <c r="E3821" s="25">
        <v>45821.249907407408</v>
      </c>
      <c r="F3821" s="27" t="s">
        <v>857</v>
      </c>
      <c r="G3821" s="25">
        <v>45820.249907407408</v>
      </c>
    </row>
    <row r="3822" spans="1:7" x14ac:dyDescent="0.25">
      <c r="A3822" s="27" t="s">
        <v>9215</v>
      </c>
      <c r="B3822" s="27" t="s">
        <v>5112</v>
      </c>
      <c r="C3822" s="27" t="s">
        <v>870</v>
      </c>
      <c r="D3822" s="27" t="s">
        <v>77</v>
      </c>
      <c r="E3822" s="25">
        <v>45821.249988425923</v>
      </c>
      <c r="F3822" s="27" t="s">
        <v>857</v>
      </c>
      <c r="G3822" s="25">
        <v>45820.249988425923</v>
      </c>
    </row>
    <row r="3823" spans="1:7" x14ac:dyDescent="0.25">
      <c r="A3823" s="27" t="s">
        <v>9216</v>
      </c>
      <c r="B3823" s="27" t="s">
        <v>5114</v>
      </c>
      <c r="C3823" s="27" t="s">
        <v>870</v>
      </c>
      <c r="D3823" s="27" t="s">
        <v>77</v>
      </c>
      <c r="E3823" s="25">
        <v>45821.250023148146</v>
      </c>
      <c r="F3823" s="27" t="s">
        <v>857</v>
      </c>
      <c r="G3823" s="25">
        <v>45821.250023148146</v>
      </c>
    </row>
    <row r="3824" spans="1:7" x14ac:dyDescent="0.25">
      <c r="A3824" s="27" t="s">
        <v>9217</v>
      </c>
      <c r="B3824" s="27" t="s">
        <v>5118</v>
      </c>
      <c r="C3824" s="27" t="s">
        <v>870</v>
      </c>
      <c r="D3824" s="27" t="s">
        <v>77</v>
      </c>
      <c r="E3824" s="25">
        <v>45821.250150462962</v>
      </c>
      <c r="F3824" s="27" t="s">
        <v>857</v>
      </c>
      <c r="G3824" s="25">
        <v>45821.250150462962</v>
      </c>
    </row>
    <row r="3825" spans="1:7" x14ac:dyDescent="0.25">
      <c r="A3825" s="27" t="s">
        <v>9218</v>
      </c>
      <c r="B3825" s="27" t="s">
        <v>5120</v>
      </c>
      <c r="C3825" s="27" t="s">
        <v>870</v>
      </c>
      <c r="D3825" s="27" t="s">
        <v>77</v>
      </c>
      <c r="E3825" s="25">
        <v>45821.250196759262</v>
      </c>
      <c r="F3825" s="27" t="s">
        <v>857</v>
      </c>
      <c r="G3825" s="25">
        <v>45821.250196759262</v>
      </c>
    </row>
    <row r="3826" spans="1:7" x14ac:dyDescent="0.25">
      <c r="A3826" s="27" t="s">
        <v>9219</v>
      </c>
      <c r="B3826" s="27" t="s">
        <v>4859</v>
      </c>
      <c r="C3826" s="27" t="s">
        <v>855</v>
      </c>
      <c r="D3826" s="27" t="s">
        <v>856</v>
      </c>
      <c r="E3826" s="25">
        <v>45821.269675925927</v>
      </c>
      <c r="F3826" s="27" t="s">
        <v>862</v>
      </c>
      <c r="G3826" s="25">
        <v>45821.269675925927</v>
      </c>
    </row>
    <row r="3827" spans="1:7" x14ac:dyDescent="0.25">
      <c r="A3827" s="27" t="s">
        <v>9220</v>
      </c>
      <c r="B3827" s="27" t="s">
        <v>4365</v>
      </c>
      <c r="C3827" s="27" t="s">
        <v>855</v>
      </c>
      <c r="D3827" s="27" t="s">
        <v>856</v>
      </c>
      <c r="E3827" s="25">
        <v>45821.269745370373</v>
      </c>
      <c r="F3827" s="27" t="s">
        <v>862</v>
      </c>
      <c r="G3827" s="25">
        <v>45821.269745370373</v>
      </c>
    </row>
    <row r="3828" spans="1:7" x14ac:dyDescent="0.25">
      <c r="A3828" s="27" t="s">
        <v>9221</v>
      </c>
      <c r="B3828" s="27" t="s">
        <v>4869</v>
      </c>
      <c r="C3828" s="27" t="s">
        <v>855</v>
      </c>
      <c r="D3828" s="27" t="s">
        <v>856</v>
      </c>
      <c r="E3828" s="25">
        <v>45821.269791666666</v>
      </c>
      <c r="F3828" s="27" t="s">
        <v>862</v>
      </c>
      <c r="G3828" s="25">
        <v>45821.269791666666</v>
      </c>
    </row>
    <row r="3829" spans="1:7" x14ac:dyDescent="0.25">
      <c r="A3829" s="27" t="s">
        <v>9222</v>
      </c>
      <c r="B3829" s="27" t="s">
        <v>4871</v>
      </c>
      <c r="C3829" s="27" t="s">
        <v>855</v>
      </c>
      <c r="D3829" s="27" t="s">
        <v>856</v>
      </c>
      <c r="E3829" s="25">
        <v>45821.269837962966</v>
      </c>
      <c r="F3829" s="27" t="s">
        <v>862</v>
      </c>
      <c r="G3829" s="25">
        <v>45821.269837962966</v>
      </c>
    </row>
    <row r="3830" spans="1:7" x14ac:dyDescent="0.25">
      <c r="A3830" s="27" t="s">
        <v>9223</v>
      </c>
      <c r="B3830" s="27" t="s">
        <v>4875</v>
      </c>
      <c r="C3830" s="27" t="s">
        <v>855</v>
      </c>
      <c r="D3830" s="27" t="s">
        <v>856</v>
      </c>
      <c r="E3830" s="25">
        <v>45821.269884259258</v>
      </c>
      <c r="F3830" s="27" t="s">
        <v>862</v>
      </c>
      <c r="G3830" s="25">
        <v>45821.269884259258</v>
      </c>
    </row>
    <row r="3831" spans="1:7" x14ac:dyDescent="0.25">
      <c r="A3831" s="27" t="s">
        <v>9224</v>
      </c>
      <c r="B3831" s="27" t="s">
        <v>4877</v>
      </c>
      <c r="C3831" s="27" t="s">
        <v>855</v>
      </c>
      <c r="D3831" s="27" t="s">
        <v>856</v>
      </c>
      <c r="E3831" s="25">
        <v>45821.269930555558</v>
      </c>
      <c r="F3831" s="27" t="s">
        <v>862</v>
      </c>
      <c r="G3831" s="25">
        <v>45821.269930555558</v>
      </c>
    </row>
    <row r="3832" spans="1:7" x14ac:dyDescent="0.25">
      <c r="A3832" s="27" t="s">
        <v>9225</v>
      </c>
      <c r="B3832" s="27" t="s">
        <v>4879</v>
      </c>
      <c r="C3832" s="27" t="s">
        <v>855</v>
      </c>
      <c r="D3832" s="27" t="s">
        <v>856</v>
      </c>
      <c r="E3832" s="25">
        <v>45821.269976851851</v>
      </c>
      <c r="F3832" s="27" t="s">
        <v>862</v>
      </c>
      <c r="G3832" s="25">
        <v>45821.269976851851</v>
      </c>
    </row>
    <row r="3833" spans="1:7" x14ac:dyDescent="0.25">
      <c r="A3833" s="27" t="s">
        <v>9226</v>
      </c>
      <c r="B3833" s="27" t="s">
        <v>6455</v>
      </c>
      <c r="C3833" s="27" t="s">
        <v>860</v>
      </c>
      <c r="D3833" s="27" t="s">
        <v>875</v>
      </c>
      <c r="E3833" s="25">
        <v>45821.290034722224</v>
      </c>
      <c r="F3833" s="27" t="s">
        <v>862</v>
      </c>
      <c r="G3833" s="25">
        <v>45821.290034722224</v>
      </c>
    </row>
    <row r="3834" spans="1:7" x14ac:dyDescent="0.25">
      <c r="A3834" s="27" t="s">
        <v>9227</v>
      </c>
      <c r="B3834" s="27" t="s">
        <v>6505</v>
      </c>
      <c r="C3834" s="27" t="s">
        <v>860</v>
      </c>
      <c r="D3834" s="27" t="s">
        <v>875</v>
      </c>
      <c r="E3834" s="25">
        <v>45821.290081018517</v>
      </c>
      <c r="F3834" s="27" t="s">
        <v>862</v>
      </c>
      <c r="G3834" s="25">
        <v>45821.290081018517</v>
      </c>
    </row>
    <row r="3835" spans="1:7" x14ac:dyDescent="0.25">
      <c r="A3835" s="27" t="s">
        <v>9228</v>
      </c>
      <c r="B3835" s="27" t="s">
        <v>6507</v>
      </c>
      <c r="C3835" s="27" t="s">
        <v>860</v>
      </c>
      <c r="D3835" s="27" t="s">
        <v>875</v>
      </c>
      <c r="E3835" s="25">
        <v>45821.290127314816</v>
      </c>
      <c r="F3835" s="27" t="s">
        <v>862</v>
      </c>
      <c r="G3835" s="25">
        <v>45821.290127314816</v>
      </c>
    </row>
    <row r="3836" spans="1:7" x14ac:dyDescent="0.25">
      <c r="A3836" s="27" t="s">
        <v>9229</v>
      </c>
      <c r="B3836" s="27" t="s">
        <v>6509</v>
      </c>
      <c r="C3836" s="27" t="s">
        <v>860</v>
      </c>
      <c r="D3836" s="27" t="s">
        <v>875</v>
      </c>
      <c r="E3836" s="25">
        <v>45821.290173611109</v>
      </c>
      <c r="F3836" s="27" t="s">
        <v>862</v>
      </c>
      <c r="G3836" s="25">
        <v>45821.290173611109</v>
      </c>
    </row>
    <row r="3837" spans="1:7" x14ac:dyDescent="0.25">
      <c r="A3837" s="27" t="s">
        <v>9230</v>
      </c>
      <c r="B3837" s="27" t="s">
        <v>6511</v>
      </c>
      <c r="C3837" s="27" t="s">
        <v>860</v>
      </c>
      <c r="D3837" s="27" t="s">
        <v>875</v>
      </c>
      <c r="E3837" s="25">
        <v>45821.290231481478</v>
      </c>
      <c r="F3837" s="27" t="s">
        <v>862</v>
      </c>
      <c r="G3837" s="25">
        <v>45821.290231481478</v>
      </c>
    </row>
    <row r="3838" spans="1:7" x14ac:dyDescent="0.25">
      <c r="A3838" s="27" t="s">
        <v>9231</v>
      </c>
      <c r="B3838" s="27" t="s">
        <v>6513</v>
      </c>
      <c r="C3838" s="27" t="s">
        <v>860</v>
      </c>
      <c r="D3838" s="27" t="s">
        <v>875</v>
      </c>
      <c r="E3838" s="25">
        <v>45821.290277777778</v>
      </c>
      <c r="F3838" s="27" t="s">
        <v>862</v>
      </c>
      <c r="G3838" s="25">
        <v>45821.290277777778</v>
      </c>
    </row>
    <row r="3839" spans="1:7" x14ac:dyDescent="0.25">
      <c r="A3839" s="27" t="s">
        <v>9232</v>
      </c>
      <c r="B3839" s="27" t="s">
        <v>6515</v>
      </c>
      <c r="C3839" s="27" t="s">
        <v>860</v>
      </c>
      <c r="D3839" s="27" t="s">
        <v>875</v>
      </c>
      <c r="E3839" s="25">
        <v>45821.290324074071</v>
      </c>
      <c r="F3839" s="27" t="s">
        <v>862</v>
      </c>
      <c r="G3839" s="25">
        <v>45821.290324074071</v>
      </c>
    </row>
    <row r="3840" spans="1:7" x14ac:dyDescent="0.25">
      <c r="A3840" s="27" t="s">
        <v>9233</v>
      </c>
      <c r="B3840" s="27" t="s">
        <v>6517</v>
      </c>
      <c r="C3840" s="27" t="s">
        <v>860</v>
      </c>
      <c r="D3840" s="27" t="s">
        <v>875</v>
      </c>
      <c r="E3840" s="25">
        <v>45821.290370370371</v>
      </c>
      <c r="F3840" s="27" t="s">
        <v>862</v>
      </c>
      <c r="G3840" s="25">
        <v>45821.290370370371</v>
      </c>
    </row>
    <row r="3841" spans="1:7" x14ac:dyDescent="0.25">
      <c r="A3841" s="27" t="s">
        <v>9234</v>
      </c>
      <c r="B3841" s="27" t="s">
        <v>6527</v>
      </c>
      <c r="C3841" s="27" t="s">
        <v>860</v>
      </c>
      <c r="D3841" s="27" t="s">
        <v>875</v>
      </c>
      <c r="E3841" s="25">
        <v>45821.290416666663</v>
      </c>
      <c r="F3841" s="27" t="s">
        <v>862</v>
      </c>
      <c r="G3841" s="25">
        <v>45821.290416666663</v>
      </c>
    </row>
    <row r="3842" spans="1:7" x14ac:dyDescent="0.25">
      <c r="A3842" s="27" t="s">
        <v>9235</v>
      </c>
      <c r="B3842" s="27" t="s">
        <v>6519</v>
      </c>
      <c r="C3842" s="27" t="s">
        <v>860</v>
      </c>
      <c r="D3842" s="27" t="s">
        <v>875</v>
      </c>
      <c r="E3842" s="25">
        <v>45821.29047453704</v>
      </c>
      <c r="F3842" s="27" t="s">
        <v>862</v>
      </c>
      <c r="G3842" s="25">
        <v>45821.29047453704</v>
      </c>
    </row>
    <row r="3843" spans="1:7" x14ac:dyDescent="0.25">
      <c r="A3843" s="27" t="s">
        <v>9236</v>
      </c>
      <c r="B3843" s="27" t="s">
        <v>6521</v>
      </c>
      <c r="C3843" s="27" t="s">
        <v>860</v>
      </c>
      <c r="D3843" s="27" t="s">
        <v>875</v>
      </c>
      <c r="E3843" s="25">
        <v>45821.290509259263</v>
      </c>
      <c r="F3843" s="27" t="s">
        <v>862</v>
      </c>
      <c r="G3843" s="25">
        <v>45821.290509259263</v>
      </c>
    </row>
    <row r="3844" spans="1:7" x14ac:dyDescent="0.25">
      <c r="A3844" s="27" t="s">
        <v>9237</v>
      </c>
      <c r="B3844" s="27" t="s">
        <v>6523</v>
      </c>
      <c r="C3844" s="27" t="s">
        <v>860</v>
      </c>
      <c r="D3844" s="27" t="s">
        <v>875</v>
      </c>
      <c r="E3844" s="25">
        <v>45821.290567129632</v>
      </c>
      <c r="F3844" s="27" t="s">
        <v>862</v>
      </c>
      <c r="G3844" s="25">
        <v>45821.290567129632</v>
      </c>
    </row>
    <row r="3845" spans="1:7" x14ac:dyDescent="0.25">
      <c r="A3845" s="27" t="s">
        <v>9238</v>
      </c>
      <c r="B3845" s="27" t="s">
        <v>6525</v>
      </c>
      <c r="C3845" s="27" t="s">
        <v>860</v>
      </c>
      <c r="D3845" s="27" t="s">
        <v>875</v>
      </c>
      <c r="E3845" s="25">
        <v>45821.290613425925</v>
      </c>
      <c r="F3845" s="27" t="s">
        <v>862</v>
      </c>
      <c r="G3845" s="25">
        <v>45821.290613425925</v>
      </c>
    </row>
    <row r="3846" spans="1:7" x14ac:dyDescent="0.25">
      <c r="A3846" s="27" t="s">
        <v>9239</v>
      </c>
      <c r="B3846" s="27" t="s">
        <v>6529</v>
      </c>
      <c r="C3846" s="27" t="s">
        <v>860</v>
      </c>
      <c r="D3846" s="27" t="s">
        <v>875</v>
      </c>
      <c r="E3846" s="25">
        <v>45821.290671296294</v>
      </c>
      <c r="F3846" s="27" t="s">
        <v>862</v>
      </c>
      <c r="G3846" s="25">
        <v>45821.290671296294</v>
      </c>
    </row>
    <row r="3847" spans="1:7" x14ac:dyDescent="0.25">
      <c r="A3847" s="27" t="s">
        <v>9240</v>
      </c>
      <c r="B3847" s="27" t="s">
        <v>6531</v>
      </c>
      <c r="C3847" s="27" t="s">
        <v>860</v>
      </c>
      <c r="D3847" s="27" t="s">
        <v>875</v>
      </c>
      <c r="E3847" s="25">
        <v>45821.290717592594</v>
      </c>
      <c r="F3847" s="27" t="s">
        <v>862</v>
      </c>
      <c r="G3847" s="25">
        <v>45821.290717592594</v>
      </c>
    </row>
    <row r="3848" spans="1:7" x14ac:dyDescent="0.25">
      <c r="A3848" s="27" t="s">
        <v>9241</v>
      </c>
      <c r="B3848" s="27" t="s">
        <v>6533</v>
      </c>
      <c r="C3848" s="27" t="s">
        <v>860</v>
      </c>
      <c r="D3848" s="27" t="s">
        <v>875</v>
      </c>
      <c r="E3848" s="25">
        <v>45821.29078703704</v>
      </c>
      <c r="F3848" s="27" t="s">
        <v>862</v>
      </c>
      <c r="G3848" s="25">
        <v>45821.29078703704</v>
      </c>
    </row>
    <row r="3849" spans="1:7" x14ac:dyDescent="0.25">
      <c r="A3849" s="27" t="s">
        <v>9242</v>
      </c>
      <c r="B3849" s="27" t="s">
        <v>6535</v>
      </c>
      <c r="C3849" s="27" t="s">
        <v>860</v>
      </c>
      <c r="D3849" s="27" t="s">
        <v>875</v>
      </c>
      <c r="E3849" s="25">
        <v>45821.290868055556</v>
      </c>
      <c r="F3849" s="27" t="s">
        <v>862</v>
      </c>
      <c r="G3849" s="25">
        <v>45821.290868055556</v>
      </c>
    </row>
    <row r="3850" spans="1:7" x14ac:dyDescent="0.25">
      <c r="A3850" s="27" t="s">
        <v>9243</v>
      </c>
      <c r="B3850" s="27" t="s">
        <v>6537</v>
      </c>
      <c r="C3850" s="27" t="s">
        <v>860</v>
      </c>
      <c r="D3850" s="27" t="s">
        <v>875</v>
      </c>
      <c r="E3850" s="25">
        <v>45821.290937500002</v>
      </c>
      <c r="F3850" s="27" t="s">
        <v>862</v>
      </c>
      <c r="G3850" s="25">
        <v>45821.290937500002</v>
      </c>
    </row>
    <row r="3851" spans="1:7" x14ac:dyDescent="0.25">
      <c r="A3851" s="27" t="s">
        <v>9244</v>
      </c>
      <c r="B3851" s="27" t="s">
        <v>6539</v>
      </c>
      <c r="C3851" s="27" t="s">
        <v>860</v>
      </c>
      <c r="D3851" s="27" t="s">
        <v>875</v>
      </c>
      <c r="E3851" s="25">
        <v>45821.291018518517</v>
      </c>
      <c r="F3851" s="27" t="s">
        <v>862</v>
      </c>
      <c r="G3851" s="25">
        <v>45821.291018518517</v>
      </c>
    </row>
    <row r="3852" spans="1:7" x14ac:dyDescent="0.25">
      <c r="A3852" s="27" t="s">
        <v>9245</v>
      </c>
      <c r="B3852" s="27" t="s">
        <v>6598</v>
      </c>
      <c r="C3852" s="27" t="s">
        <v>860</v>
      </c>
      <c r="D3852" s="27" t="s">
        <v>875</v>
      </c>
      <c r="E3852" s="25">
        <v>45821.291134259256</v>
      </c>
      <c r="F3852" s="27" t="s">
        <v>862</v>
      </c>
      <c r="G3852" s="25">
        <v>45821.291134259256</v>
      </c>
    </row>
    <row r="3853" spans="1:7" x14ac:dyDescent="0.25">
      <c r="A3853" s="27" t="s">
        <v>9246</v>
      </c>
      <c r="B3853" s="27" t="s">
        <v>6600</v>
      </c>
      <c r="C3853" s="27" t="s">
        <v>860</v>
      </c>
      <c r="D3853" s="27" t="s">
        <v>875</v>
      </c>
      <c r="E3853" s="25">
        <v>45821.291342592594</v>
      </c>
      <c r="F3853" s="27" t="s">
        <v>862</v>
      </c>
      <c r="G3853" s="25">
        <v>45821.291342592594</v>
      </c>
    </row>
    <row r="3854" spans="1:7" x14ac:dyDescent="0.25">
      <c r="A3854" s="27" t="s">
        <v>9247</v>
      </c>
      <c r="B3854" s="27" t="s">
        <v>6602</v>
      </c>
      <c r="C3854" s="27" t="s">
        <v>860</v>
      </c>
      <c r="D3854" s="27" t="s">
        <v>875</v>
      </c>
      <c r="E3854" s="25">
        <v>45821.291388888887</v>
      </c>
      <c r="F3854" s="27" t="s">
        <v>862</v>
      </c>
      <c r="G3854" s="25">
        <v>45821.291388888887</v>
      </c>
    </row>
    <row r="3855" spans="1:7" x14ac:dyDescent="0.25">
      <c r="A3855" s="27" t="s">
        <v>9248</v>
      </c>
      <c r="B3855" s="27" t="s">
        <v>6604</v>
      </c>
      <c r="C3855" s="27" t="s">
        <v>860</v>
      </c>
      <c r="D3855" s="27" t="s">
        <v>875</v>
      </c>
      <c r="E3855" s="25">
        <v>45821.291435185187</v>
      </c>
      <c r="F3855" s="27" t="s">
        <v>862</v>
      </c>
      <c r="G3855" s="25">
        <v>45821.291435185187</v>
      </c>
    </row>
    <row r="3856" spans="1:7" x14ac:dyDescent="0.25">
      <c r="A3856" s="27" t="s">
        <v>9249</v>
      </c>
      <c r="B3856" s="27" t="s">
        <v>6707</v>
      </c>
      <c r="C3856" s="27" t="s">
        <v>860</v>
      </c>
      <c r="D3856" s="27" t="s">
        <v>875</v>
      </c>
      <c r="E3856" s="25">
        <v>45821.292372685188</v>
      </c>
      <c r="F3856" s="27" t="s">
        <v>862</v>
      </c>
      <c r="G3856" s="25">
        <v>45821.292372685188</v>
      </c>
    </row>
    <row r="3857" spans="1:7" x14ac:dyDescent="0.25">
      <c r="A3857" s="27" t="s">
        <v>9250</v>
      </c>
      <c r="B3857" s="27" t="s">
        <v>6709</v>
      </c>
      <c r="C3857" s="27" t="s">
        <v>860</v>
      </c>
      <c r="D3857" s="27" t="s">
        <v>875</v>
      </c>
      <c r="E3857" s="25">
        <v>45821.29246527778</v>
      </c>
      <c r="F3857" s="27" t="s">
        <v>862</v>
      </c>
      <c r="G3857" s="25">
        <v>45821.29246527778</v>
      </c>
    </row>
    <row r="3858" spans="1:7" x14ac:dyDescent="0.25">
      <c r="A3858" s="27" t="s">
        <v>9251</v>
      </c>
      <c r="B3858" s="27" t="s">
        <v>6711</v>
      </c>
      <c r="C3858" s="27" t="s">
        <v>860</v>
      </c>
      <c r="D3858" s="27" t="s">
        <v>875</v>
      </c>
      <c r="E3858" s="25">
        <v>45821.292511574073</v>
      </c>
      <c r="F3858" s="27" t="s">
        <v>862</v>
      </c>
      <c r="G3858" s="25">
        <v>45821.292511574073</v>
      </c>
    </row>
    <row r="3859" spans="1:7" x14ac:dyDescent="0.25">
      <c r="A3859" s="27" t="s">
        <v>9252</v>
      </c>
      <c r="B3859" s="27" t="s">
        <v>6713</v>
      </c>
      <c r="C3859" s="27" t="s">
        <v>860</v>
      </c>
      <c r="D3859" s="27" t="s">
        <v>875</v>
      </c>
      <c r="E3859" s="25">
        <v>45821.292557870373</v>
      </c>
      <c r="F3859" s="27" t="s">
        <v>862</v>
      </c>
      <c r="G3859" s="25">
        <v>45821.292557870373</v>
      </c>
    </row>
    <row r="3860" spans="1:7" x14ac:dyDescent="0.25">
      <c r="A3860" s="27" t="s">
        <v>9253</v>
      </c>
      <c r="B3860" s="27" t="s">
        <v>6715</v>
      </c>
      <c r="C3860" s="27" t="s">
        <v>860</v>
      </c>
      <c r="D3860" s="27" t="s">
        <v>875</v>
      </c>
      <c r="E3860" s="25">
        <v>45821.292592592596</v>
      </c>
      <c r="F3860" s="27" t="s">
        <v>862</v>
      </c>
      <c r="G3860" s="25">
        <v>45821.292592592596</v>
      </c>
    </row>
    <row r="3861" spans="1:7" x14ac:dyDescent="0.25">
      <c r="A3861" s="27" t="s">
        <v>9254</v>
      </c>
      <c r="B3861" s="27" t="s">
        <v>8410</v>
      </c>
      <c r="C3861" s="27" t="s">
        <v>860</v>
      </c>
      <c r="D3861" s="27" t="s">
        <v>861</v>
      </c>
      <c r="E3861" s="25">
        <v>45821.295335648145</v>
      </c>
      <c r="F3861" s="27" t="s">
        <v>862</v>
      </c>
      <c r="G3861" s="25">
        <v>45821.295335648145</v>
      </c>
    </row>
    <row r="3862" spans="1:7" x14ac:dyDescent="0.25">
      <c r="A3862" s="27" t="s">
        <v>9255</v>
      </c>
      <c r="B3862" s="27" t="s">
        <v>8405</v>
      </c>
      <c r="C3862" s="27" t="s">
        <v>860</v>
      </c>
      <c r="D3862" s="27" t="s">
        <v>861</v>
      </c>
      <c r="E3862" s="25">
        <v>45821.295381944445</v>
      </c>
      <c r="F3862" s="27" t="s">
        <v>862</v>
      </c>
      <c r="G3862" s="25">
        <v>45821.295381944445</v>
      </c>
    </row>
    <row r="3863" spans="1:7" x14ac:dyDescent="0.25">
      <c r="A3863" s="27" t="s">
        <v>9256</v>
      </c>
      <c r="B3863" s="27" t="s">
        <v>8231</v>
      </c>
      <c r="C3863" s="27" t="s">
        <v>860</v>
      </c>
      <c r="D3863" s="27" t="s">
        <v>861</v>
      </c>
      <c r="E3863" s="25">
        <v>45821.296064814815</v>
      </c>
      <c r="F3863" s="27" t="s">
        <v>862</v>
      </c>
      <c r="G3863" s="25">
        <v>45821.296064814815</v>
      </c>
    </row>
    <row r="3864" spans="1:7" x14ac:dyDescent="0.25">
      <c r="A3864" s="27" t="s">
        <v>9257</v>
      </c>
      <c r="B3864" s="27" t="s">
        <v>3081</v>
      </c>
      <c r="C3864" s="27" t="s">
        <v>878</v>
      </c>
      <c r="D3864" s="27" t="s">
        <v>879</v>
      </c>
      <c r="E3864" s="25">
        <v>45821.297812500001</v>
      </c>
      <c r="F3864" s="27" t="s">
        <v>862</v>
      </c>
      <c r="G3864" s="25">
        <v>45821.297812500001</v>
      </c>
    </row>
    <row r="3865" spans="1:7" x14ac:dyDescent="0.25">
      <c r="A3865" s="27" t="s">
        <v>9264</v>
      </c>
      <c r="B3865" s="27" t="s">
        <v>6900</v>
      </c>
      <c r="C3865" s="27" t="s">
        <v>868</v>
      </c>
      <c r="D3865" s="27" t="s">
        <v>881</v>
      </c>
      <c r="E3865" s="25">
        <v>45821.307453703703</v>
      </c>
      <c r="F3865" s="27" t="s">
        <v>862</v>
      </c>
      <c r="G3865" s="25">
        <v>45821.307453703703</v>
      </c>
    </row>
    <row r="3866" spans="1:7" x14ac:dyDescent="0.25">
      <c r="A3866" s="27" t="s">
        <v>9265</v>
      </c>
      <c r="B3866" s="27" t="s">
        <v>6888</v>
      </c>
      <c r="C3866" s="27" t="s">
        <v>868</v>
      </c>
      <c r="D3866" s="27" t="s">
        <v>881</v>
      </c>
      <c r="E3866" s="25">
        <v>45821.307476851849</v>
      </c>
      <c r="F3866" s="27" t="s">
        <v>862</v>
      </c>
      <c r="G3866" s="25">
        <v>45821.307476851849</v>
      </c>
    </row>
    <row r="3867" spans="1:7" x14ac:dyDescent="0.25">
      <c r="A3867" s="27" t="s">
        <v>9266</v>
      </c>
      <c r="B3867" s="27" t="s">
        <v>4873</v>
      </c>
      <c r="C3867" s="27" t="s">
        <v>855</v>
      </c>
      <c r="D3867" s="27" t="s">
        <v>856</v>
      </c>
      <c r="E3867" s="25">
        <v>45821.308217592596</v>
      </c>
      <c r="F3867" s="27" t="s">
        <v>862</v>
      </c>
      <c r="G3867" s="25">
        <v>45821.308217592596</v>
      </c>
    </row>
    <row r="3868" spans="1:7" x14ac:dyDescent="0.25">
      <c r="A3868" s="27" t="s">
        <v>9267</v>
      </c>
      <c r="B3868" s="27" t="s">
        <v>4857</v>
      </c>
      <c r="C3868" s="27" t="s">
        <v>855</v>
      </c>
      <c r="D3868" s="27" t="s">
        <v>856</v>
      </c>
      <c r="E3868" s="25">
        <v>45821.308310185188</v>
      </c>
      <c r="F3868" s="27" t="s">
        <v>862</v>
      </c>
      <c r="G3868" s="25">
        <v>45821.308310185188</v>
      </c>
    </row>
    <row r="3869" spans="1:7" x14ac:dyDescent="0.25">
      <c r="A3869" s="27" t="s">
        <v>9268</v>
      </c>
      <c r="B3869" s="27" t="s">
        <v>4861</v>
      </c>
      <c r="C3869" s="27" t="s">
        <v>855</v>
      </c>
      <c r="D3869" s="27" t="s">
        <v>856</v>
      </c>
      <c r="E3869" s="25">
        <v>45821.308356481481</v>
      </c>
      <c r="F3869" s="27" t="s">
        <v>862</v>
      </c>
      <c r="G3869" s="25">
        <v>45821.308356481481</v>
      </c>
    </row>
    <row r="3870" spans="1:7" x14ac:dyDescent="0.25">
      <c r="A3870" s="27" t="s">
        <v>9269</v>
      </c>
      <c r="B3870" s="27" t="s">
        <v>4863</v>
      </c>
      <c r="C3870" s="27" t="s">
        <v>855</v>
      </c>
      <c r="D3870" s="27" t="s">
        <v>856</v>
      </c>
      <c r="E3870" s="25">
        <v>45821.308425925927</v>
      </c>
      <c r="F3870" s="27" t="s">
        <v>862</v>
      </c>
      <c r="G3870" s="25">
        <v>45821.308425925927</v>
      </c>
    </row>
    <row r="3871" spans="1:7" x14ac:dyDescent="0.25">
      <c r="A3871" s="27" t="s">
        <v>9270</v>
      </c>
      <c r="B3871" s="27" t="s">
        <v>4865</v>
      </c>
      <c r="C3871" s="27" t="s">
        <v>855</v>
      </c>
      <c r="D3871" s="27" t="s">
        <v>856</v>
      </c>
      <c r="E3871" s="25">
        <v>45821.308541666665</v>
      </c>
      <c r="F3871" s="27" t="s">
        <v>862</v>
      </c>
      <c r="G3871" s="25">
        <v>45821.308541666665</v>
      </c>
    </row>
    <row r="3872" spans="1:7" x14ac:dyDescent="0.25">
      <c r="A3872" s="27" t="s">
        <v>9271</v>
      </c>
      <c r="B3872" s="27" t="s">
        <v>4867</v>
      </c>
      <c r="C3872" s="27" t="s">
        <v>855</v>
      </c>
      <c r="D3872" s="27" t="s">
        <v>856</v>
      </c>
      <c r="E3872" s="25">
        <v>45821.308622685188</v>
      </c>
      <c r="F3872" s="27" t="s">
        <v>862</v>
      </c>
      <c r="G3872" s="25">
        <v>45821.308622685188</v>
      </c>
    </row>
    <row r="3873" spans="1:7" x14ac:dyDescent="0.25">
      <c r="A3873" s="27" t="s">
        <v>9272</v>
      </c>
      <c r="B3873" s="27" t="s">
        <v>5156</v>
      </c>
      <c r="C3873" s="27" t="s">
        <v>855</v>
      </c>
      <c r="D3873" s="27" t="s">
        <v>856</v>
      </c>
      <c r="E3873" s="25">
        <v>45821.308703703704</v>
      </c>
      <c r="F3873" s="27" t="s">
        <v>862</v>
      </c>
      <c r="G3873" s="25">
        <v>45821.308703703704</v>
      </c>
    </row>
    <row r="3874" spans="1:7" x14ac:dyDescent="0.25">
      <c r="A3874" s="27" t="s">
        <v>9273</v>
      </c>
      <c r="B3874" s="27" t="s">
        <v>3005</v>
      </c>
      <c r="C3874" s="27" t="s">
        <v>855</v>
      </c>
      <c r="D3874" s="27" t="s">
        <v>856</v>
      </c>
      <c r="E3874" s="25">
        <v>45821.30878472222</v>
      </c>
      <c r="F3874" s="27" t="s">
        <v>862</v>
      </c>
      <c r="G3874" s="25">
        <v>45821.30878472222</v>
      </c>
    </row>
    <row r="3875" spans="1:7" x14ac:dyDescent="0.25">
      <c r="A3875" s="27" t="s">
        <v>9274</v>
      </c>
      <c r="B3875" s="27" t="s">
        <v>3006</v>
      </c>
      <c r="C3875" s="27" t="s">
        <v>855</v>
      </c>
      <c r="D3875" s="27" t="s">
        <v>856</v>
      </c>
      <c r="E3875" s="25">
        <v>45821.308888888889</v>
      </c>
      <c r="F3875" s="27" t="s">
        <v>862</v>
      </c>
      <c r="G3875" s="25">
        <v>45821.308888888889</v>
      </c>
    </row>
    <row r="3876" spans="1:7" x14ac:dyDescent="0.25">
      <c r="A3876" s="27" t="s">
        <v>9275</v>
      </c>
      <c r="B3876" s="27" t="s">
        <v>3007</v>
      </c>
      <c r="C3876" s="27" t="s">
        <v>855</v>
      </c>
      <c r="D3876" s="27" t="s">
        <v>856</v>
      </c>
      <c r="E3876" s="25">
        <v>45821.308969907404</v>
      </c>
      <c r="F3876" s="27" t="s">
        <v>862</v>
      </c>
      <c r="G3876" s="25">
        <v>45821.308969907404</v>
      </c>
    </row>
    <row r="3877" spans="1:7" x14ac:dyDescent="0.25">
      <c r="A3877" s="27" t="s">
        <v>9276</v>
      </c>
      <c r="B3877" s="27" t="s">
        <v>3022</v>
      </c>
      <c r="C3877" s="27" t="s">
        <v>865</v>
      </c>
      <c r="D3877" s="27" t="s">
        <v>881</v>
      </c>
      <c r="E3877" s="25">
        <v>45821.314375000002</v>
      </c>
      <c r="F3877" s="27" t="s">
        <v>862</v>
      </c>
      <c r="G3877" s="25">
        <v>45821.314375000002</v>
      </c>
    </row>
    <row r="3878" spans="1:7" x14ac:dyDescent="0.25">
      <c r="A3878" s="27" t="s">
        <v>9277</v>
      </c>
      <c r="B3878" s="27" t="s">
        <v>3024</v>
      </c>
      <c r="C3878" s="27" t="s">
        <v>865</v>
      </c>
      <c r="D3878" s="27" t="s">
        <v>881</v>
      </c>
      <c r="E3878" s="25">
        <v>45821.314467592594</v>
      </c>
      <c r="F3878" s="27" t="s">
        <v>862</v>
      </c>
      <c r="G3878" s="25">
        <v>45821.314467592594</v>
      </c>
    </row>
    <row r="3879" spans="1:7" x14ac:dyDescent="0.25">
      <c r="A3879" s="27" t="s">
        <v>9278</v>
      </c>
      <c r="B3879" s="27" t="s">
        <v>3025</v>
      </c>
      <c r="C3879" s="27" t="s">
        <v>865</v>
      </c>
      <c r="D3879" s="27" t="s">
        <v>881</v>
      </c>
      <c r="E3879" s="25">
        <v>45821.314560185187</v>
      </c>
      <c r="F3879" s="27" t="s">
        <v>862</v>
      </c>
      <c r="G3879" s="25">
        <v>45821.314560185187</v>
      </c>
    </row>
    <row r="3880" spans="1:7" x14ac:dyDescent="0.25">
      <c r="A3880" s="27" t="s">
        <v>9279</v>
      </c>
      <c r="B3880" s="27" t="s">
        <v>3022</v>
      </c>
      <c r="C3880" s="27" t="s">
        <v>868</v>
      </c>
      <c r="D3880" s="27" t="s">
        <v>881</v>
      </c>
      <c r="E3880" s="25">
        <v>45821.314988425926</v>
      </c>
      <c r="F3880" s="27" t="s">
        <v>862</v>
      </c>
      <c r="G3880" s="25">
        <v>45821.314988425926</v>
      </c>
    </row>
    <row r="3881" spans="1:7" x14ac:dyDescent="0.25">
      <c r="A3881" s="27" t="s">
        <v>9280</v>
      </c>
      <c r="B3881" s="27" t="s">
        <v>3024</v>
      </c>
      <c r="C3881" s="27" t="s">
        <v>868</v>
      </c>
      <c r="D3881" s="27" t="s">
        <v>881</v>
      </c>
      <c r="E3881" s="25">
        <v>45821.315613425926</v>
      </c>
      <c r="F3881" s="27" t="s">
        <v>862</v>
      </c>
      <c r="G3881" s="25">
        <v>45821.315613425926</v>
      </c>
    </row>
    <row r="3882" spans="1:7" x14ac:dyDescent="0.25">
      <c r="A3882" s="27" t="s">
        <v>9281</v>
      </c>
      <c r="B3882" s="27" t="s">
        <v>3025</v>
      </c>
      <c r="C3882" s="27" t="s">
        <v>868</v>
      </c>
      <c r="D3882" s="27" t="s">
        <v>881</v>
      </c>
      <c r="E3882" s="25">
        <v>45821.315671296295</v>
      </c>
      <c r="F3882" s="27" t="s">
        <v>862</v>
      </c>
      <c r="G3882" s="25">
        <v>45821.315671296295</v>
      </c>
    </row>
    <row r="3883" spans="1:7" x14ac:dyDescent="0.25">
      <c r="A3883" s="27" t="s">
        <v>9282</v>
      </c>
      <c r="B3883" s="27" t="s">
        <v>6572</v>
      </c>
      <c r="C3883" s="27" t="s">
        <v>860</v>
      </c>
      <c r="D3883" s="27" t="s">
        <v>875</v>
      </c>
      <c r="E3883" s="25">
        <v>45821.317812499998</v>
      </c>
      <c r="F3883" s="27" t="s">
        <v>862</v>
      </c>
      <c r="G3883" s="25">
        <v>45821.317812499998</v>
      </c>
    </row>
    <row r="3884" spans="1:7" x14ac:dyDescent="0.25">
      <c r="A3884" s="27" t="s">
        <v>9283</v>
      </c>
      <c r="B3884" s="27" t="s">
        <v>6579</v>
      </c>
      <c r="C3884" s="27" t="s">
        <v>860</v>
      </c>
      <c r="D3884" s="27" t="s">
        <v>875</v>
      </c>
      <c r="E3884" s="25">
        <v>45821.317858796298</v>
      </c>
      <c r="F3884" s="27" t="s">
        <v>862</v>
      </c>
      <c r="G3884" s="25">
        <v>45821.317858796298</v>
      </c>
    </row>
    <row r="3885" spans="1:7" x14ac:dyDescent="0.25">
      <c r="A3885" s="27" t="s">
        <v>9284</v>
      </c>
      <c r="B3885" s="27" t="s">
        <v>6581</v>
      </c>
      <c r="C3885" s="27" t="s">
        <v>860</v>
      </c>
      <c r="D3885" s="27" t="s">
        <v>875</v>
      </c>
      <c r="E3885" s="25">
        <v>45821.317893518521</v>
      </c>
      <c r="F3885" s="27" t="s">
        <v>862</v>
      </c>
      <c r="G3885" s="25">
        <v>45821.317893518521</v>
      </c>
    </row>
    <row r="3886" spans="1:7" x14ac:dyDescent="0.25">
      <c r="A3886" s="27" t="s">
        <v>9285</v>
      </c>
      <c r="B3886" s="27" t="s">
        <v>6583</v>
      </c>
      <c r="C3886" s="27" t="s">
        <v>860</v>
      </c>
      <c r="D3886" s="27" t="s">
        <v>875</v>
      </c>
      <c r="E3886" s="25">
        <v>45821.317928240744</v>
      </c>
      <c r="F3886" s="27" t="s">
        <v>862</v>
      </c>
      <c r="G3886" s="25">
        <v>45821.317928240744</v>
      </c>
    </row>
    <row r="3887" spans="1:7" x14ac:dyDescent="0.25">
      <c r="A3887" s="27" t="s">
        <v>9286</v>
      </c>
      <c r="B3887" s="27" t="s">
        <v>6585</v>
      </c>
      <c r="C3887" s="27" t="s">
        <v>860</v>
      </c>
      <c r="D3887" s="27" t="s">
        <v>875</v>
      </c>
      <c r="E3887" s="25">
        <v>45821.317962962959</v>
      </c>
      <c r="F3887" s="27" t="s">
        <v>862</v>
      </c>
      <c r="G3887" s="25">
        <v>45821.317962962959</v>
      </c>
    </row>
    <row r="3888" spans="1:7" x14ac:dyDescent="0.25">
      <c r="A3888" s="27" t="s">
        <v>9287</v>
      </c>
      <c r="B3888" s="27" t="s">
        <v>6610</v>
      </c>
      <c r="C3888" s="27" t="s">
        <v>860</v>
      </c>
      <c r="D3888" s="27" t="s">
        <v>875</v>
      </c>
      <c r="E3888" s="25">
        <v>45821.318009259259</v>
      </c>
      <c r="F3888" s="27" t="s">
        <v>862</v>
      </c>
      <c r="G3888" s="25">
        <v>45821.318009259259</v>
      </c>
    </row>
    <row r="3889" spans="1:7" x14ac:dyDescent="0.25">
      <c r="A3889" s="27" t="s">
        <v>9288</v>
      </c>
      <c r="B3889" s="27" t="s">
        <v>6689</v>
      </c>
      <c r="C3889" s="27" t="s">
        <v>860</v>
      </c>
      <c r="D3889" s="27" t="s">
        <v>875</v>
      </c>
      <c r="E3889" s="25">
        <v>45821.318043981482</v>
      </c>
      <c r="F3889" s="27" t="s">
        <v>862</v>
      </c>
      <c r="G3889" s="25">
        <v>45821.318043981482</v>
      </c>
    </row>
    <row r="3890" spans="1:7" x14ac:dyDescent="0.25">
      <c r="A3890" s="27" t="s">
        <v>9289</v>
      </c>
      <c r="B3890" s="27" t="s">
        <v>6691</v>
      </c>
      <c r="C3890" s="27" t="s">
        <v>860</v>
      </c>
      <c r="D3890" s="27" t="s">
        <v>875</v>
      </c>
      <c r="E3890" s="25">
        <v>45821.318078703705</v>
      </c>
      <c r="F3890" s="27" t="s">
        <v>862</v>
      </c>
      <c r="G3890" s="25">
        <v>45821.318078703705</v>
      </c>
    </row>
    <row r="3891" spans="1:7" x14ac:dyDescent="0.25">
      <c r="A3891" s="27" t="s">
        <v>9290</v>
      </c>
      <c r="B3891" s="27" t="s">
        <v>6693</v>
      </c>
      <c r="C3891" s="27" t="s">
        <v>860</v>
      </c>
      <c r="D3891" s="27" t="s">
        <v>875</v>
      </c>
      <c r="E3891" s="25">
        <v>45821.318113425928</v>
      </c>
      <c r="F3891" s="27" t="s">
        <v>862</v>
      </c>
      <c r="G3891" s="25">
        <v>45821.318113425928</v>
      </c>
    </row>
    <row r="3892" spans="1:7" x14ac:dyDescent="0.25">
      <c r="A3892" s="27" t="s">
        <v>9291</v>
      </c>
      <c r="B3892" s="27" t="s">
        <v>6695</v>
      </c>
      <c r="C3892" s="27" t="s">
        <v>860</v>
      </c>
      <c r="D3892" s="27" t="s">
        <v>875</v>
      </c>
      <c r="E3892" s="25">
        <v>45821.318159722221</v>
      </c>
      <c r="F3892" s="27" t="s">
        <v>862</v>
      </c>
      <c r="G3892" s="25">
        <v>45821.318159722221</v>
      </c>
    </row>
    <row r="3893" spans="1:7" x14ac:dyDescent="0.25">
      <c r="A3893" s="27" t="s">
        <v>9292</v>
      </c>
      <c r="B3893" s="27" t="s">
        <v>6697</v>
      </c>
      <c r="C3893" s="27" t="s">
        <v>860</v>
      </c>
      <c r="D3893" s="27" t="s">
        <v>875</v>
      </c>
      <c r="E3893" s="25">
        <v>45821.318206018521</v>
      </c>
      <c r="F3893" s="27" t="s">
        <v>862</v>
      </c>
      <c r="G3893" s="25">
        <v>45821.318206018521</v>
      </c>
    </row>
    <row r="3894" spans="1:7" x14ac:dyDescent="0.25">
      <c r="A3894" s="27" t="s">
        <v>9293</v>
      </c>
      <c r="B3894" s="27" t="s">
        <v>6699</v>
      </c>
      <c r="C3894" s="27" t="s">
        <v>860</v>
      </c>
      <c r="D3894" s="27" t="s">
        <v>875</v>
      </c>
      <c r="E3894" s="25">
        <v>45821.318240740744</v>
      </c>
      <c r="F3894" s="27" t="s">
        <v>862</v>
      </c>
      <c r="G3894" s="25">
        <v>45821.318240740744</v>
      </c>
    </row>
    <row r="3895" spans="1:7" x14ac:dyDescent="0.25">
      <c r="A3895" s="27" t="s">
        <v>9294</v>
      </c>
      <c r="B3895" s="27" t="s">
        <v>6701</v>
      </c>
      <c r="C3895" s="27" t="s">
        <v>860</v>
      </c>
      <c r="D3895" s="27" t="s">
        <v>875</v>
      </c>
      <c r="E3895" s="25">
        <v>45821.318287037036</v>
      </c>
      <c r="F3895" s="27" t="s">
        <v>862</v>
      </c>
      <c r="G3895" s="25">
        <v>45821.318287037036</v>
      </c>
    </row>
    <row r="3896" spans="1:7" x14ac:dyDescent="0.25">
      <c r="A3896" s="27" t="s">
        <v>9295</v>
      </c>
      <c r="B3896" s="27" t="s">
        <v>6703</v>
      </c>
      <c r="C3896" s="27" t="s">
        <v>860</v>
      </c>
      <c r="D3896" s="27" t="s">
        <v>875</v>
      </c>
      <c r="E3896" s="25">
        <v>45821.318333333336</v>
      </c>
      <c r="F3896" s="27" t="s">
        <v>862</v>
      </c>
      <c r="G3896" s="25">
        <v>45821.318333333336</v>
      </c>
    </row>
    <row r="3897" spans="1:7" x14ac:dyDescent="0.25">
      <c r="A3897" s="27" t="s">
        <v>9296</v>
      </c>
      <c r="B3897" s="27" t="s">
        <v>6705</v>
      </c>
      <c r="C3897" s="27" t="s">
        <v>860</v>
      </c>
      <c r="D3897" s="27" t="s">
        <v>875</v>
      </c>
      <c r="E3897" s="25">
        <v>45821.318379629629</v>
      </c>
      <c r="F3897" s="27" t="s">
        <v>862</v>
      </c>
      <c r="G3897" s="25">
        <v>45821.318379629629</v>
      </c>
    </row>
    <row r="3898" spans="1:7" x14ac:dyDescent="0.25">
      <c r="A3898" s="27" t="s">
        <v>9297</v>
      </c>
      <c r="B3898" s="27" t="s">
        <v>7417</v>
      </c>
      <c r="C3898" s="27" t="s">
        <v>860</v>
      </c>
      <c r="D3898" s="27" t="s">
        <v>875</v>
      </c>
      <c r="E3898" s="25">
        <v>45821.319189814814</v>
      </c>
      <c r="F3898" s="27" t="s">
        <v>862</v>
      </c>
      <c r="G3898" s="25">
        <v>45821.319189814814</v>
      </c>
    </row>
    <row r="3899" spans="1:7" x14ac:dyDescent="0.25">
      <c r="A3899" s="27" t="s">
        <v>9298</v>
      </c>
      <c r="B3899" s="27" t="s">
        <v>2047</v>
      </c>
      <c r="C3899" s="27" t="s">
        <v>878</v>
      </c>
      <c r="D3899" s="27" t="s">
        <v>879</v>
      </c>
      <c r="E3899" s="25">
        <v>45821.320752314816</v>
      </c>
      <c r="F3899" s="27" t="s">
        <v>862</v>
      </c>
      <c r="G3899" s="25">
        <v>45821.320752314816</v>
      </c>
    </row>
    <row r="3900" spans="1:7" x14ac:dyDescent="0.25">
      <c r="A3900" s="27" t="s">
        <v>9299</v>
      </c>
      <c r="B3900" s="27" t="s">
        <v>4131</v>
      </c>
      <c r="C3900" s="27" t="s">
        <v>878</v>
      </c>
      <c r="D3900" s="27" t="s">
        <v>879</v>
      </c>
      <c r="E3900" s="25">
        <v>45821.320868055554</v>
      </c>
      <c r="F3900" s="27" t="s">
        <v>862</v>
      </c>
      <c r="G3900" s="25">
        <v>45821.320868055554</v>
      </c>
    </row>
    <row r="3901" spans="1:7" x14ac:dyDescent="0.25">
      <c r="A3901" s="27" t="s">
        <v>9300</v>
      </c>
      <c r="B3901" s="27" t="s">
        <v>1779</v>
      </c>
      <c r="C3901" s="27" t="s">
        <v>878</v>
      </c>
      <c r="D3901" s="27" t="s">
        <v>879</v>
      </c>
      <c r="E3901" s="25">
        <v>45821.320937500001</v>
      </c>
      <c r="F3901" s="27" t="s">
        <v>862</v>
      </c>
      <c r="G3901" s="25">
        <v>45821.320937500001</v>
      </c>
    </row>
    <row r="3902" spans="1:7" x14ac:dyDescent="0.25">
      <c r="A3902" s="27" t="s">
        <v>9301</v>
      </c>
      <c r="B3902" s="27" t="s">
        <v>2214</v>
      </c>
      <c r="C3902" s="27" t="s">
        <v>878</v>
      </c>
      <c r="D3902" s="27" t="s">
        <v>879</v>
      </c>
      <c r="E3902" s="25">
        <v>45821.320972222224</v>
      </c>
      <c r="F3902" s="27" t="s">
        <v>862</v>
      </c>
      <c r="G3902" s="25">
        <v>45821.320972222224</v>
      </c>
    </row>
    <row r="3903" spans="1:7" x14ac:dyDescent="0.25">
      <c r="A3903" s="27" t="s">
        <v>9302</v>
      </c>
      <c r="B3903" s="27" t="s">
        <v>5023</v>
      </c>
      <c r="C3903" s="27" t="s">
        <v>878</v>
      </c>
      <c r="D3903" s="27" t="s">
        <v>879</v>
      </c>
      <c r="E3903" s="25">
        <v>45821.321655092594</v>
      </c>
      <c r="F3903" s="27" t="s">
        <v>862</v>
      </c>
      <c r="G3903" s="25">
        <v>45821.321655092594</v>
      </c>
    </row>
    <row r="3904" spans="1:7" x14ac:dyDescent="0.25">
      <c r="A3904" s="27" t="s">
        <v>9303</v>
      </c>
      <c r="B3904" s="27" t="s">
        <v>8296</v>
      </c>
      <c r="C3904" s="27" t="s">
        <v>860</v>
      </c>
      <c r="D3904" s="27" t="s">
        <v>861</v>
      </c>
      <c r="E3904" s="25">
        <v>45821.329236111109</v>
      </c>
      <c r="F3904" s="27" t="s">
        <v>862</v>
      </c>
      <c r="G3904" s="25">
        <v>45821.329236111109</v>
      </c>
    </row>
    <row r="3905" spans="1:7" x14ac:dyDescent="0.25">
      <c r="A3905" s="27" t="s">
        <v>9304</v>
      </c>
      <c r="B3905" s="27" t="s">
        <v>7266</v>
      </c>
      <c r="C3905" s="27" t="s">
        <v>860</v>
      </c>
      <c r="D3905" s="27" t="s">
        <v>875</v>
      </c>
      <c r="E3905" s="25">
        <v>45821.331388888888</v>
      </c>
      <c r="F3905" s="27" t="s">
        <v>862</v>
      </c>
      <c r="G3905" s="25">
        <v>45821.331388888888</v>
      </c>
    </row>
    <row r="3906" spans="1:7" x14ac:dyDescent="0.25">
      <c r="A3906" s="27" t="s">
        <v>9305</v>
      </c>
      <c r="B3906" s="27" t="s">
        <v>7273</v>
      </c>
      <c r="C3906" s="27" t="s">
        <v>860</v>
      </c>
      <c r="D3906" s="27" t="s">
        <v>875</v>
      </c>
      <c r="E3906" s="25">
        <v>45821.33152777778</v>
      </c>
      <c r="F3906" s="27" t="s">
        <v>862</v>
      </c>
      <c r="G3906" s="25">
        <v>45821.33152777778</v>
      </c>
    </row>
    <row r="3907" spans="1:7" x14ac:dyDescent="0.25">
      <c r="A3907" s="27" t="s">
        <v>9306</v>
      </c>
      <c r="B3907" s="27" t="s">
        <v>7275</v>
      </c>
      <c r="C3907" s="27" t="s">
        <v>860</v>
      </c>
      <c r="D3907" s="27" t="s">
        <v>875</v>
      </c>
      <c r="E3907" s="25">
        <v>45821.331562500003</v>
      </c>
      <c r="F3907" s="27" t="s">
        <v>862</v>
      </c>
      <c r="G3907" s="25">
        <v>45821.331562500003</v>
      </c>
    </row>
    <row r="3908" spans="1:7" x14ac:dyDescent="0.25">
      <c r="A3908" s="27" t="s">
        <v>9307</v>
      </c>
      <c r="B3908" s="27" t="s">
        <v>7277</v>
      </c>
      <c r="C3908" s="27" t="s">
        <v>860</v>
      </c>
      <c r="D3908" s="27" t="s">
        <v>875</v>
      </c>
      <c r="E3908" s="25">
        <v>45821.331608796296</v>
      </c>
      <c r="F3908" s="27" t="s">
        <v>862</v>
      </c>
      <c r="G3908" s="25">
        <v>45821.331608796296</v>
      </c>
    </row>
    <row r="3909" spans="1:7" x14ac:dyDescent="0.25">
      <c r="A3909" s="27" t="s">
        <v>9308</v>
      </c>
      <c r="B3909" s="27" t="s">
        <v>7279</v>
      </c>
      <c r="C3909" s="27" t="s">
        <v>860</v>
      </c>
      <c r="D3909" s="27" t="s">
        <v>875</v>
      </c>
      <c r="E3909" s="25">
        <v>45821.331631944442</v>
      </c>
      <c r="F3909" s="27" t="s">
        <v>862</v>
      </c>
      <c r="G3909" s="25">
        <v>45821.331631944442</v>
      </c>
    </row>
    <row r="3910" spans="1:7" x14ac:dyDescent="0.25">
      <c r="A3910" s="27" t="s">
        <v>9309</v>
      </c>
      <c r="B3910" s="27" t="s">
        <v>7281</v>
      </c>
      <c r="C3910" s="27" t="s">
        <v>860</v>
      </c>
      <c r="D3910" s="27" t="s">
        <v>875</v>
      </c>
      <c r="E3910" s="25">
        <v>45821.331678240742</v>
      </c>
      <c r="F3910" s="27" t="s">
        <v>862</v>
      </c>
      <c r="G3910" s="25">
        <v>45821.331678240742</v>
      </c>
    </row>
    <row r="3911" spans="1:7" x14ac:dyDescent="0.25">
      <c r="A3911" s="27" t="s">
        <v>9310</v>
      </c>
      <c r="B3911" s="27" t="s">
        <v>7283</v>
      </c>
      <c r="C3911" s="27" t="s">
        <v>860</v>
      </c>
      <c r="D3911" s="27" t="s">
        <v>875</v>
      </c>
      <c r="E3911" s="25">
        <v>45821.331712962965</v>
      </c>
      <c r="F3911" s="27" t="s">
        <v>862</v>
      </c>
      <c r="G3911" s="25">
        <v>45821.331712962965</v>
      </c>
    </row>
    <row r="3912" spans="1:7" x14ac:dyDescent="0.25">
      <c r="A3912" s="27" t="s">
        <v>9311</v>
      </c>
      <c r="B3912" s="27" t="s">
        <v>7285</v>
      </c>
      <c r="C3912" s="27" t="s">
        <v>860</v>
      </c>
      <c r="D3912" s="27" t="s">
        <v>875</v>
      </c>
      <c r="E3912" s="25">
        <v>45821.331747685188</v>
      </c>
      <c r="F3912" s="27" t="s">
        <v>862</v>
      </c>
      <c r="G3912" s="25">
        <v>45821.331747685188</v>
      </c>
    </row>
    <row r="3913" spans="1:7" x14ac:dyDescent="0.25">
      <c r="A3913" s="27" t="s">
        <v>9312</v>
      </c>
      <c r="B3913" s="27" t="s">
        <v>7287</v>
      </c>
      <c r="C3913" s="27" t="s">
        <v>860</v>
      </c>
      <c r="D3913" s="27" t="s">
        <v>875</v>
      </c>
      <c r="E3913" s="25">
        <v>45821.331805555557</v>
      </c>
      <c r="F3913" s="27" t="s">
        <v>862</v>
      </c>
      <c r="G3913" s="25">
        <v>45821.331805555557</v>
      </c>
    </row>
    <row r="3914" spans="1:7" x14ac:dyDescent="0.25">
      <c r="A3914" s="27" t="s">
        <v>9313</v>
      </c>
      <c r="B3914" s="27" t="s">
        <v>7289</v>
      </c>
      <c r="C3914" s="27" t="s">
        <v>860</v>
      </c>
      <c r="D3914" s="27" t="s">
        <v>875</v>
      </c>
      <c r="E3914" s="25">
        <v>45821.33185185185</v>
      </c>
      <c r="F3914" s="27" t="s">
        <v>862</v>
      </c>
      <c r="G3914" s="25">
        <v>45821.33185185185</v>
      </c>
    </row>
    <row r="3915" spans="1:7" x14ac:dyDescent="0.25">
      <c r="A3915" s="27" t="s">
        <v>9314</v>
      </c>
      <c r="B3915" s="27" t="s">
        <v>7291</v>
      </c>
      <c r="C3915" s="27" t="s">
        <v>860</v>
      </c>
      <c r="D3915" s="27" t="s">
        <v>875</v>
      </c>
      <c r="E3915" s="25">
        <v>45821.331886574073</v>
      </c>
      <c r="F3915" s="27" t="s">
        <v>862</v>
      </c>
      <c r="G3915" s="25">
        <v>45821.331886574073</v>
      </c>
    </row>
    <row r="3916" spans="1:7" x14ac:dyDescent="0.25">
      <c r="A3916" s="27" t="s">
        <v>9315</v>
      </c>
      <c r="B3916" s="27" t="s">
        <v>7293</v>
      </c>
      <c r="C3916" s="27" t="s">
        <v>860</v>
      </c>
      <c r="D3916" s="27" t="s">
        <v>875</v>
      </c>
      <c r="E3916" s="25">
        <v>45821.331932870373</v>
      </c>
      <c r="F3916" s="27" t="s">
        <v>862</v>
      </c>
      <c r="G3916" s="25">
        <v>45821.331932870373</v>
      </c>
    </row>
    <row r="3917" spans="1:7" x14ac:dyDescent="0.25">
      <c r="A3917" s="27" t="s">
        <v>9316</v>
      </c>
      <c r="B3917" s="27" t="s">
        <v>7295</v>
      </c>
      <c r="C3917" s="27" t="s">
        <v>860</v>
      </c>
      <c r="D3917" s="27" t="s">
        <v>875</v>
      </c>
      <c r="E3917" s="25">
        <v>45821.331967592596</v>
      </c>
      <c r="F3917" s="27" t="s">
        <v>862</v>
      </c>
      <c r="G3917" s="25">
        <v>45821.331967592596</v>
      </c>
    </row>
    <row r="3918" spans="1:7" x14ac:dyDescent="0.25">
      <c r="A3918" s="27" t="s">
        <v>9317</v>
      </c>
      <c r="B3918" s="27" t="s">
        <v>7297</v>
      </c>
      <c r="C3918" s="27" t="s">
        <v>860</v>
      </c>
      <c r="D3918" s="27" t="s">
        <v>875</v>
      </c>
      <c r="E3918" s="25">
        <v>45821.332002314812</v>
      </c>
      <c r="F3918" s="27" t="s">
        <v>862</v>
      </c>
      <c r="G3918" s="25">
        <v>45821.332002314812</v>
      </c>
    </row>
    <row r="3919" spans="1:7" x14ac:dyDescent="0.25">
      <c r="A3919" s="27" t="s">
        <v>9318</v>
      </c>
      <c r="B3919" s="27" t="s">
        <v>7299</v>
      </c>
      <c r="C3919" s="27" t="s">
        <v>860</v>
      </c>
      <c r="D3919" s="27" t="s">
        <v>875</v>
      </c>
      <c r="E3919" s="25">
        <v>45821.332048611112</v>
      </c>
      <c r="F3919" s="27" t="s">
        <v>862</v>
      </c>
      <c r="G3919" s="25">
        <v>45821.332048611112</v>
      </c>
    </row>
    <row r="3920" spans="1:7" x14ac:dyDescent="0.25">
      <c r="A3920" s="27" t="s">
        <v>9319</v>
      </c>
      <c r="B3920" s="27" t="s">
        <v>2130</v>
      </c>
      <c r="C3920" s="27" t="s">
        <v>878</v>
      </c>
      <c r="D3920" s="27" t="s">
        <v>879</v>
      </c>
      <c r="E3920" s="25">
        <v>45821.340312499997</v>
      </c>
      <c r="F3920" s="27" t="s">
        <v>862</v>
      </c>
      <c r="G3920" s="25">
        <v>45821.340312499997</v>
      </c>
    </row>
    <row r="3921" spans="1:7" x14ac:dyDescent="0.25">
      <c r="A3921" s="27" t="s">
        <v>9320</v>
      </c>
      <c r="B3921" s="27" t="s">
        <v>2133</v>
      </c>
      <c r="C3921" s="27" t="s">
        <v>878</v>
      </c>
      <c r="D3921" s="27" t="s">
        <v>879</v>
      </c>
      <c r="E3921" s="25">
        <v>45821.340474537035</v>
      </c>
      <c r="F3921" s="27" t="s">
        <v>862</v>
      </c>
      <c r="G3921" s="25">
        <v>45821.340474537035</v>
      </c>
    </row>
    <row r="3922" spans="1:7" x14ac:dyDescent="0.25">
      <c r="A3922" s="27" t="s">
        <v>9321</v>
      </c>
      <c r="B3922" s="27" t="s">
        <v>8318</v>
      </c>
      <c r="C3922" s="27" t="s">
        <v>860</v>
      </c>
      <c r="D3922" s="27" t="s">
        <v>876</v>
      </c>
      <c r="E3922" s="25">
        <v>45821.342511574076</v>
      </c>
      <c r="F3922" s="27" t="s">
        <v>862</v>
      </c>
      <c r="G3922" s="25">
        <v>45821.342511574076</v>
      </c>
    </row>
    <row r="3923" spans="1:7" x14ac:dyDescent="0.25">
      <c r="A3923" s="27" t="s">
        <v>9322</v>
      </c>
      <c r="B3923" s="27" t="s">
        <v>8305</v>
      </c>
      <c r="C3923" s="27" t="s">
        <v>860</v>
      </c>
      <c r="D3923" s="27" t="s">
        <v>876</v>
      </c>
      <c r="E3923" s="25">
        <v>45821.342557870368</v>
      </c>
      <c r="F3923" s="27" t="s">
        <v>862</v>
      </c>
      <c r="G3923" s="25">
        <v>45821.342557870368</v>
      </c>
    </row>
    <row r="3924" spans="1:7" x14ac:dyDescent="0.25">
      <c r="A3924" s="27" t="s">
        <v>9323</v>
      </c>
      <c r="B3924" s="27" t="s">
        <v>8308</v>
      </c>
      <c r="C3924" s="27" t="s">
        <v>860</v>
      </c>
      <c r="D3924" s="27" t="s">
        <v>876</v>
      </c>
      <c r="E3924" s="25">
        <v>45821.342638888891</v>
      </c>
      <c r="F3924" s="27" t="s">
        <v>862</v>
      </c>
      <c r="G3924" s="25">
        <v>45821.342638888891</v>
      </c>
    </row>
    <row r="3925" spans="1:7" x14ac:dyDescent="0.25">
      <c r="A3925" s="27" t="s">
        <v>9324</v>
      </c>
      <c r="B3925" s="27" t="s">
        <v>8366</v>
      </c>
      <c r="C3925" s="27" t="s">
        <v>860</v>
      </c>
      <c r="D3925" s="27" t="s">
        <v>876</v>
      </c>
      <c r="E3925" s="25">
        <v>45821.342673611114</v>
      </c>
      <c r="F3925" s="27" t="s">
        <v>862</v>
      </c>
      <c r="G3925" s="25">
        <v>45821.342673611114</v>
      </c>
    </row>
    <row r="3926" spans="1:7" x14ac:dyDescent="0.25">
      <c r="A3926" s="27" t="s">
        <v>9325</v>
      </c>
      <c r="B3926" s="27" t="s">
        <v>8374</v>
      </c>
      <c r="C3926" s="27" t="s">
        <v>860</v>
      </c>
      <c r="D3926" s="27" t="s">
        <v>876</v>
      </c>
      <c r="E3926" s="25">
        <v>45821.342719907407</v>
      </c>
      <c r="F3926" s="27" t="s">
        <v>862</v>
      </c>
      <c r="G3926" s="25">
        <v>45821.342719907407</v>
      </c>
    </row>
    <row r="3927" spans="1:7" x14ac:dyDescent="0.25">
      <c r="A3927" s="27" t="s">
        <v>9326</v>
      </c>
      <c r="B3927" s="27" t="s">
        <v>8368</v>
      </c>
      <c r="C3927" s="27" t="s">
        <v>860</v>
      </c>
      <c r="D3927" s="27" t="s">
        <v>876</v>
      </c>
      <c r="E3927" s="25">
        <v>45821.342800925922</v>
      </c>
      <c r="F3927" s="27" t="s">
        <v>862</v>
      </c>
      <c r="G3927" s="25">
        <v>45821.342800925922</v>
      </c>
    </row>
    <row r="3928" spans="1:7" x14ac:dyDescent="0.25">
      <c r="A3928" s="27" t="s">
        <v>9327</v>
      </c>
      <c r="B3928" s="27" t="s">
        <v>8370</v>
      </c>
      <c r="C3928" s="27" t="s">
        <v>860</v>
      </c>
      <c r="D3928" s="27" t="s">
        <v>876</v>
      </c>
      <c r="E3928" s="25">
        <v>45821.342870370368</v>
      </c>
      <c r="F3928" s="27" t="s">
        <v>862</v>
      </c>
      <c r="G3928" s="25">
        <v>45821.342870370368</v>
      </c>
    </row>
    <row r="3929" spans="1:7" x14ac:dyDescent="0.25">
      <c r="A3929" s="27" t="s">
        <v>9328</v>
      </c>
      <c r="B3929" s="27" t="s">
        <v>8372</v>
      </c>
      <c r="C3929" s="27" t="s">
        <v>860</v>
      </c>
      <c r="D3929" s="27" t="s">
        <v>876</v>
      </c>
      <c r="E3929" s="25">
        <v>45821.342962962961</v>
      </c>
      <c r="F3929" s="27" t="s">
        <v>862</v>
      </c>
      <c r="G3929" s="25">
        <v>45821.342962962961</v>
      </c>
    </row>
    <row r="3930" spans="1:7" x14ac:dyDescent="0.25">
      <c r="A3930" s="27" t="s">
        <v>9329</v>
      </c>
      <c r="B3930" s="27" t="s">
        <v>8376</v>
      </c>
      <c r="C3930" s="27" t="s">
        <v>860</v>
      </c>
      <c r="D3930" s="27" t="s">
        <v>876</v>
      </c>
      <c r="E3930" s="25">
        <v>45821.343055555553</v>
      </c>
      <c r="F3930" s="27" t="s">
        <v>862</v>
      </c>
      <c r="G3930" s="25">
        <v>45821.343055555553</v>
      </c>
    </row>
    <row r="3931" spans="1:7" x14ac:dyDescent="0.25">
      <c r="A3931" s="27" t="s">
        <v>9330</v>
      </c>
      <c r="B3931" s="27" t="s">
        <v>8310</v>
      </c>
      <c r="C3931" s="27" t="s">
        <v>860</v>
      </c>
      <c r="D3931" s="27" t="s">
        <v>876</v>
      </c>
      <c r="E3931" s="25">
        <v>45821.343113425923</v>
      </c>
      <c r="F3931" s="27" t="s">
        <v>862</v>
      </c>
      <c r="G3931" s="25">
        <v>45821.343113425923</v>
      </c>
    </row>
    <row r="3932" spans="1:7" x14ac:dyDescent="0.25">
      <c r="A3932" s="27" t="s">
        <v>9331</v>
      </c>
      <c r="B3932" s="27" t="s">
        <v>8312</v>
      </c>
      <c r="C3932" s="27" t="s">
        <v>860</v>
      </c>
      <c r="D3932" s="27" t="s">
        <v>876</v>
      </c>
      <c r="E3932" s="25">
        <v>45821.343182870369</v>
      </c>
      <c r="F3932" s="27" t="s">
        <v>862</v>
      </c>
      <c r="G3932" s="25">
        <v>45821.343182870369</v>
      </c>
    </row>
    <row r="3933" spans="1:7" x14ac:dyDescent="0.25">
      <c r="A3933" s="27" t="s">
        <v>9332</v>
      </c>
      <c r="B3933" s="27" t="s">
        <v>8302</v>
      </c>
      <c r="C3933" s="27" t="s">
        <v>860</v>
      </c>
      <c r="D3933" s="27" t="s">
        <v>876</v>
      </c>
      <c r="E3933" s="25">
        <v>45821.343263888892</v>
      </c>
      <c r="F3933" s="27" t="s">
        <v>862</v>
      </c>
      <c r="G3933" s="25">
        <v>45821.343263888892</v>
      </c>
    </row>
    <row r="3934" spans="1:7" x14ac:dyDescent="0.25">
      <c r="A3934" s="27" t="s">
        <v>9333</v>
      </c>
      <c r="B3934" s="27" t="s">
        <v>1809</v>
      </c>
      <c r="C3934" s="27" t="s">
        <v>860</v>
      </c>
      <c r="D3934" s="27" t="s">
        <v>875</v>
      </c>
      <c r="E3934" s="25">
        <v>45821.351157407407</v>
      </c>
      <c r="F3934" s="27" t="s">
        <v>862</v>
      </c>
      <c r="G3934" s="25">
        <v>45821.351157407407</v>
      </c>
    </row>
    <row r="3935" spans="1:7" x14ac:dyDescent="0.25">
      <c r="A3935" s="27" t="s">
        <v>9334</v>
      </c>
      <c r="B3935" s="27" t="s">
        <v>1836</v>
      </c>
      <c r="C3935" s="27" t="s">
        <v>860</v>
      </c>
      <c r="D3935" s="27" t="s">
        <v>875</v>
      </c>
      <c r="E3935" s="25">
        <v>45821.351203703707</v>
      </c>
      <c r="F3935" s="27" t="s">
        <v>862</v>
      </c>
      <c r="G3935" s="25">
        <v>45821.351203703707</v>
      </c>
    </row>
    <row r="3936" spans="1:7" x14ac:dyDescent="0.25">
      <c r="A3936" s="27" t="s">
        <v>9335</v>
      </c>
      <c r="B3936" s="27" t="s">
        <v>1811</v>
      </c>
      <c r="C3936" s="27" t="s">
        <v>860</v>
      </c>
      <c r="D3936" s="27" t="s">
        <v>875</v>
      </c>
      <c r="E3936" s="25">
        <v>45821.351261574076</v>
      </c>
      <c r="F3936" s="27" t="s">
        <v>862</v>
      </c>
      <c r="G3936" s="25">
        <v>45821.351261574076</v>
      </c>
    </row>
    <row r="3937" spans="1:7" x14ac:dyDescent="0.25">
      <c r="A3937" s="27" t="s">
        <v>9336</v>
      </c>
      <c r="B3937" s="27" t="s">
        <v>1813</v>
      </c>
      <c r="C3937" s="27" t="s">
        <v>860</v>
      </c>
      <c r="D3937" s="27" t="s">
        <v>875</v>
      </c>
      <c r="E3937" s="25">
        <v>45821.351307870369</v>
      </c>
      <c r="F3937" s="27" t="s">
        <v>862</v>
      </c>
      <c r="G3937" s="25">
        <v>45821.351307870369</v>
      </c>
    </row>
    <row r="3938" spans="1:7" x14ac:dyDescent="0.25">
      <c r="A3938" s="27" t="s">
        <v>9337</v>
      </c>
      <c r="B3938" s="27" t="s">
        <v>1834</v>
      </c>
      <c r="C3938" s="27" t="s">
        <v>860</v>
      </c>
      <c r="D3938" s="27" t="s">
        <v>875</v>
      </c>
      <c r="E3938" s="25">
        <v>45821.351354166669</v>
      </c>
      <c r="F3938" s="27" t="s">
        <v>862</v>
      </c>
      <c r="G3938" s="25">
        <v>45821.351354166669</v>
      </c>
    </row>
    <row r="3939" spans="1:7" x14ac:dyDescent="0.25">
      <c r="A3939" s="27" t="s">
        <v>9338</v>
      </c>
      <c r="B3939" s="27" t="s">
        <v>3034</v>
      </c>
      <c r="C3939" s="27" t="s">
        <v>855</v>
      </c>
      <c r="D3939" s="27" t="s">
        <v>856</v>
      </c>
      <c r="E3939" s="25">
        <v>45821.354687500003</v>
      </c>
      <c r="F3939" s="27" t="s">
        <v>862</v>
      </c>
      <c r="G3939" s="25">
        <v>45821.354687500003</v>
      </c>
    </row>
    <row r="3940" spans="1:7" x14ac:dyDescent="0.25">
      <c r="A3940" s="27" t="s">
        <v>9339</v>
      </c>
      <c r="B3940" s="27" t="s">
        <v>2826</v>
      </c>
      <c r="C3940" s="27" t="s">
        <v>868</v>
      </c>
      <c r="D3940" s="27" t="s">
        <v>880</v>
      </c>
      <c r="E3940" s="25">
        <v>45821.354502314818</v>
      </c>
      <c r="F3940" s="27" t="s">
        <v>862</v>
      </c>
      <c r="G3940" s="25">
        <v>45821.354502314818</v>
      </c>
    </row>
    <row r="3941" spans="1:7" x14ac:dyDescent="0.25">
      <c r="A3941" s="27" t="s">
        <v>9368</v>
      </c>
      <c r="B3941" s="27" t="s">
        <v>8718</v>
      </c>
      <c r="C3941" s="27" t="s">
        <v>865</v>
      </c>
      <c r="D3941" s="27" t="s">
        <v>877</v>
      </c>
      <c r="E3941" s="25">
        <v>45821.357245370367</v>
      </c>
      <c r="F3941" s="27" t="s">
        <v>862</v>
      </c>
      <c r="G3941" s="25">
        <v>45821.357245370367</v>
      </c>
    </row>
    <row r="3942" spans="1:7" x14ac:dyDescent="0.25">
      <c r="A3942" s="27" t="s">
        <v>9369</v>
      </c>
      <c r="B3942" s="27" t="s">
        <v>8713</v>
      </c>
      <c r="C3942" s="27" t="s">
        <v>865</v>
      </c>
      <c r="D3942" s="27" t="s">
        <v>877</v>
      </c>
      <c r="E3942" s="25">
        <v>45821.35728009259</v>
      </c>
      <c r="F3942" s="27" t="s">
        <v>862</v>
      </c>
      <c r="G3942" s="25">
        <v>45821.35728009259</v>
      </c>
    </row>
    <row r="3943" spans="1:7" x14ac:dyDescent="0.25">
      <c r="A3943" s="27" t="s">
        <v>9370</v>
      </c>
      <c r="B3943" s="27" t="s">
        <v>8711</v>
      </c>
      <c r="C3943" s="27" t="s">
        <v>865</v>
      </c>
      <c r="D3943" s="27" t="s">
        <v>877</v>
      </c>
      <c r="E3943" s="25">
        <v>45821.35732638889</v>
      </c>
      <c r="F3943" s="27" t="s">
        <v>862</v>
      </c>
      <c r="G3943" s="25">
        <v>45821.35732638889</v>
      </c>
    </row>
    <row r="3944" spans="1:7" x14ac:dyDescent="0.25">
      <c r="A3944" s="27" t="s">
        <v>9371</v>
      </c>
      <c r="B3944" s="27" t="s">
        <v>4369</v>
      </c>
      <c r="C3944" s="27" t="s">
        <v>865</v>
      </c>
      <c r="D3944" s="27" t="s">
        <v>877</v>
      </c>
      <c r="E3944" s="25">
        <v>45821.357430555552</v>
      </c>
      <c r="F3944" s="27" t="s">
        <v>862</v>
      </c>
      <c r="G3944" s="25">
        <v>45821.357430555552</v>
      </c>
    </row>
    <row r="3945" spans="1:7" x14ac:dyDescent="0.25">
      <c r="A3945" s="27" t="s">
        <v>9372</v>
      </c>
      <c r="B3945" s="27" t="s">
        <v>8718</v>
      </c>
      <c r="C3945" s="27" t="s">
        <v>868</v>
      </c>
      <c r="D3945" s="27" t="s">
        <v>880</v>
      </c>
      <c r="E3945" s="25">
        <v>45821.358310185184</v>
      </c>
      <c r="F3945" s="27" t="s">
        <v>862</v>
      </c>
      <c r="G3945" s="25">
        <v>45821.358310185184</v>
      </c>
    </row>
    <row r="3946" spans="1:7" x14ac:dyDescent="0.25">
      <c r="A3946" s="27" t="s">
        <v>9373</v>
      </c>
      <c r="B3946" s="27" t="s">
        <v>8713</v>
      </c>
      <c r="C3946" s="27" t="s">
        <v>868</v>
      </c>
      <c r="D3946" s="27" t="s">
        <v>880</v>
      </c>
      <c r="E3946" s="25">
        <v>45821.358356481483</v>
      </c>
      <c r="F3946" s="27" t="s">
        <v>862</v>
      </c>
      <c r="G3946" s="25">
        <v>45821.358356481483</v>
      </c>
    </row>
    <row r="3947" spans="1:7" x14ac:dyDescent="0.25">
      <c r="A3947" s="27" t="s">
        <v>9374</v>
      </c>
      <c r="B3947" s="27" t="s">
        <v>8711</v>
      </c>
      <c r="C3947" s="27" t="s">
        <v>868</v>
      </c>
      <c r="D3947" s="27" t="s">
        <v>880</v>
      </c>
      <c r="E3947" s="25">
        <v>45821.358437499999</v>
      </c>
      <c r="F3947" s="27" t="s">
        <v>862</v>
      </c>
      <c r="G3947" s="25">
        <v>45821.358437499999</v>
      </c>
    </row>
    <row r="3948" spans="1:7" x14ac:dyDescent="0.25">
      <c r="A3948" s="27" t="s">
        <v>9375</v>
      </c>
      <c r="B3948" s="27" t="s">
        <v>4369</v>
      </c>
      <c r="C3948" s="27" t="s">
        <v>868</v>
      </c>
      <c r="D3948" s="27" t="s">
        <v>880</v>
      </c>
      <c r="E3948" s="25">
        <v>45821.358518518522</v>
      </c>
      <c r="F3948" s="27" t="s">
        <v>862</v>
      </c>
      <c r="G3948" s="25">
        <v>45821.358518518522</v>
      </c>
    </row>
    <row r="3949" spans="1:7" x14ac:dyDescent="0.25">
      <c r="A3949" s="27" t="s">
        <v>9376</v>
      </c>
      <c r="B3949" s="27" t="s">
        <v>5078</v>
      </c>
      <c r="C3949" s="27" t="s">
        <v>863</v>
      </c>
      <c r="D3949" s="27" t="s">
        <v>77</v>
      </c>
      <c r="E3949" s="25">
        <v>45821.359293981484</v>
      </c>
      <c r="F3949" s="27" t="s">
        <v>862</v>
      </c>
      <c r="G3949" s="25">
        <v>45821.359293981484</v>
      </c>
    </row>
    <row r="3950" spans="1:7" x14ac:dyDescent="0.25">
      <c r="A3950" s="27" t="s">
        <v>9377</v>
      </c>
      <c r="B3950" s="27" t="s">
        <v>5043</v>
      </c>
      <c r="C3950" s="27" t="s">
        <v>863</v>
      </c>
      <c r="D3950" s="27" t="s">
        <v>77</v>
      </c>
      <c r="E3950" s="25">
        <v>45821.360937500001</v>
      </c>
      <c r="F3950" s="27" t="s">
        <v>862</v>
      </c>
      <c r="G3950" s="25">
        <v>45821.360937500001</v>
      </c>
    </row>
    <row r="3951" spans="1:7" x14ac:dyDescent="0.25">
      <c r="A3951" s="27" t="s">
        <v>9378</v>
      </c>
      <c r="B3951" s="27" t="s">
        <v>1980</v>
      </c>
      <c r="C3951" s="27" t="s">
        <v>868</v>
      </c>
      <c r="D3951" s="27" t="s">
        <v>884</v>
      </c>
      <c r="E3951" s="25">
        <v>45821.361909722225</v>
      </c>
      <c r="F3951" s="27" t="s">
        <v>862</v>
      </c>
      <c r="G3951" s="25">
        <v>45821.361909722225</v>
      </c>
    </row>
    <row r="3952" spans="1:7" x14ac:dyDescent="0.25">
      <c r="A3952" s="27" t="s">
        <v>9379</v>
      </c>
      <c r="B3952" s="27" t="s">
        <v>5078</v>
      </c>
      <c r="C3952" s="27" t="s">
        <v>870</v>
      </c>
      <c r="D3952" s="27" t="s">
        <v>61</v>
      </c>
      <c r="E3952" s="25">
        <v>45821.360439814816</v>
      </c>
      <c r="F3952" s="27" t="s">
        <v>862</v>
      </c>
      <c r="G3952" s="25">
        <v>45821.360439814816</v>
      </c>
    </row>
    <row r="3953" spans="1:7" x14ac:dyDescent="0.25">
      <c r="A3953" s="27" t="s">
        <v>9380</v>
      </c>
      <c r="B3953" s="27" t="s">
        <v>5043</v>
      </c>
      <c r="C3953" s="27" t="s">
        <v>870</v>
      </c>
      <c r="D3953" s="27" t="s">
        <v>61</v>
      </c>
      <c r="E3953" s="25">
        <v>45821.361226851855</v>
      </c>
      <c r="F3953" s="27" t="s">
        <v>862</v>
      </c>
      <c r="G3953" s="25">
        <v>45821.361226851855</v>
      </c>
    </row>
    <row r="3954" spans="1:7" x14ac:dyDescent="0.25">
      <c r="A3954" s="27" t="s">
        <v>9381</v>
      </c>
      <c r="B3954" s="27" t="s">
        <v>3023</v>
      </c>
      <c r="C3954" s="27" t="s">
        <v>865</v>
      </c>
      <c r="D3954" s="27" t="s">
        <v>881</v>
      </c>
      <c r="E3954" s="25">
        <v>45821.380335648151</v>
      </c>
      <c r="F3954" s="27" t="s">
        <v>862</v>
      </c>
      <c r="G3954" s="25">
        <v>45821.380335648151</v>
      </c>
    </row>
    <row r="3955" spans="1:7" x14ac:dyDescent="0.25">
      <c r="A3955" s="27" t="s">
        <v>9382</v>
      </c>
      <c r="B3955" s="27" t="s">
        <v>3009</v>
      </c>
      <c r="C3955" s="27" t="s">
        <v>865</v>
      </c>
      <c r="D3955" s="27" t="s">
        <v>881</v>
      </c>
      <c r="E3955" s="25">
        <v>45821.380370370367</v>
      </c>
      <c r="F3955" s="27" t="s">
        <v>862</v>
      </c>
      <c r="G3955" s="25">
        <v>45821.380370370367</v>
      </c>
    </row>
    <row r="3956" spans="1:7" x14ac:dyDescent="0.25">
      <c r="A3956" s="27" t="s">
        <v>9383</v>
      </c>
      <c r="B3956" s="27" t="s">
        <v>3009</v>
      </c>
      <c r="C3956" s="27" t="s">
        <v>868</v>
      </c>
      <c r="D3956" s="27" t="s">
        <v>881</v>
      </c>
      <c r="E3956" s="25">
        <v>45821.380567129629</v>
      </c>
      <c r="F3956" s="27" t="s">
        <v>862</v>
      </c>
      <c r="G3956" s="25">
        <v>45821.380567129629</v>
      </c>
    </row>
    <row r="3957" spans="1:7" x14ac:dyDescent="0.25">
      <c r="A3957" s="27" t="s">
        <v>9384</v>
      </c>
      <c r="B3957" s="27" t="s">
        <v>3023</v>
      </c>
      <c r="C3957" s="27" t="s">
        <v>868</v>
      </c>
      <c r="D3957" s="27" t="s">
        <v>881</v>
      </c>
      <c r="E3957" s="25">
        <v>45821.380624999998</v>
      </c>
      <c r="F3957" s="27" t="s">
        <v>862</v>
      </c>
      <c r="G3957" s="25">
        <v>45821.380624999998</v>
      </c>
    </row>
    <row r="3958" spans="1:7" x14ac:dyDescent="0.25">
      <c r="A3958" s="27" t="s">
        <v>9385</v>
      </c>
      <c r="B3958" s="27" t="s">
        <v>1125</v>
      </c>
      <c r="C3958" s="27" t="s">
        <v>878</v>
      </c>
      <c r="D3958" s="27" t="s">
        <v>879</v>
      </c>
      <c r="E3958" s="25">
        <v>45821.382523148146</v>
      </c>
      <c r="F3958" s="27" t="s">
        <v>862</v>
      </c>
      <c r="G3958" s="25">
        <v>45821.382523148146</v>
      </c>
    </row>
    <row r="3959" spans="1:7" x14ac:dyDescent="0.25">
      <c r="A3959" s="27" t="s">
        <v>9386</v>
      </c>
      <c r="B3959" s="27" t="s">
        <v>5093</v>
      </c>
      <c r="C3959" s="27" t="s">
        <v>863</v>
      </c>
      <c r="D3959" s="27" t="s">
        <v>77</v>
      </c>
      <c r="E3959" s="25">
        <v>45821.383842592593</v>
      </c>
      <c r="F3959" s="27" t="s">
        <v>862</v>
      </c>
      <c r="G3959" s="25">
        <v>45821.383842592593</v>
      </c>
    </row>
    <row r="3960" spans="1:7" x14ac:dyDescent="0.25">
      <c r="A3960" s="27" t="s">
        <v>9387</v>
      </c>
      <c r="B3960" s="27" t="s">
        <v>2135</v>
      </c>
      <c r="C3960" s="27" t="s">
        <v>870</v>
      </c>
      <c r="D3960" s="27" t="s">
        <v>77</v>
      </c>
      <c r="E3960" s="25">
        <v>45821.381412037037</v>
      </c>
      <c r="F3960" s="27" t="s">
        <v>862</v>
      </c>
      <c r="G3960" s="25">
        <v>45821.381412037037</v>
      </c>
    </row>
    <row r="3961" spans="1:7" x14ac:dyDescent="0.25">
      <c r="A3961" s="27" t="s">
        <v>9388</v>
      </c>
      <c r="B3961" s="27" t="s">
        <v>5093</v>
      </c>
      <c r="C3961" s="27" t="s">
        <v>870</v>
      </c>
      <c r="D3961" s="27" t="s">
        <v>77</v>
      </c>
      <c r="E3961" s="25">
        <v>45821.384201388886</v>
      </c>
      <c r="F3961" s="27" t="s">
        <v>862</v>
      </c>
      <c r="G3961" s="25">
        <v>45821.384201388886</v>
      </c>
    </row>
    <row r="3962" spans="1:7" x14ac:dyDescent="0.25">
      <c r="A3962" s="27" t="s">
        <v>9389</v>
      </c>
      <c r="B3962" s="27" t="s">
        <v>7906</v>
      </c>
      <c r="C3962" s="27" t="s">
        <v>860</v>
      </c>
      <c r="D3962" s="27" t="s">
        <v>861</v>
      </c>
      <c r="E3962" s="25">
        <v>45821.386030092595</v>
      </c>
      <c r="F3962" s="27" t="s">
        <v>862</v>
      </c>
      <c r="G3962" s="25">
        <v>45821.386030092595</v>
      </c>
    </row>
    <row r="3963" spans="1:7" x14ac:dyDescent="0.25">
      <c r="A3963" s="27" t="s">
        <v>9390</v>
      </c>
      <c r="B3963" s="27" t="s">
        <v>7908</v>
      </c>
      <c r="C3963" s="27" t="s">
        <v>860</v>
      </c>
      <c r="D3963" s="27" t="s">
        <v>861</v>
      </c>
      <c r="E3963" s="25">
        <v>45821.386122685188</v>
      </c>
      <c r="F3963" s="27" t="s">
        <v>862</v>
      </c>
      <c r="G3963" s="25">
        <v>45821.386122685188</v>
      </c>
    </row>
    <row r="3964" spans="1:7" x14ac:dyDescent="0.25">
      <c r="A3964" s="27" t="s">
        <v>9391</v>
      </c>
      <c r="B3964" s="27" t="s">
        <v>7910</v>
      </c>
      <c r="C3964" s="27" t="s">
        <v>860</v>
      </c>
      <c r="D3964" s="27" t="s">
        <v>861</v>
      </c>
      <c r="E3964" s="25">
        <v>45821.386145833334</v>
      </c>
      <c r="F3964" s="27" t="s">
        <v>862</v>
      </c>
      <c r="G3964" s="25">
        <v>45821.386145833334</v>
      </c>
    </row>
    <row r="3965" spans="1:7" x14ac:dyDescent="0.25">
      <c r="A3965" s="27" t="s">
        <v>9392</v>
      </c>
      <c r="B3965" s="27" t="s">
        <v>7912</v>
      </c>
      <c r="C3965" s="27" t="s">
        <v>860</v>
      </c>
      <c r="D3965" s="27" t="s">
        <v>861</v>
      </c>
      <c r="E3965" s="25">
        <v>45821.386296296296</v>
      </c>
      <c r="F3965" s="27" t="s">
        <v>862</v>
      </c>
      <c r="G3965" s="25">
        <v>45821.386296296296</v>
      </c>
    </row>
    <row r="3966" spans="1:7" x14ac:dyDescent="0.25">
      <c r="A3966" s="27" t="s">
        <v>9393</v>
      </c>
      <c r="B3966" s="27" t="s">
        <v>7914</v>
      </c>
      <c r="C3966" s="27" t="s">
        <v>860</v>
      </c>
      <c r="D3966" s="27" t="s">
        <v>861</v>
      </c>
      <c r="E3966" s="25">
        <v>45821.386331018519</v>
      </c>
      <c r="F3966" s="27" t="s">
        <v>862</v>
      </c>
      <c r="G3966" s="25">
        <v>45821.386331018519</v>
      </c>
    </row>
    <row r="3967" spans="1:7" x14ac:dyDescent="0.25">
      <c r="A3967" s="27" t="s">
        <v>9394</v>
      </c>
      <c r="B3967" s="27" t="s">
        <v>7904</v>
      </c>
      <c r="C3967" s="27" t="s">
        <v>860</v>
      </c>
      <c r="D3967" s="27" t="s">
        <v>861</v>
      </c>
      <c r="E3967" s="25">
        <v>45821.386458333334</v>
      </c>
      <c r="F3967" s="27" t="s">
        <v>862</v>
      </c>
      <c r="G3967" s="25">
        <v>45821.386458333334</v>
      </c>
    </row>
    <row r="3968" spans="1:7" x14ac:dyDescent="0.25">
      <c r="A3968" s="27" t="s">
        <v>9395</v>
      </c>
      <c r="B3968" s="27" t="s">
        <v>4916</v>
      </c>
      <c r="C3968" s="27" t="s">
        <v>878</v>
      </c>
      <c r="D3968" s="27" t="s">
        <v>879</v>
      </c>
      <c r="E3968" s="25">
        <v>45821.386018518519</v>
      </c>
      <c r="F3968" s="27" t="s">
        <v>862</v>
      </c>
      <c r="G3968" s="25">
        <v>45821.386018518519</v>
      </c>
    </row>
    <row r="3969" spans="1:7" x14ac:dyDescent="0.25">
      <c r="A3969" s="27" t="s">
        <v>9396</v>
      </c>
      <c r="B3969" s="27" t="s">
        <v>4941</v>
      </c>
      <c r="C3969" s="27" t="s">
        <v>878</v>
      </c>
      <c r="D3969" s="27" t="s">
        <v>879</v>
      </c>
      <c r="E3969" s="25">
        <v>45821.386087962965</v>
      </c>
      <c r="F3969" s="27" t="s">
        <v>862</v>
      </c>
      <c r="G3969" s="25">
        <v>45821.386087962965</v>
      </c>
    </row>
    <row r="3970" spans="1:7" x14ac:dyDescent="0.25">
      <c r="A3970" s="27" t="s">
        <v>9397</v>
      </c>
      <c r="B3970" s="27" t="s">
        <v>5421</v>
      </c>
      <c r="C3970" s="27" t="s">
        <v>878</v>
      </c>
      <c r="D3970" s="27" t="s">
        <v>879</v>
      </c>
      <c r="E3970" s="25">
        <v>45821.386203703703</v>
      </c>
      <c r="F3970" s="27" t="s">
        <v>862</v>
      </c>
      <c r="G3970" s="25">
        <v>45821.386203703703</v>
      </c>
    </row>
    <row r="3971" spans="1:7" x14ac:dyDescent="0.25">
      <c r="A3971" s="27" t="s">
        <v>9398</v>
      </c>
      <c r="B3971" s="27" t="s">
        <v>4943</v>
      </c>
      <c r="C3971" s="27" t="s">
        <v>878</v>
      </c>
      <c r="D3971" s="27" t="s">
        <v>879</v>
      </c>
      <c r="E3971" s="25">
        <v>45821.386261574073</v>
      </c>
      <c r="F3971" s="27" t="s">
        <v>862</v>
      </c>
      <c r="G3971" s="25">
        <v>45821.386261574073</v>
      </c>
    </row>
    <row r="3972" spans="1:7" x14ac:dyDescent="0.25">
      <c r="A3972" s="27" t="s">
        <v>9399</v>
      </c>
      <c r="B3972" s="27" t="s">
        <v>1764</v>
      </c>
      <c r="C3972" s="27" t="s">
        <v>878</v>
      </c>
      <c r="D3972" s="27" t="s">
        <v>879</v>
      </c>
      <c r="E3972" s="25">
        <v>45821.386377314811</v>
      </c>
      <c r="F3972" s="27" t="s">
        <v>862</v>
      </c>
      <c r="G3972" s="25">
        <v>45821.386377314811</v>
      </c>
    </row>
    <row r="3973" spans="1:7" x14ac:dyDescent="0.25">
      <c r="A3973" s="27" t="s">
        <v>9400</v>
      </c>
      <c r="B3973" s="27" t="s">
        <v>3028</v>
      </c>
      <c r="C3973" s="27" t="s">
        <v>878</v>
      </c>
      <c r="D3973" s="27" t="s">
        <v>879</v>
      </c>
      <c r="E3973" s="25">
        <v>45821.386504629627</v>
      </c>
      <c r="F3973" s="27" t="s">
        <v>862</v>
      </c>
      <c r="G3973" s="25">
        <v>45821.386504629627</v>
      </c>
    </row>
    <row r="3974" spans="1:7" x14ac:dyDescent="0.25">
      <c r="A3974" s="27" t="s">
        <v>9401</v>
      </c>
      <c r="B3974" s="27" t="s">
        <v>5013</v>
      </c>
      <c r="C3974" s="27" t="s">
        <v>878</v>
      </c>
      <c r="D3974" s="27" t="s">
        <v>879</v>
      </c>
      <c r="E3974" s="25">
        <v>45821.38658564815</v>
      </c>
      <c r="F3974" s="27" t="s">
        <v>862</v>
      </c>
      <c r="G3974" s="25">
        <v>45821.38658564815</v>
      </c>
    </row>
    <row r="3975" spans="1:7" x14ac:dyDescent="0.25">
      <c r="A3975" s="27" t="s">
        <v>9402</v>
      </c>
      <c r="B3975" s="27" t="s">
        <v>5015</v>
      </c>
      <c r="C3975" s="27" t="s">
        <v>878</v>
      </c>
      <c r="D3975" s="27" t="s">
        <v>879</v>
      </c>
      <c r="E3975" s="25">
        <v>45821.386655092596</v>
      </c>
      <c r="F3975" s="27" t="s">
        <v>862</v>
      </c>
      <c r="G3975" s="25">
        <v>45821.386655092596</v>
      </c>
    </row>
    <row r="3976" spans="1:7" x14ac:dyDescent="0.25">
      <c r="A3976" s="27" t="s">
        <v>9403</v>
      </c>
      <c r="B3976" s="27" t="s">
        <v>5017</v>
      </c>
      <c r="C3976" s="27" t="s">
        <v>878</v>
      </c>
      <c r="D3976" s="27" t="s">
        <v>879</v>
      </c>
      <c r="E3976" s="25">
        <v>45821.386736111112</v>
      </c>
      <c r="F3976" s="27" t="s">
        <v>862</v>
      </c>
      <c r="G3976" s="25">
        <v>45821.386736111112</v>
      </c>
    </row>
    <row r="3977" spans="1:7" x14ac:dyDescent="0.25">
      <c r="A3977" s="27" t="s">
        <v>9404</v>
      </c>
      <c r="B3977" s="27" t="s">
        <v>6866</v>
      </c>
      <c r="C3977" s="27" t="s">
        <v>868</v>
      </c>
      <c r="D3977" s="27" t="s">
        <v>881</v>
      </c>
      <c r="E3977" s="25">
        <v>45821.390150462961</v>
      </c>
      <c r="F3977" s="27" t="s">
        <v>862</v>
      </c>
      <c r="G3977" s="25">
        <v>45821.390150462961</v>
      </c>
    </row>
    <row r="3978" spans="1:7" x14ac:dyDescent="0.25">
      <c r="A3978" s="27" t="s">
        <v>9405</v>
      </c>
      <c r="B3978" s="27" t="s">
        <v>8718</v>
      </c>
      <c r="C3978" s="27" t="s">
        <v>855</v>
      </c>
      <c r="D3978" s="27" t="s">
        <v>856</v>
      </c>
      <c r="E3978" s="25">
        <v>45821.401539351849</v>
      </c>
      <c r="F3978" s="27" t="s">
        <v>862</v>
      </c>
      <c r="G3978" s="25">
        <v>45821.401539351849</v>
      </c>
    </row>
    <row r="3979" spans="1:7" x14ac:dyDescent="0.25">
      <c r="A3979" s="27" t="s">
        <v>9406</v>
      </c>
      <c r="B3979" s="27" t="s">
        <v>8713</v>
      </c>
      <c r="C3979" s="27" t="s">
        <v>855</v>
      </c>
      <c r="D3979" s="27" t="s">
        <v>856</v>
      </c>
      <c r="E3979" s="25">
        <v>45821.401585648149</v>
      </c>
      <c r="F3979" s="27" t="s">
        <v>862</v>
      </c>
      <c r="G3979" s="25">
        <v>45821.401585648149</v>
      </c>
    </row>
    <row r="3980" spans="1:7" x14ac:dyDescent="0.25">
      <c r="A3980" s="27" t="s">
        <v>9407</v>
      </c>
      <c r="B3980" s="27" t="s">
        <v>8711</v>
      </c>
      <c r="C3980" s="27" t="s">
        <v>855</v>
      </c>
      <c r="D3980" s="27" t="s">
        <v>856</v>
      </c>
      <c r="E3980" s="25">
        <v>45821.401631944442</v>
      </c>
      <c r="F3980" s="27" t="s">
        <v>862</v>
      </c>
      <c r="G3980" s="25">
        <v>45821.401631944442</v>
      </c>
    </row>
    <row r="3981" spans="1:7" x14ac:dyDescent="0.25">
      <c r="A3981" s="27" t="s">
        <v>9408</v>
      </c>
      <c r="B3981" s="27" t="s">
        <v>5028</v>
      </c>
      <c r="C3981" s="27" t="s">
        <v>855</v>
      </c>
      <c r="D3981" s="27" t="s">
        <v>856</v>
      </c>
      <c r="E3981" s="25">
        <v>45821.401678240742</v>
      </c>
      <c r="F3981" s="27" t="s">
        <v>862</v>
      </c>
      <c r="G3981" s="25">
        <v>45821.401678240742</v>
      </c>
    </row>
    <row r="3982" spans="1:7" x14ac:dyDescent="0.25">
      <c r="A3982" s="27" t="s">
        <v>9409</v>
      </c>
      <c r="B3982" s="27" t="s">
        <v>6861</v>
      </c>
      <c r="C3982" s="27" t="s">
        <v>855</v>
      </c>
      <c r="D3982" s="27" t="s">
        <v>856</v>
      </c>
      <c r="E3982" s="25">
        <v>45821.401724537034</v>
      </c>
      <c r="F3982" s="27" t="s">
        <v>862</v>
      </c>
      <c r="G3982" s="25">
        <v>45821.401724537034</v>
      </c>
    </row>
    <row r="3983" spans="1:7" x14ac:dyDescent="0.25">
      <c r="A3983" s="27" t="s">
        <v>9410</v>
      </c>
      <c r="B3983" s="27" t="s">
        <v>2908</v>
      </c>
      <c r="C3983" s="27" t="s">
        <v>863</v>
      </c>
      <c r="D3983" s="27" t="s">
        <v>202</v>
      </c>
      <c r="E3983" s="25">
        <v>45821.405405092592</v>
      </c>
      <c r="F3983" s="27" t="s">
        <v>862</v>
      </c>
      <c r="G3983" s="25">
        <v>45821.405405092592</v>
      </c>
    </row>
    <row r="3984" spans="1:7" x14ac:dyDescent="0.25">
      <c r="A3984" s="27" t="s">
        <v>9411</v>
      </c>
      <c r="B3984" s="27" t="s">
        <v>3872</v>
      </c>
      <c r="C3984" s="27" t="s">
        <v>870</v>
      </c>
      <c r="D3984" s="27" t="s">
        <v>202</v>
      </c>
      <c r="E3984" s="25">
        <v>45821.406967592593</v>
      </c>
      <c r="F3984" s="27" t="s">
        <v>862</v>
      </c>
      <c r="G3984" s="25">
        <v>45821.406967592593</v>
      </c>
    </row>
    <row r="3985" spans="1:7" x14ac:dyDescent="0.25">
      <c r="A3985" s="27" t="s">
        <v>9412</v>
      </c>
      <c r="B3985" s="27" t="s">
        <v>2908</v>
      </c>
      <c r="C3985" s="27" t="s">
        <v>870</v>
      </c>
      <c r="D3985" s="27" t="s">
        <v>202</v>
      </c>
      <c r="E3985" s="25">
        <v>45821.407060185185</v>
      </c>
      <c r="F3985" s="27" t="s">
        <v>862</v>
      </c>
      <c r="G3985" s="25">
        <v>45821.407060185185</v>
      </c>
    </row>
    <row r="3986" spans="1:7" x14ac:dyDescent="0.25">
      <c r="A3986" s="27" t="s">
        <v>9413</v>
      </c>
      <c r="B3986" s="27" t="s">
        <v>2574</v>
      </c>
      <c r="C3986" s="27" t="s">
        <v>863</v>
      </c>
      <c r="D3986" s="27" t="s">
        <v>77</v>
      </c>
      <c r="E3986" s="25">
        <v>45821.321886574071</v>
      </c>
      <c r="F3986" s="27" t="s">
        <v>857</v>
      </c>
      <c r="G3986" s="25">
        <v>45821.321886574071</v>
      </c>
    </row>
    <row r="3987" spans="1:7" x14ac:dyDescent="0.25">
      <c r="A3987" s="27" t="s">
        <v>9414</v>
      </c>
      <c r="B3987" s="27" t="s">
        <v>2071</v>
      </c>
      <c r="C3987" s="27" t="s">
        <v>863</v>
      </c>
      <c r="D3987" s="27" t="s">
        <v>77</v>
      </c>
      <c r="E3987" s="25">
        <v>45821.377708333333</v>
      </c>
      <c r="F3987" s="27" t="s">
        <v>857</v>
      </c>
      <c r="G3987" s="25">
        <v>45821.377708333333</v>
      </c>
    </row>
    <row r="3988" spans="1:7" x14ac:dyDescent="0.25">
      <c r="A3988" s="27" t="s">
        <v>9415</v>
      </c>
      <c r="B3988" s="27" t="s">
        <v>1805</v>
      </c>
      <c r="C3988" s="27" t="s">
        <v>863</v>
      </c>
      <c r="D3988" s="27" t="s">
        <v>77</v>
      </c>
      <c r="E3988" s="25">
        <v>45821.410046296296</v>
      </c>
      <c r="F3988" s="27" t="s">
        <v>857</v>
      </c>
      <c r="G3988" s="25">
        <v>45821.410046296296</v>
      </c>
    </row>
    <row r="3989" spans="1:7" x14ac:dyDescent="0.25">
      <c r="A3989" s="27" t="s">
        <v>9416</v>
      </c>
      <c r="B3989" s="27" t="s">
        <v>8085</v>
      </c>
      <c r="C3989" s="27" t="s">
        <v>860</v>
      </c>
      <c r="D3989" s="27" t="s">
        <v>872</v>
      </c>
      <c r="E3989" s="25">
        <v>45821.411527777775</v>
      </c>
      <c r="F3989" s="27" t="s">
        <v>862</v>
      </c>
      <c r="G3989" s="25">
        <v>45821.411527777775</v>
      </c>
    </row>
    <row r="3990" spans="1:7" x14ac:dyDescent="0.25">
      <c r="A3990" s="27" t="s">
        <v>9417</v>
      </c>
      <c r="B3990" s="27" t="s">
        <v>8087</v>
      </c>
      <c r="C3990" s="27" t="s">
        <v>860</v>
      </c>
      <c r="D3990" s="27" t="s">
        <v>872</v>
      </c>
      <c r="E3990" s="25">
        <v>45821.41170138889</v>
      </c>
      <c r="F3990" s="27" t="s">
        <v>862</v>
      </c>
      <c r="G3990" s="25">
        <v>45821.41170138889</v>
      </c>
    </row>
    <row r="3991" spans="1:7" x14ac:dyDescent="0.25">
      <c r="A3991" s="27" t="s">
        <v>9418</v>
      </c>
      <c r="B3991" s="27" t="s">
        <v>8228</v>
      </c>
      <c r="C3991" s="27" t="s">
        <v>860</v>
      </c>
      <c r="D3991" s="27" t="s">
        <v>872</v>
      </c>
      <c r="E3991" s="25">
        <v>45821.411898148152</v>
      </c>
      <c r="F3991" s="27" t="s">
        <v>862</v>
      </c>
      <c r="G3991" s="25">
        <v>45821.411898148152</v>
      </c>
    </row>
    <row r="3992" spans="1:7" x14ac:dyDescent="0.25">
      <c r="A3992" s="27" t="s">
        <v>9419</v>
      </c>
      <c r="B3992" s="27" t="s">
        <v>8314</v>
      </c>
      <c r="C3992" s="27" t="s">
        <v>860</v>
      </c>
      <c r="D3992" s="27" t="s">
        <v>876</v>
      </c>
      <c r="E3992" s="25">
        <v>45821.417847222219</v>
      </c>
      <c r="F3992" s="27" t="s">
        <v>862</v>
      </c>
      <c r="G3992" s="25">
        <v>45821.417847222219</v>
      </c>
    </row>
    <row r="3993" spans="1:7" x14ac:dyDescent="0.25">
      <c r="A3993" s="27" t="s">
        <v>9420</v>
      </c>
      <c r="B3993" s="27" t="s">
        <v>8362</v>
      </c>
      <c r="C3993" s="27" t="s">
        <v>860</v>
      </c>
      <c r="D3993" s="27" t="s">
        <v>876</v>
      </c>
      <c r="E3993" s="25">
        <v>45821.417905092596</v>
      </c>
      <c r="F3993" s="27" t="s">
        <v>862</v>
      </c>
      <c r="G3993" s="25">
        <v>45821.417905092596</v>
      </c>
    </row>
    <row r="3994" spans="1:7" x14ac:dyDescent="0.25">
      <c r="A3994" s="27" t="s">
        <v>9421</v>
      </c>
      <c r="B3994" s="27" t="s">
        <v>8364</v>
      </c>
      <c r="C3994" s="27" t="s">
        <v>860</v>
      </c>
      <c r="D3994" s="27" t="s">
        <v>876</v>
      </c>
      <c r="E3994" s="25">
        <v>45821.417962962965</v>
      </c>
      <c r="F3994" s="27" t="s">
        <v>862</v>
      </c>
      <c r="G3994" s="25">
        <v>45821.417962962965</v>
      </c>
    </row>
    <row r="3995" spans="1:7" x14ac:dyDescent="0.25">
      <c r="A3995" s="27" t="s">
        <v>9422</v>
      </c>
      <c r="B3995" s="27" t="s">
        <v>8346</v>
      </c>
      <c r="C3995" s="27" t="s">
        <v>860</v>
      </c>
      <c r="D3995" s="27" t="s">
        <v>876</v>
      </c>
      <c r="E3995" s="25">
        <v>45821.418009259258</v>
      </c>
      <c r="F3995" s="27" t="s">
        <v>862</v>
      </c>
      <c r="G3995" s="25">
        <v>45821.418009259258</v>
      </c>
    </row>
    <row r="3996" spans="1:7" x14ac:dyDescent="0.25">
      <c r="A3996" s="27" t="s">
        <v>9423</v>
      </c>
      <c r="B3996" s="27" t="s">
        <v>8348</v>
      </c>
      <c r="C3996" s="27" t="s">
        <v>860</v>
      </c>
      <c r="D3996" s="27" t="s">
        <v>876</v>
      </c>
      <c r="E3996" s="25">
        <v>45821.418055555558</v>
      </c>
      <c r="F3996" s="27" t="s">
        <v>862</v>
      </c>
      <c r="G3996" s="25">
        <v>45821.418055555558</v>
      </c>
    </row>
    <row r="3997" spans="1:7" x14ac:dyDescent="0.25">
      <c r="A3997" s="27" t="s">
        <v>9424</v>
      </c>
      <c r="B3997" s="27" t="s">
        <v>8350</v>
      </c>
      <c r="C3997" s="27" t="s">
        <v>860</v>
      </c>
      <c r="D3997" s="27" t="s">
        <v>876</v>
      </c>
      <c r="E3997" s="25">
        <v>45821.41810185185</v>
      </c>
      <c r="F3997" s="27" t="s">
        <v>862</v>
      </c>
      <c r="G3997" s="25">
        <v>45821.41810185185</v>
      </c>
    </row>
    <row r="3998" spans="1:7" x14ac:dyDescent="0.25">
      <c r="A3998" s="27" t="s">
        <v>9425</v>
      </c>
      <c r="B3998" s="27" t="s">
        <v>8354</v>
      </c>
      <c r="C3998" s="27" t="s">
        <v>860</v>
      </c>
      <c r="D3998" s="27" t="s">
        <v>876</v>
      </c>
      <c r="E3998" s="25">
        <v>45821.41815972222</v>
      </c>
      <c r="F3998" s="27" t="s">
        <v>862</v>
      </c>
      <c r="G3998" s="25">
        <v>45821.41815972222</v>
      </c>
    </row>
    <row r="3999" spans="1:7" x14ac:dyDescent="0.25">
      <c r="A3999" s="27" t="s">
        <v>9426</v>
      </c>
      <c r="B3999" s="27" t="s">
        <v>7862</v>
      </c>
      <c r="C3999" s="27" t="s">
        <v>860</v>
      </c>
      <c r="D3999" s="27" t="s">
        <v>861</v>
      </c>
      <c r="E3999" s="25">
        <v>45821.422013888892</v>
      </c>
      <c r="F3999" s="27" t="s">
        <v>862</v>
      </c>
      <c r="G3999" s="25">
        <v>45821.422013888892</v>
      </c>
    </row>
    <row r="4000" spans="1:7" x14ac:dyDescent="0.25">
      <c r="A4000" s="27" t="s">
        <v>9427</v>
      </c>
      <c r="B4000" s="27" t="s">
        <v>8352</v>
      </c>
      <c r="C4000" s="27" t="s">
        <v>860</v>
      </c>
      <c r="D4000" s="27" t="s">
        <v>876</v>
      </c>
      <c r="E4000" s="25">
        <v>45821.428090277775</v>
      </c>
      <c r="F4000" s="27" t="s">
        <v>862</v>
      </c>
      <c r="G4000" s="25">
        <v>45821.428090277775</v>
      </c>
    </row>
    <row r="4001" spans="1:7" x14ac:dyDescent="0.25">
      <c r="A4001" s="27" t="s">
        <v>9428</v>
      </c>
      <c r="B4001" s="27" t="s">
        <v>8356</v>
      </c>
      <c r="C4001" s="27" t="s">
        <v>860</v>
      </c>
      <c r="D4001" s="27" t="s">
        <v>876</v>
      </c>
      <c r="E4001" s="25">
        <v>45821.428229166668</v>
      </c>
      <c r="F4001" s="27" t="s">
        <v>862</v>
      </c>
      <c r="G4001" s="25">
        <v>45821.428229166668</v>
      </c>
    </row>
    <row r="4002" spans="1:7" x14ac:dyDescent="0.25">
      <c r="A4002" s="27" t="s">
        <v>9429</v>
      </c>
      <c r="B4002" s="27" t="s">
        <v>8358</v>
      </c>
      <c r="C4002" s="27" t="s">
        <v>860</v>
      </c>
      <c r="D4002" s="27" t="s">
        <v>876</v>
      </c>
      <c r="E4002" s="25">
        <v>45821.428333333337</v>
      </c>
      <c r="F4002" s="27" t="s">
        <v>862</v>
      </c>
      <c r="G4002" s="25">
        <v>45821.428333333337</v>
      </c>
    </row>
    <row r="4003" spans="1:7" x14ac:dyDescent="0.25">
      <c r="A4003" s="27" t="s">
        <v>9430</v>
      </c>
      <c r="B4003" s="27" t="s">
        <v>8360</v>
      </c>
      <c r="C4003" s="27" t="s">
        <v>860</v>
      </c>
      <c r="D4003" s="27" t="s">
        <v>876</v>
      </c>
      <c r="E4003" s="25">
        <v>45821.428402777776</v>
      </c>
      <c r="F4003" s="27" t="s">
        <v>862</v>
      </c>
      <c r="G4003" s="25">
        <v>45821.428402777776</v>
      </c>
    </row>
    <row r="4004" spans="1:7" x14ac:dyDescent="0.25">
      <c r="A4004" s="27" t="s">
        <v>9431</v>
      </c>
      <c r="B4004" s="27" t="s">
        <v>2997</v>
      </c>
      <c r="C4004" s="27" t="s">
        <v>878</v>
      </c>
      <c r="D4004" s="27" t="s">
        <v>879</v>
      </c>
      <c r="E4004" s="25">
        <v>45821.430648148147</v>
      </c>
      <c r="F4004" s="27" t="s">
        <v>862</v>
      </c>
      <c r="G4004" s="25">
        <v>45821.430648148147</v>
      </c>
    </row>
    <row r="4005" spans="1:7" x14ac:dyDescent="0.25">
      <c r="A4005" s="27" t="s">
        <v>9432</v>
      </c>
      <c r="B4005" s="27" t="s">
        <v>2998</v>
      </c>
      <c r="C4005" s="27" t="s">
        <v>878</v>
      </c>
      <c r="D4005" s="27" t="s">
        <v>879</v>
      </c>
      <c r="E4005" s="25">
        <v>45821.430717592593</v>
      </c>
      <c r="F4005" s="27" t="s">
        <v>862</v>
      </c>
      <c r="G4005" s="25">
        <v>45821.430717592593</v>
      </c>
    </row>
    <row r="4006" spans="1:7" x14ac:dyDescent="0.25">
      <c r="A4006" s="27" t="s">
        <v>9433</v>
      </c>
      <c r="B4006" s="27" t="s">
        <v>2100</v>
      </c>
      <c r="C4006" s="27" t="s">
        <v>878</v>
      </c>
      <c r="D4006" s="27" t="s">
        <v>879</v>
      </c>
      <c r="E4006" s="25">
        <v>45821.432916666665</v>
      </c>
      <c r="F4006" s="27" t="s">
        <v>862</v>
      </c>
      <c r="G4006" s="25">
        <v>45821.432916666665</v>
      </c>
    </row>
    <row r="4007" spans="1:7" x14ac:dyDescent="0.25">
      <c r="A4007" s="27" t="s">
        <v>9434</v>
      </c>
      <c r="B4007" s="27" t="s">
        <v>3089</v>
      </c>
      <c r="C4007" s="27" t="s">
        <v>878</v>
      </c>
      <c r="D4007" s="27" t="s">
        <v>879</v>
      </c>
      <c r="E4007" s="25">
        <v>45821.433136574073</v>
      </c>
      <c r="F4007" s="27" t="s">
        <v>862</v>
      </c>
      <c r="G4007" s="25">
        <v>45821.433136574073</v>
      </c>
    </row>
    <row r="4008" spans="1:7" x14ac:dyDescent="0.25">
      <c r="A4008" s="27" t="s">
        <v>9435</v>
      </c>
      <c r="B4008" s="27" t="s">
        <v>7338</v>
      </c>
      <c r="C4008" s="27" t="s">
        <v>878</v>
      </c>
      <c r="D4008" s="27" t="s">
        <v>879</v>
      </c>
      <c r="E4008" s="25">
        <v>45821.434050925927</v>
      </c>
      <c r="F4008" s="27" t="s">
        <v>862</v>
      </c>
      <c r="G4008" s="25">
        <v>45821.434050925927</v>
      </c>
    </row>
    <row r="4009" spans="1:7" x14ac:dyDescent="0.25">
      <c r="A4009" s="27" t="s">
        <v>9436</v>
      </c>
      <c r="B4009" s="27" t="s">
        <v>2103</v>
      </c>
      <c r="C4009" s="27" t="s">
        <v>878</v>
      </c>
      <c r="D4009" s="27" t="s">
        <v>879</v>
      </c>
      <c r="E4009" s="25">
        <v>45821.434108796297</v>
      </c>
      <c r="F4009" s="27" t="s">
        <v>862</v>
      </c>
      <c r="G4009" s="25">
        <v>45821.434108796297</v>
      </c>
    </row>
    <row r="4010" spans="1:7" x14ac:dyDescent="0.25">
      <c r="A4010" s="27" t="s">
        <v>9437</v>
      </c>
      <c r="B4010" s="27" t="s">
        <v>8460</v>
      </c>
      <c r="C4010" s="27" t="s">
        <v>865</v>
      </c>
      <c r="D4010" s="27" t="s">
        <v>866</v>
      </c>
      <c r="E4010" s="25">
        <v>45821.433900462966</v>
      </c>
      <c r="F4010" s="27" t="s">
        <v>862</v>
      </c>
      <c r="G4010" s="25">
        <v>45821.433900462966</v>
      </c>
    </row>
    <row r="4011" spans="1:7" x14ac:dyDescent="0.25">
      <c r="A4011" s="27" t="s">
        <v>9438</v>
      </c>
      <c r="B4011" s="27" t="s">
        <v>8462</v>
      </c>
      <c r="C4011" s="27" t="s">
        <v>865</v>
      </c>
      <c r="D4011" s="27" t="s">
        <v>866</v>
      </c>
      <c r="E4011" s="25">
        <v>45821.434212962966</v>
      </c>
      <c r="F4011" s="27" t="s">
        <v>862</v>
      </c>
      <c r="G4011" s="25">
        <v>45821.434212962966</v>
      </c>
    </row>
    <row r="4012" spans="1:7" x14ac:dyDescent="0.25">
      <c r="A4012" s="27" t="s">
        <v>9439</v>
      </c>
      <c r="B4012" s="27" t="s">
        <v>8470</v>
      </c>
      <c r="C4012" s="27" t="s">
        <v>865</v>
      </c>
      <c r="D4012" s="27" t="s">
        <v>866</v>
      </c>
      <c r="E4012" s="25">
        <v>45821.434328703705</v>
      </c>
      <c r="F4012" s="27" t="s">
        <v>862</v>
      </c>
      <c r="G4012" s="25">
        <v>45821.434328703705</v>
      </c>
    </row>
    <row r="4013" spans="1:7" x14ac:dyDescent="0.25">
      <c r="A4013" s="27" t="s">
        <v>9440</v>
      </c>
      <c r="B4013" s="27" t="s">
        <v>8462</v>
      </c>
      <c r="C4013" s="27" t="s">
        <v>868</v>
      </c>
      <c r="D4013" s="27" t="s">
        <v>866</v>
      </c>
      <c r="E4013" s="25">
        <v>45821.434849537036</v>
      </c>
      <c r="F4013" s="27" t="s">
        <v>862</v>
      </c>
      <c r="G4013" s="25">
        <v>45821.434849537036</v>
      </c>
    </row>
    <row r="4014" spans="1:7" x14ac:dyDescent="0.25">
      <c r="A4014" s="27" t="s">
        <v>9441</v>
      </c>
      <c r="B4014" s="27" t="s">
        <v>8460</v>
      </c>
      <c r="C4014" s="27" t="s">
        <v>868</v>
      </c>
      <c r="D4014" s="27" t="s">
        <v>866</v>
      </c>
      <c r="E4014" s="25">
        <v>45821.434953703705</v>
      </c>
      <c r="F4014" s="27" t="s">
        <v>862</v>
      </c>
      <c r="G4014" s="25">
        <v>45821.434953703705</v>
      </c>
    </row>
    <row r="4015" spans="1:7" x14ac:dyDescent="0.25">
      <c r="A4015" s="27" t="s">
        <v>9442</v>
      </c>
      <c r="B4015" s="27" t="s">
        <v>8470</v>
      </c>
      <c r="C4015" s="27" t="s">
        <v>868</v>
      </c>
      <c r="D4015" s="27" t="s">
        <v>866</v>
      </c>
      <c r="E4015" s="25">
        <v>45821.435115740744</v>
      </c>
      <c r="F4015" s="27" t="s">
        <v>862</v>
      </c>
      <c r="G4015" s="25">
        <v>45821.435115740744</v>
      </c>
    </row>
    <row r="4016" spans="1:7" x14ac:dyDescent="0.25">
      <c r="A4016" s="27" t="s">
        <v>9443</v>
      </c>
      <c r="B4016" s="27" t="s">
        <v>4077</v>
      </c>
      <c r="C4016" s="27" t="s">
        <v>855</v>
      </c>
      <c r="D4016" s="27" t="s">
        <v>856</v>
      </c>
      <c r="E4016" s="25">
        <v>45821.443252314813</v>
      </c>
      <c r="F4016" s="27" t="s">
        <v>862</v>
      </c>
      <c r="G4016" s="25">
        <v>45821.443252314813</v>
      </c>
    </row>
    <row r="4017" spans="1:7" x14ac:dyDescent="0.25">
      <c r="A4017" s="27" t="s">
        <v>9444</v>
      </c>
      <c r="B4017" s="27" t="s">
        <v>4091</v>
      </c>
      <c r="C4017" s="27" t="s">
        <v>855</v>
      </c>
      <c r="D4017" s="27" t="s">
        <v>856</v>
      </c>
      <c r="E4017" s="25">
        <v>45821.443298611113</v>
      </c>
      <c r="F4017" s="27" t="s">
        <v>862</v>
      </c>
      <c r="G4017" s="25">
        <v>45821.443298611113</v>
      </c>
    </row>
    <row r="4018" spans="1:7" x14ac:dyDescent="0.25">
      <c r="A4018" s="27" t="s">
        <v>9445</v>
      </c>
      <c r="B4018" s="27" t="s">
        <v>4093</v>
      </c>
      <c r="C4018" s="27" t="s">
        <v>855</v>
      </c>
      <c r="D4018" s="27" t="s">
        <v>856</v>
      </c>
      <c r="E4018" s="25">
        <v>45821.443356481483</v>
      </c>
      <c r="F4018" s="27" t="s">
        <v>862</v>
      </c>
      <c r="G4018" s="25">
        <v>45821.443356481483</v>
      </c>
    </row>
    <row r="4019" spans="1:7" x14ac:dyDescent="0.25">
      <c r="A4019" s="27" t="s">
        <v>9446</v>
      </c>
      <c r="B4019" s="27" t="s">
        <v>4095</v>
      </c>
      <c r="C4019" s="27" t="s">
        <v>855</v>
      </c>
      <c r="D4019" s="27" t="s">
        <v>856</v>
      </c>
      <c r="E4019" s="25">
        <v>45821.443402777775</v>
      </c>
      <c r="F4019" s="27" t="s">
        <v>862</v>
      </c>
      <c r="G4019" s="25">
        <v>45821.443402777775</v>
      </c>
    </row>
    <row r="4020" spans="1:7" x14ac:dyDescent="0.25">
      <c r="A4020" s="27" t="s">
        <v>9447</v>
      </c>
      <c r="B4020" s="27" t="s">
        <v>2009</v>
      </c>
      <c r="C4020" s="27" t="s">
        <v>863</v>
      </c>
      <c r="D4020" s="27" t="s">
        <v>77</v>
      </c>
      <c r="E4020" s="25">
        <v>45821.443148148152</v>
      </c>
      <c r="F4020" s="27" t="s">
        <v>862</v>
      </c>
      <c r="G4020" s="25">
        <v>45821.443148148152</v>
      </c>
    </row>
    <row r="4021" spans="1:7" x14ac:dyDescent="0.25">
      <c r="A4021" s="27" t="s">
        <v>10127</v>
      </c>
      <c r="B4021" s="27" t="s">
        <v>4913</v>
      </c>
      <c r="C4021" s="27" t="s">
        <v>878</v>
      </c>
      <c r="D4021" s="27" t="s">
        <v>879</v>
      </c>
      <c r="E4021" s="25">
        <v>45821.45008101852</v>
      </c>
      <c r="F4021" s="27" t="s">
        <v>862</v>
      </c>
      <c r="G4021" s="25">
        <v>45821.45008101852</v>
      </c>
    </row>
    <row r="4022" spans="1:7" x14ac:dyDescent="0.25">
      <c r="A4022" s="27" t="s">
        <v>10128</v>
      </c>
      <c r="B4022" s="27" t="s">
        <v>5423</v>
      </c>
      <c r="C4022" s="27" t="s">
        <v>878</v>
      </c>
      <c r="D4022" s="27" t="s">
        <v>879</v>
      </c>
      <c r="E4022" s="25">
        <v>45821.450138888889</v>
      </c>
      <c r="F4022" s="27" t="s">
        <v>862</v>
      </c>
      <c r="G4022" s="25">
        <v>45821.450138888889</v>
      </c>
    </row>
    <row r="4023" spans="1:7" x14ac:dyDescent="0.25">
      <c r="A4023" s="27" t="s">
        <v>10129</v>
      </c>
      <c r="B4023" s="27" t="s">
        <v>5011</v>
      </c>
      <c r="C4023" s="27" t="s">
        <v>878</v>
      </c>
      <c r="D4023" s="27" t="s">
        <v>879</v>
      </c>
      <c r="E4023" s="25">
        <v>45821.450196759259</v>
      </c>
      <c r="F4023" s="27" t="s">
        <v>862</v>
      </c>
      <c r="G4023" s="25">
        <v>45821.450196759259</v>
      </c>
    </row>
    <row r="4024" spans="1:7" x14ac:dyDescent="0.25">
      <c r="A4024" s="27" t="s">
        <v>10130</v>
      </c>
      <c r="B4024" s="27" t="s">
        <v>4995</v>
      </c>
      <c r="C4024" s="27" t="s">
        <v>878</v>
      </c>
      <c r="D4024" s="27" t="s">
        <v>879</v>
      </c>
      <c r="E4024" s="25">
        <v>45821.450266203705</v>
      </c>
      <c r="F4024" s="27" t="s">
        <v>862</v>
      </c>
      <c r="G4024" s="25">
        <v>45821.450266203705</v>
      </c>
    </row>
    <row r="4025" spans="1:7" x14ac:dyDescent="0.25">
      <c r="A4025" s="27" t="s">
        <v>10131</v>
      </c>
      <c r="B4025" s="27" t="s">
        <v>4997</v>
      </c>
      <c r="C4025" s="27" t="s">
        <v>878</v>
      </c>
      <c r="D4025" s="27" t="s">
        <v>879</v>
      </c>
      <c r="E4025" s="25">
        <v>45821.450324074074</v>
      </c>
      <c r="F4025" s="27" t="s">
        <v>862</v>
      </c>
      <c r="G4025" s="25">
        <v>45821.450324074074</v>
      </c>
    </row>
    <row r="4026" spans="1:7" x14ac:dyDescent="0.25">
      <c r="A4026" s="27" t="s">
        <v>10132</v>
      </c>
      <c r="B4026" s="27" t="s">
        <v>4999</v>
      </c>
      <c r="C4026" s="27" t="s">
        <v>878</v>
      </c>
      <c r="D4026" s="27" t="s">
        <v>879</v>
      </c>
      <c r="E4026" s="25">
        <v>45821.45040509259</v>
      </c>
      <c r="F4026" s="27" t="s">
        <v>862</v>
      </c>
      <c r="G4026" s="25">
        <v>45821.45040509259</v>
      </c>
    </row>
    <row r="4027" spans="1:7" x14ac:dyDescent="0.25">
      <c r="A4027" s="27" t="s">
        <v>10133</v>
      </c>
      <c r="B4027" s="27" t="s">
        <v>5003</v>
      </c>
      <c r="C4027" s="27" t="s">
        <v>878</v>
      </c>
      <c r="D4027" s="27" t="s">
        <v>879</v>
      </c>
      <c r="E4027" s="25">
        <v>45821.450474537036</v>
      </c>
      <c r="F4027" s="27" t="s">
        <v>862</v>
      </c>
      <c r="G4027" s="25">
        <v>45821.450474537036</v>
      </c>
    </row>
    <row r="4028" spans="1:7" x14ac:dyDescent="0.25">
      <c r="A4028" s="27" t="s">
        <v>10134</v>
      </c>
      <c r="B4028" s="27" t="s">
        <v>5009</v>
      </c>
      <c r="C4028" s="27" t="s">
        <v>878</v>
      </c>
      <c r="D4028" s="27" t="s">
        <v>879</v>
      </c>
      <c r="E4028" s="25">
        <v>45821.450509259259</v>
      </c>
      <c r="F4028" s="27" t="s">
        <v>862</v>
      </c>
      <c r="G4028" s="25">
        <v>45821.450509259259</v>
      </c>
    </row>
    <row r="4029" spans="1:7" x14ac:dyDescent="0.25">
      <c r="A4029" s="27" t="s">
        <v>10135</v>
      </c>
      <c r="B4029" s="27" t="s">
        <v>5001</v>
      </c>
      <c r="C4029" s="27" t="s">
        <v>878</v>
      </c>
      <c r="D4029" s="27" t="s">
        <v>879</v>
      </c>
      <c r="E4029" s="25">
        <v>45821.450914351852</v>
      </c>
      <c r="F4029" s="27" t="s">
        <v>862</v>
      </c>
      <c r="G4029" s="25">
        <v>45821.450914351852</v>
      </c>
    </row>
    <row r="4030" spans="1:7" x14ac:dyDescent="0.25">
      <c r="A4030" s="27" t="s">
        <v>10136</v>
      </c>
      <c r="B4030" s="27" t="s">
        <v>5007</v>
      </c>
      <c r="C4030" s="27" t="s">
        <v>878</v>
      </c>
      <c r="D4030" s="27" t="s">
        <v>879</v>
      </c>
      <c r="E4030" s="25">
        <v>45821.451018518521</v>
      </c>
      <c r="F4030" s="27" t="s">
        <v>862</v>
      </c>
      <c r="G4030" s="25">
        <v>45821.451018518521</v>
      </c>
    </row>
    <row r="4031" spans="1:7" x14ac:dyDescent="0.25">
      <c r="A4031" s="27" t="s">
        <v>10137</v>
      </c>
      <c r="B4031" s="27" t="s">
        <v>4845</v>
      </c>
      <c r="C4031" s="27" t="s">
        <v>865</v>
      </c>
      <c r="D4031" s="27" t="s">
        <v>877</v>
      </c>
      <c r="E4031" s="25">
        <v>45821.454004629632</v>
      </c>
      <c r="F4031" s="27" t="s">
        <v>862</v>
      </c>
      <c r="G4031" s="25">
        <v>45821.454004629632</v>
      </c>
    </row>
    <row r="4032" spans="1:7" x14ac:dyDescent="0.25">
      <c r="A4032" s="27" t="s">
        <v>10138</v>
      </c>
      <c r="B4032" s="27" t="s">
        <v>4845</v>
      </c>
      <c r="C4032" s="27" t="s">
        <v>868</v>
      </c>
      <c r="D4032" s="27" t="s">
        <v>877</v>
      </c>
      <c r="E4032" s="25">
        <v>45821.454247685186</v>
      </c>
      <c r="F4032" s="27" t="s">
        <v>862</v>
      </c>
      <c r="G4032" s="25">
        <v>45821.454247685186</v>
      </c>
    </row>
    <row r="4033" spans="1:7" x14ac:dyDescent="0.25">
      <c r="A4033" s="27" t="s">
        <v>10139</v>
      </c>
      <c r="B4033" s="27" t="s">
        <v>6884</v>
      </c>
      <c r="C4033" s="27" t="s">
        <v>865</v>
      </c>
      <c r="D4033" s="27" t="s">
        <v>874</v>
      </c>
      <c r="E4033" s="25">
        <v>45821.454664351855</v>
      </c>
      <c r="F4033" s="27" t="s">
        <v>862</v>
      </c>
      <c r="G4033" s="25">
        <v>45821.454664351855</v>
      </c>
    </row>
    <row r="4034" spans="1:7" x14ac:dyDescent="0.25">
      <c r="A4034" s="27" t="s">
        <v>10140</v>
      </c>
      <c r="B4034" s="27" t="s">
        <v>6884</v>
      </c>
      <c r="C4034" s="27" t="s">
        <v>868</v>
      </c>
      <c r="D4034" s="27" t="s">
        <v>874</v>
      </c>
      <c r="E4034" s="25">
        <v>45821.455104166664</v>
      </c>
      <c r="F4034" s="27" t="s">
        <v>862</v>
      </c>
      <c r="G4034" s="25">
        <v>45821.455104166664</v>
      </c>
    </row>
    <row r="4035" spans="1:7" x14ac:dyDescent="0.25">
      <c r="A4035" s="27" t="s">
        <v>10141</v>
      </c>
      <c r="B4035" s="27" t="s">
        <v>8627</v>
      </c>
      <c r="C4035" s="27" t="s">
        <v>860</v>
      </c>
      <c r="D4035" s="27" t="s">
        <v>861</v>
      </c>
      <c r="E4035" s="25">
        <v>45821.484317129631</v>
      </c>
      <c r="F4035" s="27" t="s">
        <v>862</v>
      </c>
      <c r="G4035" s="25">
        <v>45821.484317129631</v>
      </c>
    </row>
    <row r="4036" spans="1:7" x14ac:dyDescent="0.25">
      <c r="A4036" s="27" t="s">
        <v>10142</v>
      </c>
      <c r="B4036" s="27" t="s">
        <v>8629</v>
      </c>
      <c r="C4036" s="27" t="s">
        <v>860</v>
      </c>
      <c r="D4036" s="27" t="s">
        <v>861</v>
      </c>
      <c r="E4036" s="25">
        <v>45821.484375</v>
      </c>
      <c r="F4036" s="27" t="s">
        <v>862</v>
      </c>
      <c r="G4036" s="25">
        <v>45821.484375</v>
      </c>
    </row>
    <row r="4037" spans="1:7" x14ac:dyDescent="0.25">
      <c r="A4037" s="27" t="s">
        <v>10143</v>
      </c>
      <c r="B4037" s="27" t="s">
        <v>8636</v>
      </c>
      <c r="C4037" s="27" t="s">
        <v>860</v>
      </c>
      <c r="D4037" s="27" t="s">
        <v>861</v>
      </c>
      <c r="E4037" s="25">
        <v>45821.484467592592</v>
      </c>
      <c r="F4037" s="27" t="s">
        <v>862</v>
      </c>
      <c r="G4037" s="25">
        <v>45821.484467592592</v>
      </c>
    </row>
    <row r="4038" spans="1:7" x14ac:dyDescent="0.25">
      <c r="A4038" s="27" t="s">
        <v>10144</v>
      </c>
      <c r="B4038" s="27" t="s">
        <v>3082</v>
      </c>
      <c r="C4038" s="27" t="s">
        <v>878</v>
      </c>
      <c r="D4038" s="27" t="s">
        <v>879</v>
      </c>
      <c r="E4038" s="25">
        <v>45821.485914351855</v>
      </c>
      <c r="F4038" s="27" t="s">
        <v>862</v>
      </c>
      <c r="G4038" s="25">
        <v>45821.485914351855</v>
      </c>
    </row>
    <row r="4039" spans="1:7" x14ac:dyDescent="0.25">
      <c r="A4039" s="27" t="s">
        <v>10145</v>
      </c>
      <c r="B4039" s="27" t="s">
        <v>6790</v>
      </c>
      <c r="C4039" s="27" t="s">
        <v>865</v>
      </c>
      <c r="D4039" s="27" t="s">
        <v>881</v>
      </c>
      <c r="E4039" s="25">
        <v>45821.498993055553</v>
      </c>
      <c r="F4039" s="27" t="s">
        <v>862</v>
      </c>
      <c r="G4039" s="25">
        <v>45821.498993055553</v>
      </c>
    </row>
    <row r="4040" spans="1:7" x14ac:dyDescent="0.25">
      <c r="A4040" s="27" t="s">
        <v>10146</v>
      </c>
      <c r="B4040" s="27" t="s">
        <v>6788</v>
      </c>
      <c r="C4040" s="27" t="s">
        <v>865</v>
      </c>
      <c r="D4040" s="27" t="s">
        <v>881</v>
      </c>
      <c r="E4040" s="25">
        <v>45821.499074074076</v>
      </c>
      <c r="F4040" s="27" t="s">
        <v>862</v>
      </c>
      <c r="G4040" s="25">
        <v>45821.499074074076</v>
      </c>
    </row>
    <row r="4041" spans="1:7" x14ac:dyDescent="0.25">
      <c r="A4041" s="27" t="s">
        <v>10147</v>
      </c>
      <c r="B4041" s="27" t="s">
        <v>6774</v>
      </c>
      <c r="C4041" s="27" t="s">
        <v>865</v>
      </c>
      <c r="D4041" s="27" t="s">
        <v>881</v>
      </c>
      <c r="E4041" s="25">
        <v>45821.499131944445</v>
      </c>
      <c r="F4041" s="27" t="s">
        <v>862</v>
      </c>
      <c r="G4041" s="25">
        <v>45821.499131944445</v>
      </c>
    </row>
    <row r="4042" spans="1:7" x14ac:dyDescent="0.25">
      <c r="A4042" s="27" t="s">
        <v>10148</v>
      </c>
      <c r="B4042" s="27" t="s">
        <v>6772</v>
      </c>
      <c r="C4042" s="27" t="s">
        <v>865</v>
      </c>
      <c r="D4042" s="27" t="s">
        <v>881</v>
      </c>
      <c r="E4042" s="25">
        <v>45821.499224537038</v>
      </c>
      <c r="F4042" s="27" t="s">
        <v>862</v>
      </c>
      <c r="G4042" s="25">
        <v>45821.499224537038</v>
      </c>
    </row>
    <row r="4043" spans="1:7" x14ac:dyDescent="0.25">
      <c r="A4043" s="27" t="s">
        <v>10149</v>
      </c>
      <c r="B4043" s="27" t="s">
        <v>6790</v>
      </c>
      <c r="C4043" s="27" t="s">
        <v>868</v>
      </c>
      <c r="D4043" s="27" t="s">
        <v>881</v>
      </c>
      <c r="E4043" s="25">
        <v>45821.499432870369</v>
      </c>
      <c r="F4043" s="27" t="s">
        <v>862</v>
      </c>
      <c r="G4043" s="25">
        <v>45821.499432870369</v>
      </c>
    </row>
    <row r="4044" spans="1:7" x14ac:dyDescent="0.25">
      <c r="A4044" s="27" t="s">
        <v>10150</v>
      </c>
      <c r="B4044" s="27" t="s">
        <v>6788</v>
      </c>
      <c r="C4044" s="27" t="s">
        <v>868</v>
      </c>
      <c r="D4044" s="27" t="s">
        <v>881</v>
      </c>
      <c r="E4044" s="25">
        <v>45821.499525462961</v>
      </c>
      <c r="F4044" s="27" t="s">
        <v>862</v>
      </c>
      <c r="G4044" s="25">
        <v>45821.499525462961</v>
      </c>
    </row>
    <row r="4045" spans="1:7" x14ac:dyDescent="0.25">
      <c r="A4045" s="27" t="s">
        <v>10151</v>
      </c>
      <c r="B4045" s="27" t="s">
        <v>6774</v>
      </c>
      <c r="C4045" s="27" t="s">
        <v>868</v>
      </c>
      <c r="D4045" s="27" t="s">
        <v>881</v>
      </c>
      <c r="E4045" s="25">
        <v>45821.499571759261</v>
      </c>
      <c r="F4045" s="27" t="s">
        <v>862</v>
      </c>
      <c r="G4045" s="25">
        <v>45821.499571759261</v>
      </c>
    </row>
    <row r="4046" spans="1:7" x14ac:dyDescent="0.25">
      <c r="A4046" s="27" t="s">
        <v>10152</v>
      </c>
      <c r="B4046" s="27" t="s">
        <v>6772</v>
      </c>
      <c r="C4046" s="27" t="s">
        <v>868</v>
      </c>
      <c r="D4046" s="27" t="s">
        <v>881</v>
      </c>
      <c r="E4046" s="25">
        <v>45821.499618055554</v>
      </c>
      <c r="F4046" s="27" t="s">
        <v>862</v>
      </c>
      <c r="G4046" s="25">
        <v>45821.499618055554</v>
      </c>
    </row>
    <row r="4047" spans="1:7" x14ac:dyDescent="0.25">
      <c r="A4047" s="27" t="s">
        <v>10153</v>
      </c>
      <c r="B4047" s="27" t="s">
        <v>1993</v>
      </c>
      <c r="C4047" s="27" t="s">
        <v>878</v>
      </c>
      <c r="D4047" s="27" t="s">
        <v>879</v>
      </c>
      <c r="E4047" s="25">
        <v>45821.50236111111</v>
      </c>
      <c r="F4047" s="27" t="s">
        <v>862</v>
      </c>
      <c r="G4047" s="25">
        <v>45821.50236111111</v>
      </c>
    </row>
    <row r="4048" spans="1:7" x14ac:dyDescent="0.25">
      <c r="A4048" s="27" t="s">
        <v>10154</v>
      </c>
      <c r="B4048" s="27" t="s">
        <v>1999</v>
      </c>
      <c r="C4048" s="27" t="s">
        <v>878</v>
      </c>
      <c r="D4048" s="27" t="s">
        <v>879</v>
      </c>
      <c r="E4048" s="25">
        <v>45821.502442129633</v>
      </c>
      <c r="F4048" s="27" t="s">
        <v>862</v>
      </c>
      <c r="G4048" s="25">
        <v>45821.502442129633</v>
      </c>
    </row>
    <row r="4049" spans="1:7" x14ac:dyDescent="0.25">
      <c r="A4049" s="27" t="s">
        <v>10155</v>
      </c>
      <c r="B4049" s="27" t="s">
        <v>2001</v>
      </c>
      <c r="C4049" s="27" t="s">
        <v>878</v>
      </c>
      <c r="D4049" s="27" t="s">
        <v>879</v>
      </c>
      <c r="E4049" s="25">
        <v>45821.502500000002</v>
      </c>
      <c r="F4049" s="27" t="s">
        <v>862</v>
      </c>
      <c r="G4049" s="25">
        <v>45821.502500000002</v>
      </c>
    </row>
    <row r="4050" spans="1:7" x14ac:dyDescent="0.25">
      <c r="A4050" s="27" t="s">
        <v>10156</v>
      </c>
      <c r="B4050" s="27" t="s">
        <v>8156</v>
      </c>
      <c r="C4050" s="27" t="s">
        <v>860</v>
      </c>
      <c r="D4050" s="27" t="s">
        <v>872</v>
      </c>
      <c r="E4050" s="25">
        <v>45821.503854166665</v>
      </c>
      <c r="F4050" s="27" t="s">
        <v>862</v>
      </c>
      <c r="G4050" s="25">
        <v>45821.503854166665</v>
      </c>
    </row>
    <row r="4051" spans="1:7" x14ac:dyDescent="0.25">
      <c r="A4051" s="27" t="s">
        <v>10157</v>
      </c>
      <c r="B4051" s="27" t="s">
        <v>1891</v>
      </c>
      <c r="C4051" s="27" t="s">
        <v>878</v>
      </c>
      <c r="D4051" s="27" t="s">
        <v>879</v>
      </c>
      <c r="E4051" s="25">
        <v>45821.504421296297</v>
      </c>
      <c r="F4051" s="27" t="s">
        <v>862</v>
      </c>
      <c r="G4051" s="25">
        <v>45821.504421296297</v>
      </c>
    </row>
    <row r="4052" spans="1:7" x14ac:dyDescent="0.25">
      <c r="A4052" s="27" t="s">
        <v>10158</v>
      </c>
      <c r="B4052" s="27" t="s">
        <v>1888</v>
      </c>
      <c r="C4052" s="27" t="s">
        <v>878</v>
      </c>
      <c r="D4052" s="27" t="s">
        <v>879</v>
      </c>
      <c r="E4052" s="25">
        <v>45821.504479166666</v>
      </c>
      <c r="F4052" s="27" t="s">
        <v>862</v>
      </c>
      <c r="G4052" s="25">
        <v>45821.504479166666</v>
      </c>
    </row>
    <row r="4053" spans="1:7" x14ac:dyDescent="0.25">
      <c r="A4053" s="27" t="s">
        <v>10159</v>
      </c>
      <c r="B4053" s="27" t="s">
        <v>1894</v>
      </c>
      <c r="C4053" s="27" t="s">
        <v>878</v>
      </c>
      <c r="D4053" s="27" t="s">
        <v>879</v>
      </c>
      <c r="E4053" s="25">
        <v>45821.504525462966</v>
      </c>
      <c r="F4053" s="27" t="s">
        <v>862</v>
      </c>
      <c r="G4053" s="25">
        <v>45821.504525462966</v>
      </c>
    </row>
    <row r="4054" spans="1:7" x14ac:dyDescent="0.25">
      <c r="A4054" s="27" t="s">
        <v>10160</v>
      </c>
      <c r="B4054" s="27" t="s">
        <v>1884</v>
      </c>
      <c r="C4054" s="27" t="s">
        <v>878</v>
      </c>
      <c r="D4054" s="27" t="s">
        <v>879</v>
      </c>
      <c r="E4054" s="25">
        <v>45821.511111111111</v>
      </c>
      <c r="F4054" s="27" t="s">
        <v>862</v>
      </c>
      <c r="G4054" s="25">
        <v>45821.511111111111</v>
      </c>
    </row>
    <row r="4055" spans="1:7" x14ac:dyDescent="0.25">
      <c r="A4055" s="27" t="s">
        <v>10161</v>
      </c>
      <c r="B4055" s="27" t="s">
        <v>1845</v>
      </c>
      <c r="C4055" s="27" t="s">
        <v>878</v>
      </c>
      <c r="D4055" s="27" t="s">
        <v>879</v>
      </c>
      <c r="E4055" s="25">
        <v>45821.511157407411</v>
      </c>
      <c r="F4055" s="27" t="s">
        <v>862</v>
      </c>
      <c r="G4055" s="25">
        <v>45821.511157407411</v>
      </c>
    </row>
    <row r="4056" spans="1:7" x14ac:dyDescent="0.25">
      <c r="A4056" s="27" t="s">
        <v>10162</v>
      </c>
      <c r="B4056" s="27" t="s">
        <v>2890</v>
      </c>
      <c r="C4056" s="27" t="s">
        <v>855</v>
      </c>
      <c r="D4056" s="27" t="s">
        <v>856</v>
      </c>
      <c r="E4056" s="25">
        <v>45821.514189814814</v>
      </c>
      <c r="F4056" s="27" t="s">
        <v>862</v>
      </c>
      <c r="G4056" s="25">
        <v>45821.514189814814</v>
      </c>
    </row>
    <row r="4057" spans="1:7" x14ac:dyDescent="0.25">
      <c r="A4057" s="27" t="s">
        <v>10163</v>
      </c>
      <c r="B4057" s="27" t="s">
        <v>8163</v>
      </c>
      <c r="C4057" s="27" t="s">
        <v>860</v>
      </c>
      <c r="D4057" s="27" t="s">
        <v>861</v>
      </c>
      <c r="E4057" s="25">
        <v>45821.523425925923</v>
      </c>
      <c r="F4057" s="27" t="s">
        <v>862</v>
      </c>
      <c r="G4057" s="25">
        <v>45821.523425925923</v>
      </c>
    </row>
    <row r="4058" spans="1:7" x14ac:dyDescent="0.25">
      <c r="A4058" s="27" t="s">
        <v>10164</v>
      </c>
      <c r="B4058" s="27" t="s">
        <v>8326</v>
      </c>
      <c r="C4058" s="27" t="s">
        <v>860</v>
      </c>
      <c r="D4058" s="27" t="s">
        <v>876</v>
      </c>
      <c r="E4058" s="25">
        <v>45821.525543981479</v>
      </c>
      <c r="F4058" s="27" t="s">
        <v>862</v>
      </c>
      <c r="G4058" s="25">
        <v>45821.525543981479</v>
      </c>
    </row>
    <row r="4059" spans="1:7" x14ac:dyDescent="0.25">
      <c r="A4059" s="27" t="s">
        <v>10165</v>
      </c>
      <c r="B4059" s="27" t="s">
        <v>8328</v>
      </c>
      <c r="C4059" s="27" t="s">
        <v>860</v>
      </c>
      <c r="D4059" s="27" t="s">
        <v>876</v>
      </c>
      <c r="E4059" s="25">
        <v>45821.525648148148</v>
      </c>
      <c r="F4059" s="27" t="s">
        <v>862</v>
      </c>
      <c r="G4059" s="25">
        <v>45821.525648148148</v>
      </c>
    </row>
    <row r="4060" spans="1:7" x14ac:dyDescent="0.25">
      <c r="A4060" s="27" t="s">
        <v>10166</v>
      </c>
      <c r="B4060" s="27" t="s">
        <v>8320</v>
      </c>
      <c r="C4060" s="27" t="s">
        <v>860</v>
      </c>
      <c r="D4060" s="27" t="s">
        <v>876</v>
      </c>
      <c r="E4060" s="25">
        <v>45821.525729166664</v>
      </c>
      <c r="F4060" s="27" t="s">
        <v>862</v>
      </c>
      <c r="G4060" s="25">
        <v>45821.525729166664</v>
      </c>
    </row>
    <row r="4061" spans="1:7" x14ac:dyDescent="0.25">
      <c r="A4061" s="27" t="s">
        <v>10167</v>
      </c>
      <c r="B4061" s="27" t="s">
        <v>8239</v>
      </c>
      <c r="C4061" s="27" t="s">
        <v>860</v>
      </c>
      <c r="D4061" s="27" t="s">
        <v>876</v>
      </c>
      <c r="E4061" s="25">
        <v>45821.526261574072</v>
      </c>
      <c r="F4061" s="27" t="s">
        <v>862</v>
      </c>
      <c r="G4061" s="25">
        <v>45821.526261574072</v>
      </c>
    </row>
    <row r="4062" spans="1:7" x14ac:dyDescent="0.25">
      <c r="A4062" s="27" t="s">
        <v>10168</v>
      </c>
      <c r="B4062" s="27" t="s">
        <v>8243</v>
      </c>
      <c r="C4062" s="27" t="s">
        <v>860</v>
      </c>
      <c r="D4062" s="27" t="s">
        <v>876</v>
      </c>
      <c r="E4062" s="25">
        <v>45821.526342592595</v>
      </c>
      <c r="F4062" s="27" t="s">
        <v>862</v>
      </c>
      <c r="G4062" s="25">
        <v>45821.526342592595</v>
      </c>
    </row>
    <row r="4063" spans="1:7" x14ac:dyDescent="0.25">
      <c r="A4063" s="27" t="s">
        <v>10169</v>
      </c>
      <c r="B4063" s="27" t="s">
        <v>8338</v>
      </c>
      <c r="C4063" s="27" t="s">
        <v>860</v>
      </c>
      <c r="D4063" s="27" t="s">
        <v>876</v>
      </c>
      <c r="E4063" s="25">
        <v>45821.526423611111</v>
      </c>
      <c r="F4063" s="27" t="s">
        <v>862</v>
      </c>
      <c r="G4063" s="25">
        <v>45821.526423611111</v>
      </c>
    </row>
    <row r="4064" spans="1:7" x14ac:dyDescent="0.25">
      <c r="A4064" s="27" t="s">
        <v>10170</v>
      </c>
      <c r="B4064" s="27" t="s">
        <v>8340</v>
      </c>
      <c r="C4064" s="27" t="s">
        <v>860</v>
      </c>
      <c r="D4064" s="27" t="s">
        <v>876</v>
      </c>
      <c r="E4064" s="25">
        <v>45821.526550925926</v>
      </c>
      <c r="F4064" s="27" t="s">
        <v>862</v>
      </c>
      <c r="G4064" s="25">
        <v>45821.526550925926</v>
      </c>
    </row>
    <row r="4065" spans="1:7" x14ac:dyDescent="0.25">
      <c r="A4065" s="27" t="s">
        <v>10171</v>
      </c>
      <c r="B4065" s="27" t="s">
        <v>8342</v>
      </c>
      <c r="C4065" s="27" t="s">
        <v>860</v>
      </c>
      <c r="D4065" s="27" t="s">
        <v>876</v>
      </c>
      <c r="E4065" s="25">
        <v>45821.526620370372</v>
      </c>
      <c r="F4065" s="27" t="s">
        <v>862</v>
      </c>
      <c r="G4065" s="25">
        <v>45821.526620370372</v>
      </c>
    </row>
    <row r="4066" spans="1:7" x14ac:dyDescent="0.25">
      <c r="A4066" s="27" t="s">
        <v>10172</v>
      </c>
      <c r="B4066" s="27" t="s">
        <v>7025</v>
      </c>
      <c r="C4066" s="27" t="s">
        <v>865</v>
      </c>
      <c r="D4066" s="27" t="s">
        <v>874</v>
      </c>
      <c r="E4066" s="25">
        <v>45821.529733796298</v>
      </c>
      <c r="F4066" s="27" t="s">
        <v>862</v>
      </c>
      <c r="G4066" s="25">
        <v>45821.529733796298</v>
      </c>
    </row>
    <row r="4067" spans="1:7" x14ac:dyDescent="0.25">
      <c r="A4067" s="27" t="s">
        <v>10173</v>
      </c>
      <c r="B4067" s="27" t="s">
        <v>7025</v>
      </c>
      <c r="C4067" s="27" t="s">
        <v>868</v>
      </c>
      <c r="D4067" s="27" t="s">
        <v>874</v>
      </c>
      <c r="E4067" s="25">
        <v>45821.530057870368</v>
      </c>
      <c r="F4067" s="27" t="s">
        <v>862</v>
      </c>
      <c r="G4067" s="25">
        <v>45821.530057870368</v>
      </c>
    </row>
    <row r="4068" spans="1:7" x14ac:dyDescent="0.25">
      <c r="A4068" s="27" t="s">
        <v>10174</v>
      </c>
      <c r="B4068" s="27" t="s">
        <v>5011</v>
      </c>
      <c r="C4068" s="27" t="s">
        <v>863</v>
      </c>
      <c r="D4068" s="27" t="s">
        <v>77</v>
      </c>
      <c r="E4068" s="25">
        <v>45821.529803240737</v>
      </c>
      <c r="F4068" s="27" t="s">
        <v>862</v>
      </c>
      <c r="G4068" s="25">
        <v>45821.529803240737</v>
      </c>
    </row>
    <row r="4069" spans="1:7" x14ac:dyDescent="0.25">
      <c r="A4069" s="27" t="s">
        <v>10175</v>
      </c>
      <c r="B4069" s="27" t="s">
        <v>4995</v>
      </c>
      <c r="C4069" s="27" t="s">
        <v>863</v>
      </c>
      <c r="D4069" s="27" t="s">
        <v>77</v>
      </c>
      <c r="E4069" s="25">
        <v>45821.529988425929</v>
      </c>
      <c r="F4069" s="27" t="s">
        <v>862</v>
      </c>
      <c r="G4069" s="25">
        <v>45821.529988425929</v>
      </c>
    </row>
    <row r="4070" spans="1:7" x14ac:dyDescent="0.25">
      <c r="A4070" s="27" t="s">
        <v>10176</v>
      </c>
      <c r="B4070" s="27" t="s">
        <v>4997</v>
      </c>
      <c r="C4070" s="27" t="s">
        <v>863</v>
      </c>
      <c r="D4070" s="27" t="s">
        <v>77</v>
      </c>
      <c r="E4070" s="25">
        <v>45821.53</v>
      </c>
      <c r="F4070" s="27" t="s">
        <v>862</v>
      </c>
      <c r="G4070" s="25">
        <v>45821.53</v>
      </c>
    </row>
    <row r="4071" spans="1:7" x14ac:dyDescent="0.25">
      <c r="A4071" s="27" t="s">
        <v>10177</v>
      </c>
      <c r="B4071" s="27" t="s">
        <v>4999</v>
      </c>
      <c r="C4071" s="27" t="s">
        <v>863</v>
      </c>
      <c r="D4071" s="27" t="s">
        <v>77</v>
      </c>
      <c r="E4071" s="25">
        <v>45821.53019675926</v>
      </c>
      <c r="F4071" s="27" t="s">
        <v>862</v>
      </c>
      <c r="G4071" s="25">
        <v>45821.53019675926</v>
      </c>
    </row>
    <row r="4072" spans="1:7" x14ac:dyDescent="0.25">
      <c r="A4072" s="27" t="s">
        <v>10178</v>
      </c>
      <c r="B4072" s="27" t="s">
        <v>5001</v>
      </c>
      <c r="C4072" s="27" t="s">
        <v>863</v>
      </c>
      <c r="D4072" s="27" t="s">
        <v>77</v>
      </c>
      <c r="E4072" s="25">
        <v>45821.530312499999</v>
      </c>
      <c r="F4072" s="27" t="s">
        <v>862</v>
      </c>
      <c r="G4072" s="25">
        <v>45821.530312499999</v>
      </c>
    </row>
    <row r="4073" spans="1:7" x14ac:dyDescent="0.25">
      <c r="A4073" s="27" t="s">
        <v>10179</v>
      </c>
      <c r="B4073" s="27" t="s">
        <v>5003</v>
      </c>
      <c r="C4073" s="27" t="s">
        <v>863</v>
      </c>
      <c r="D4073" s="27" t="s">
        <v>77</v>
      </c>
      <c r="E4073" s="25">
        <v>45821.530416666668</v>
      </c>
      <c r="F4073" s="27" t="s">
        <v>862</v>
      </c>
      <c r="G4073" s="25">
        <v>45821.530416666668</v>
      </c>
    </row>
    <row r="4074" spans="1:7" x14ac:dyDescent="0.25">
      <c r="A4074" s="27" t="s">
        <v>10180</v>
      </c>
      <c r="B4074" s="27" t="s">
        <v>5007</v>
      </c>
      <c r="C4074" s="27" t="s">
        <v>863</v>
      </c>
      <c r="D4074" s="27" t="s">
        <v>77</v>
      </c>
      <c r="E4074" s="25">
        <v>45821.530497685184</v>
      </c>
      <c r="F4074" s="27" t="s">
        <v>862</v>
      </c>
      <c r="G4074" s="25">
        <v>45821.530497685184</v>
      </c>
    </row>
    <row r="4075" spans="1:7" x14ac:dyDescent="0.25">
      <c r="A4075" s="27" t="s">
        <v>10181</v>
      </c>
      <c r="B4075" s="27" t="s">
        <v>5009</v>
      </c>
      <c r="C4075" s="27" t="s">
        <v>863</v>
      </c>
      <c r="D4075" s="27" t="s">
        <v>77</v>
      </c>
      <c r="E4075" s="25">
        <v>45821.530729166669</v>
      </c>
      <c r="F4075" s="27" t="s">
        <v>862</v>
      </c>
      <c r="G4075" s="25">
        <v>45821.530729166669</v>
      </c>
    </row>
    <row r="4076" spans="1:7" x14ac:dyDescent="0.25">
      <c r="A4076" s="27" t="s">
        <v>10182</v>
      </c>
      <c r="B4076" s="27" t="s">
        <v>8448</v>
      </c>
      <c r="C4076" s="27" t="s">
        <v>860</v>
      </c>
      <c r="D4076" s="27" t="s">
        <v>859</v>
      </c>
      <c r="E4076" s="25">
        <v>45821.531504629631</v>
      </c>
      <c r="F4076" s="27" t="s">
        <v>862</v>
      </c>
      <c r="G4076" s="25">
        <v>45821.531504629631</v>
      </c>
    </row>
    <row r="4077" spans="1:7" x14ac:dyDescent="0.25">
      <c r="A4077" s="27" t="s">
        <v>10183</v>
      </c>
      <c r="B4077" s="27" t="s">
        <v>6790</v>
      </c>
      <c r="C4077" s="27" t="s">
        <v>855</v>
      </c>
      <c r="D4077" s="27" t="s">
        <v>856</v>
      </c>
      <c r="E4077" s="25">
        <v>45821.532326388886</v>
      </c>
      <c r="F4077" s="27" t="s">
        <v>862</v>
      </c>
      <c r="G4077" s="25">
        <v>45821.532326388886</v>
      </c>
    </row>
    <row r="4078" spans="1:7" x14ac:dyDescent="0.25">
      <c r="A4078" s="27" t="s">
        <v>10184</v>
      </c>
      <c r="B4078" s="27" t="s">
        <v>3028</v>
      </c>
      <c r="C4078" s="27" t="s">
        <v>863</v>
      </c>
      <c r="D4078" s="27" t="s">
        <v>77</v>
      </c>
      <c r="E4078" s="25">
        <v>45821.533055555556</v>
      </c>
      <c r="F4078" s="27" t="s">
        <v>862</v>
      </c>
      <c r="G4078" s="25">
        <v>45821.533055555556</v>
      </c>
    </row>
    <row r="4079" spans="1:7" x14ac:dyDescent="0.25">
      <c r="A4079" s="27" t="s">
        <v>10185</v>
      </c>
      <c r="B4079" s="27" t="s">
        <v>4943</v>
      </c>
      <c r="C4079" s="27" t="s">
        <v>863</v>
      </c>
      <c r="D4079" s="27" t="s">
        <v>77</v>
      </c>
      <c r="E4079" s="25">
        <v>45821.533182870371</v>
      </c>
      <c r="F4079" s="27" t="s">
        <v>862</v>
      </c>
      <c r="G4079" s="25">
        <v>45821.533182870371</v>
      </c>
    </row>
    <row r="4080" spans="1:7" x14ac:dyDescent="0.25">
      <c r="A4080" s="27" t="s">
        <v>10186</v>
      </c>
      <c r="B4080" s="27" t="s">
        <v>5421</v>
      </c>
      <c r="C4080" s="27" t="s">
        <v>863</v>
      </c>
      <c r="D4080" s="27" t="s">
        <v>77</v>
      </c>
      <c r="E4080" s="25">
        <v>45821.533217592594</v>
      </c>
      <c r="F4080" s="27" t="s">
        <v>862</v>
      </c>
      <c r="G4080" s="25">
        <v>45821.533217592594</v>
      </c>
    </row>
    <row r="4081" spans="1:7" x14ac:dyDescent="0.25">
      <c r="A4081" s="27" t="s">
        <v>10187</v>
      </c>
      <c r="B4081" s="27" t="s">
        <v>1764</v>
      </c>
      <c r="C4081" s="27" t="s">
        <v>863</v>
      </c>
      <c r="D4081" s="27" t="s">
        <v>77</v>
      </c>
      <c r="E4081" s="25">
        <v>45821.53328703704</v>
      </c>
      <c r="F4081" s="27" t="s">
        <v>862</v>
      </c>
      <c r="G4081" s="25">
        <v>45821.53328703704</v>
      </c>
    </row>
    <row r="4082" spans="1:7" x14ac:dyDescent="0.25">
      <c r="A4082" s="27" t="s">
        <v>10188</v>
      </c>
      <c r="B4082" s="27" t="s">
        <v>4941</v>
      </c>
      <c r="C4082" s="27" t="s">
        <v>863</v>
      </c>
      <c r="D4082" s="27" t="s">
        <v>77</v>
      </c>
      <c r="E4082" s="25">
        <v>45821.533379629633</v>
      </c>
      <c r="F4082" s="27" t="s">
        <v>862</v>
      </c>
      <c r="G4082" s="25">
        <v>45821.533379629633</v>
      </c>
    </row>
    <row r="4083" spans="1:7" x14ac:dyDescent="0.25">
      <c r="A4083" s="27" t="s">
        <v>10189</v>
      </c>
      <c r="B4083" s="27" t="s">
        <v>5013</v>
      </c>
      <c r="C4083" s="27" t="s">
        <v>863</v>
      </c>
      <c r="D4083" s="27" t="s">
        <v>77</v>
      </c>
      <c r="E4083" s="25">
        <v>45821.533414351848</v>
      </c>
      <c r="F4083" s="27" t="s">
        <v>862</v>
      </c>
      <c r="G4083" s="25">
        <v>45821.533414351848</v>
      </c>
    </row>
    <row r="4084" spans="1:7" x14ac:dyDescent="0.25">
      <c r="A4084" s="27" t="s">
        <v>10190</v>
      </c>
      <c r="B4084" s="27" t="s">
        <v>5015</v>
      </c>
      <c r="C4084" s="27" t="s">
        <v>863</v>
      </c>
      <c r="D4084" s="27" t="s">
        <v>77</v>
      </c>
      <c r="E4084" s="25">
        <v>45821.533460648148</v>
      </c>
      <c r="F4084" s="27" t="s">
        <v>862</v>
      </c>
      <c r="G4084" s="25">
        <v>45821.533460648148</v>
      </c>
    </row>
    <row r="4085" spans="1:7" x14ac:dyDescent="0.25">
      <c r="A4085" s="27" t="s">
        <v>10191</v>
      </c>
      <c r="B4085" s="27" t="s">
        <v>5017</v>
      </c>
      <c r="C4085" s="27" t="s">
        <v>863</v>
      </c>
      <c r="D4085" s="27" t="s">
        <v>77</v>
      </c>
      <c r="E4085" s="25">
        <v>45821.533472222225</v>
      </c>
      <c r="F4085" s="27" t="s">
        <v>862</v>
      </c>
      <c r="G4085" s="25">
        <v>45821.533472222225</v>
      </c>
    </row>
    <row r="4086" spans="1:7" x14ac:dyDescent="0.25">
      <c r="A4086" s="27" t="s">
        <v>10192</v>
      </c>
      <c r="B4086" s="27" t="s">
        <v>4916</v>
      </c>
      <c r="C4086" s="27" t="s">
        <v>863</v>
      </c>
      <c r="D4086" s="27" t="s">
        <v>77</v>
      </c>
      <c r="E4086" s="25">
        <v>45821.533530092594</v>
      </c>
      <c r="F4086" s="27" t="s">
        <v>862</v>
      </c>
      <c r="G4086" s="25">
        <v>45821.533530092594</v>
      </c>
    </row>
    <row r="4087" spans="1:7" x14ac:dyDescent="0.25">
      <c r="A4087" s="27" t="s">
        <v>10193</v>
      </c>
      <c r="B4087" s="27" t="s">
        <v>2884</v>
      </c>
      <c r="C4087" s="27" t="s">
        <v>863</v>
      </c>
      <c r="D4087" s="27" t="s">
        <v>202</v>
      </c>
      <c r="E4087" s="25">
        <v>45821.534166666665</v>
      </c>
      <c r="F4087" s="27" t="s">
        <v>862</v>
      </c>
      <c r="G4087" s="25">
        <v>45821.534166666665</v>
      </c>
    </row>
    <row r="4088" spans="1:7" x14ac:dyDescent="0.25">
      <c r="A4088" s="27" t="s">
        <v>10194</v>
      </c>
      <c r="B4088" s="27" t="s">
        <v>6503</v>
      </c>
      <c r="C4088" s="27" t="s">
        <v>863</v>
      </c>
      <c r="D4088" s="27" t="s">
        <v>202</v>
      </c>
      <c r="E4088" s="25">
        <v>45821.534884259258</v>
      </c>
      <c r="F4088" s="27" t="s">
        <v>862</v>
      </c>
      <c r="G4088" s="25">
        <v>45821.534884259258</v>
      </c>
    </row>
    <row r="4089" spans="1:7" x14ac:dyDescent="0.25">
      <c r="A4089" s="27" t="s">
        <v>10195</v>
      </c>
      <c r="B4089" s="27" t="s">
        <v>2262</v>
      </c>
      <c r="C4089" s="27" t="s">
        <v>863</v>
      </c>
      <c r="D4089" s="27" t="s">
        <v>202</v>
      </c>
      <c r="E4089" s="25">
        <v>45821.535011574073</v>
      </c>
      <c r="F4089" s="27" t="s">
        <v>862</v>
      </c>
      <c r="G4089" s="25">
        <v>45821.535011574073</v>
      </c>
    </row>
    <row r="4090" spans="1:7" x14ac:dyDescent="0.25">
      <c r="A4090" s="27" t="s">
        <v>10196</v>
      </c>
      <c r="B4090" s="27" t="s">
        <v>2260</v>
      </c>
      <c r="C4090" s="27" t="s">
        <v>863</v>
      </c>
      <c r="D4090" s="27" t="s">
        <v>202</v>
      </c>
      <c r="E4090" s="25">
        <v>45821.535358796296</v>
      </c>
      <c r="F4090" s="27" t="s">
        <v>862</v>
      </c>
      <c r="G4090" s="25">
        <v>45821.535358796296</v>
      </c>
    </row>
    <row r="4091" spans="1:7" x14ac:dyDescent="0.25">
      <c r="A4091" s="27" t="s">
        <v>10197</v>
      </c>
      <c r="B4091" s="27" t="s">
        <v>8316</v>
      </c>
      <c r="C4091" s="27" t="s">
        <v>865</v>
      </c>
      <c r="D4091" s="27" t="s">
        <v>877</v>
      </c>
      <c r="E4091" s="25">
        <v>45821.537627314814</v>
      </c>
      <c r="F4091" s="27" t="s">
        <v>862</v>
      </c>
      <c r="G4091" s="25">
        <v>45821.537627314814</v>
      </c>
    </row>
    <row r="4092" spans="1:7" x14ac:dyDescent="0.25">
      <c r="A4092" s="27" t="s">
        <v>10198</v>
      </c>
      <c r="B4092" s="27" t="s">
        <v>2047</v>
      </c>
      <c r="C4092" s="27" t="s">
        <v>863</v>
      </c>
      <c r="D4092" s="27" t="s">
        <v>77</v>
      </c>
      <c r="E4092" s="25">
        <v>45821.537615740737</v>
      </c>
      <c r="F4092" s="27" t="s">
        <v>862</v>
      </c>
      <c r="G4092" s="25">
        <v>45821.537615740737</v>
      </c>
    </row>
    <row r="4093" spans="1:7" x14ac:dyDescent="0.25">
      <c r="A4093" s="27" t="s">
        <v>10199</v>
      </c>
      <c r="B4093" s="27" t="s">
        <v>4131</v>
      </c>
      <c r="C4093" s="27" t="s">
        <v>863</v>
      </c>
      <c r="D4093" s="27" t="s">
        <v>77</v>
      </c>
      <c r="E4093" s="25">
        <v>45821.537881944445</v>
      </c>
      <c r="F4093" s="27" t="s">
        <v>862</v>
      </c>
      <c r="G4093" s="25">
        <v>45821.537881944445</v>
      </c>
    </row>
    <row r="4094" spans="1:7" x14ac:dyDescent="0.25">
      <c r="A4094" s="27" t="s">
        <v>10200</v>
      </c>
      <c r="B4094" s="27" t="s">
        <v>1779</v>
      </c>
      <c r="C4094" s="27" t="s">
        <v>863</v>
      </c>
      <c r="D4094" s="27" t="s">
        <v>77</v>
      </c>
      <c r="E4094" s="25">
        <v>45821.537962962961</v>
      </c>
      <c r="F4094" s="27" t="s">
        <v>862</v>
      </c>
      <c r="G4094" s="25">
        <v>45821.537962962961</v>
      </c>
    </row>
    <row r="4095" spans="1:7" x14ac:dyDescent="0.25">
      <c r="A4095" s="27" t="s">
        <v>10201</v>
      </c>
      <c r="B4095" s="27" t="s">
        <v>2214</v>
      </c>
      <c r="C4095" s="27" t="s">
        <v>863</v>
      </c>
      <c r="D4095" s="27" t="s">
        <v>77</v>
      </c>
      <c r="E4095" s="25">
        <v>45821.537986111114</v>
      </c>
      <c r="F4095" s="27" t="s">
        <v>862</v>
      </c>
      <c r="G4095" s="25">
        <v>45821.537986111114</v>
      </c>
    </row>
    <row r="4096" spans="1:7" x14ac:dyDescent="0.25">
      <c r="A4096" s="27" t="s">
        <v>10202</v>
      </c>
      <c r="B4096" s="27" t="s">
        <v>8316</v>
      </c>
      <c r="C4096" s="27" t="s">
        <v>868</v>
      </c>
      <c r="D4096" s="27" t="s">
        <v>869</v>
      </c>
      <c r="E4096" s="25">
        <v>45821.53800925926</v>
      </c>
      <c r="F4096" s="27" t="s">
        <v>862</v>
      </c>
      <c r="G4096" s="25">
        <v>45821.53800925926</v>
      </c>
    </row>
    <row r="4097" spans="1:7" x14ac:dyDescent="0.25">
      <c r="A4097" s="27" t="s">
        <v>10203</v>
      </c>
      <c r="B4097" s="27" t="s">
        <v>5371</v>
      </c>
      <c r="C4097" s="27" t="s">
        <v>855</v>
      </c>
      <c r="D4097" s="27" t="s">
        <v>856</v>
      </c>
      <c r="E4097" s="25">
        <v>45821.538564814815</v>
      </c>
      <c r="F4097" s="27" t="s">
        <v>862</v>
      </c>
      <c r="G4097" s="25">
        <v>45821.538564814815</v>
      </c>
    </row>
    <row r="4098" spans="1:7" x14ac:dyDescent="0.25">
      <c r="A4098" s="27" t="s">
        <v>10204</v>
      </c>
      <c r="B4098" s="27" t="s">
        <v>5355</v>
      </c>
      <c r="C4098" s="27" t="s">
        <v>855</v>
      </c>
      <c r="D4098" s="27" t="s">
        <v>856</v>
      </c>
      <c r="E4098" s="25">
        <v>45821.538645833331</v>
      </c>
      <c r="F4098" s="27" t="s">
        <v>862</v>
      </c>
      <c r="G4098" s="25">
        <v>45821.538645833331</v>
      </c>
    </row>
    <row r="4099" spans="1:7" x14ac:dyDescent="0.25">
      <c r="A4099" s="27" t="s">
        <v>10205</v>
      </c>
      <c r="B4099" s="27" t="s">
        <v>5345</v>
      </c>
      <c r="C4099" s="27" t="s">
        <v>855</v>
      </c>
      <c r="D4099" s="27" t="s">
        <v>856</v>
      </c>
      <c r="E4099" s="25">
        <v>45821.538715277777</v>
      </c>
      <c r="F4099" s="27" t="s">
        <v>862</v>
      </c>
      <c r="G4099" s="25">
        <v>45821.538715277777</v>
      </c>
    </row>
    <row r="4100" spans="1:7" x14ac:dyDescent="0.25">
      <c r="A4100" s="27" t="s">
        <v>10206</v>
      </c>
      <c r="B4100" s="27" t="s">
        <v>5347</v>
      </c>
      <c r="C4100" s="27" t="s">
        <v>855</v>
      </c>
      <c r="D4100" s="27" t="s">
        <v>856</v>
      </c>
      <c r="E4100" s="25">
        <v>45821.5387962963</v>
      </c>
      <c r="F4100" s="27" t="s">
        <v>862</v>
      </c>
      <c r="G4100" s="25">
        <v>45821.5387962963</v>
      </c>
    </row>
    <row r="4101" spans="1:7" x14ac:dyDescent="0.25">
      <c r="A4101" s="27" t="s">
        <v>10207</v>
      </c>
      <c r="B4101" s="27" t="s">
        <v>5357</v>
      </c>
      <c r="C4101" s="27" t="s">
        <v>855</v>
      </c>
      <c r="D4101" s="27" t="s">
        <v>856</v>
      </c>
      <c r="E4101" s="25">
        <v>45821.538888888892</v>
      </c>
      <c r="F4101" s="27" t="s">
        <v>862</v>
      </c>
      <c r="G4101" s="25">
        <v>45821.538888888892</v>
      </c>
    </row>
    <row r="4102" spans="1:7" x14ac:dyDescent="0.25">
      <c r="A4102" s="27" t="s">
        <v>10208</v>
      </c>
      <c r="B4102" s="27" t="s">
        <v>5373</v>
      </c>
      <c r="C4102" s="27" t="s">
        <v>855</v>
      </c>
      <c r="D4102" s="27" t="s">
        <v>856</v>
      </c>
      <c r="E4102" s="25">
        <v>45821.538993055554</v>
      </c>
      <c r="F4102" s="27" t="s">
        <v>862</v>
      </c>
      <c r="G4102" s="25">
        <v>45821.538993055554</v>
      </c>
    </row>
    <row r="4103" spans="1:7" x14ac:dyDescent="0.25">
      <c r="A4103" s="27" t="s">
        <v>10209</v>
      </c>
      <c r="B4103" s="27" t="s">
        <v>8316</v>
      </c>
      <c r="C4103" s="27" t="s">
        <v>855</v>
      </c>
      <c r="D4103" s="27" t="s">
        <v>856</v>
      </c>
      <c r="E4103" s="25">
        <v>45821.5390625</v>
      </c>
      <c r="F4103" s="27" t="s">
        <v>862</v>
      </c>
      <c r="G4103" s="25">
        <v>45821.5390625</v>
      </c>
    </row>
    <row r="4104" spans="1:7" x14ac:dyDescent="0.25">
      <c r="A4104" s="27" t="s">
        <v>10210</v>
      </c>
      <c r="B4104" s="27" t="s">
        <v>4845</v>
      </c>
      <c r="C4104" s="27" t="s">
        <v>855</v>
      </c>
      <c r="D4104" s="27" t="s">
        <v>856</v>
      </c>
      <c r="E4104" s="25">
        <v>45821.539143518516</v>
      </c>
      <c r="F4104" s="27" t="s">
        <v>862</v>
      </c>
      <c r="G4104" s="25">
        <v>45821.539143518516</v>
      </c>
    </row>
    <row r="4105" spans="1:7" x14ac:dyDescent="0.25">
      <c r="A4105" s="27" t="s">
        <v>10211</v>
      </c>
      <c r="B4105" s="27" t="s">
        <v>2274</v>
      </c>
      <c r="C4105" s="27" t="s">
        <v>863</v>
      </c>
      <c r="D4105" s="27" t="s">
        <v>77</v>
      </c>
      <c r="E4105" s="25">
        <v>45821.542592592596</v>
      </c>
      <c r="F4105" s="27" t="s">
        <v>862</v>
      </c>
      <c r="G4105" s="25">
        <v>45821.542592592596</v>
      </c>
    </row>
    <row r="4106" spans="1:7" x14ac:dyDescent="0.25">
      <c r="A4106" s="27" t="s">
        <v>10212</v>
      </c>
      <c r="B4106" s="27" t="s">
        <v>2884</v>
      </c>
      <c r="C4106" s="27" t="s">
        <v>870</v>
      </c>
      <c r="D4106" s="27" t="s">
        <v>202</v>
      </c>
      <c r="E4106" s="25">
        <v>45821.543113425927</v>
      </c>
      <c r="F4106" s="27" t="s">
        <v>862</v>
      </c>
      <c r="G4106" s="25">
        <v>45821.543113425927</v>
      </c>
    </row>
    <row r="4107" spans="1:7" x14ac:dyDescent="0.25">
      <c r="A4107" s="27" t="s">
        <v>10213</v>
      </c>
      <c r="B4107" s="27" t="s">
        <v>2260</v>
      </c>
      <c r="C4107" s="27" t="s">
        <v>870</v>
      </c>
      <c r="D4107" s="27" t="s">
        <v>202</v>
      </c>
      <c r="E4107" s="25">
        <v>45821.543182870373</v>
      </c>
      <c r="F4107" s="27" t="s">
        <v>862</v>
      </c>
      <c r="G4107" s="25">
        <v>45821.543182870373</v>
      </c>
    </row>
    <row r="4108" spans="1:7" x14ac:dyDescent="0.25">
      <c r="A4108" s="27" t="s">
        <v>10214</v>
      </c>
      <c r="B4108" s="27" t="s">
        <v>2262</v>
      </c>
      <c r="C4108" s="27" t="s">
        <v>870</v>
      </c>
      <c r="D4108" s="27" t="s">
        <v>202</v>
      </c>
      <c r="E4108" s="25">
        <v>45821.543229166666</v>
      </c>
      <c r="F4108" s="27" t="s">
        <v>862</v>
      </c>
      <c r="G4108" s="25">
        <v>45821.543229166666</v>
      </c>
    </row>
    <row r="4109" spans="1:7" x14ac:dyDescent="0.25">
      <c r="A4109" s="27" t="s">
        <v>10215</v>
      </c>
      <c r="B4109" s="27" t="s">
        <v>2362</v>
      </c>
      <c r="C4109" s="27" t="s">
        <v>878</v>
      </c>
      <c r="D4109" s="27" t="s">
        <v>879</v>
      </c>
      <c r="E4109" s="25">
        <v>45821.543483796297</v>
      </c>
      <c r="F4109" s="27" t="s">
        <v>862</v>
      </c>
      <c r="G4109" s="25">
        <v>45821.543483796297</v>
      </c>
    </row>
    <row r="4110" spans="1:7" x14ac:dyDescent="0.25">
      <c r="A4110" s="27" t="s">
        <v>10216</v>
      </c>
      <c r="B4110" s="27" t="s">
        <v>2365</v>
      </c>
      <c r="C4110" s="27" t="s">
        <v>878</v>
      </c>
      <c r="D4110" s="27" t="s">
        <v>879</v>
      </c>
      <c r="E4110" s="25">
        <v>45821.543553240743</v>
      </c>
      <c r="F4110" s="27" t="s">
        <v>862</v>
      </c>
      <c r="G4110" s="25">
        <v>45821.543553240743</v>
      </c>
    </row>
    <row r="4111" spans="1:7" x14ac:dyDescent="0.25">
      <c r="A4111" s="27" t="s">
        <v>10217</v>
      </c>
      <c r="B4111" s="27" t="s">
        <v>2078</v>
      </c>
      <c r="C4111" s="27" t="s">
        <v>870</v>
      </c>
      <c r="D4111" s="27" t="s">
        <v>77</v>
      </c>
      <c r="E4111" s="25">
        <v>45821.539872685185</v>
      </c>
      <c r="F4111" s="27" t="s">
        <v>862</v>
      </c>
      <c r="G4111" s="25">
        <v>45821.539872685185</v>
      </c>
    </row>
    <row r="4112" spans="1:7" x14ac:dyDescent="0.25">
      <c r="A4112" s="27" t="s">
        <v>10218</v>
      </c>
      <c r="B4112" s="27" t="s">
        <v>1868</v>
      </c>
      <c r="C4112" s="27" t="s">
        <v>870</v>
      </c>
      <c r="D4112" s="27" t="s">
        <v>77</v>
      </c>
      <c r="E4112" s="25">
        <v>45821.540277777778</v>
      </c>
      <c r="F4112" s="27" t="s">
        <v>862</v>
      </c>
      <c r="G4112" s="25">
        <v>45821.540277777778</v>
      </c>
    </row>
    <row r="4113" spans="1:7" x14ac:dyDescent="0.25">
      <c r="A4113" s="27" t="s">
        <v>10219</v>
      </c>
      <c r="B4113" s="27" t="s">
        <v>2274</v>
      </c>
      <c r="C4113" s="27" t="s">
        <v>870</v>
      </c>
      <c r="D4113" s="27" t="s">
        <v>77</v>
      </c>
      <c r="E4113" s="25">
        <v>45821.542731481481</v>
      </c>
      <c r="F4113" s="27" t="s">
        <v>862</v>
      </c>
      <c r="G4113" s="25">
        <v>45821.542731481481</v>
      </c>
    </row>
    <row r="4114" spans="1:7" x14ac:dyDescent="0.25">
      <c r="A4114" s="27" t="s">
        <v>10220</v>
      </c>
      <c r="B4114" s="27" t="s">
        <v>3041</v>
      </c>
      <c r="C4114" s="27" t="s">
        <v>860</v>
      </c>
      <c r="D4114" s="27" t="s">
        <v>861</v>
      </c>
      <c r="E4114" s="25">
        <v>45821.556400462963</v>
      </c>
      <c r="F4114" s="27" t="s">
        <v>862</v>
      </c>
      <c r="G4114" s="25">
        <v>45821.556400462963</v>
      </c>
    </row>
    <row r="4115" spans="1:7" x14ac:dyDescent="0.25">
      <c r="A4115" s="27" t="s">
        <v>10221</v>
      </c>
      <c r="B4115" s="27" t="s">
        <v>8158</v>
      </c>
      <c r="C4115" s="27" t="s">
        <v>860</v>
      </c>
      <c r="D4115" s="27" t="s">
        <v>861</v>
      </c>
      <c r="E4115" s="25">
        <v>45821.556793981479</v>
      </c>
      <c r="F4115" s="27" t="s">
        <v>862</v>
      </c>
      <c r="G4115" s="25">
        <v>45821.556793981479</v>
      </c>
    </row>
    <row r="4116" spans="1:7" x14ac:dyDescent="0.25">
      <c r="A4116" s="27" t="s">
        <v>10222</v>
      </c>
      <c r="B4116" s="27" t="s">
        <v>6612</v>
      </c>
      <c r="C4116" s="27" t="s">
        <v>860</v>
      </c>
      <c r="D4116" s="27" t="s">
        <v>875</v>
      </c>
      <c r="E4116" s="25">
        <v>45821.560324074075</v>
      </c>
      <c r="F4116" s="27" t="s">
        <v>862</v>
      </c>
      <c r="G4116" s="25">
        <v>45821.560324074075</v>
      </c>
    </row>
    <row r="4117" spans="1:7" x14ac:dyDescent="0.25">
      <c r="A4117" s="27" t="s">
        <v>10223</v>
      </c>
      <c r="B4117" s="27" t="s">
        <v>7027</v>
      </c>
      <c r="C4117" s="27" t="s">
        <v>865</v>
      </c>
      <c r="D4117" s="27" t="s">
        <v>874</v>
      </c>
      <c r="E4117" s="25">
        <v>45821.565659722219</v>
      </c>
      <c r="F4117" s="27" t="s">
        <v>862</v>
      </c>
      <c r="G4117" s="25">
        <v>45821.565659722219</v>
      </c>
    </row>
    <row r="4118" spans="1:7" x14ac:dyDescent="0.25">
      <c r="A4118" s="27" t="s">
        <v>10224</v>
      </c>
      <c r="B4118" s="27" t="s">
        <v>7027</v>
      </c>
      <c r="C4118" s="27" t="s">
        <v>868</v>
      </c>
      <c r="D4118" s="27" t="s">
        <v>874</v>
      </c>
      <c r="E4118" s="25">
        <v>45821.565937500003</v>
      </c>
      <c r="F4118" s="27" t="s">
        <v>862</v>
      </c>
      <c r="G4118" s="25">
        <v>45821.565937500003</v>
      </c>
    </row>
    <row r="4119" spans="1:7" x14ac:dyDescent="0.25">
      <c r="A4119" s="27" t="s">
        <v>10225</v>
      </c>
      <c r="B4119" s="27" t="s">
        <v>3060</v>
      </c>
      <c r="C4119" s="27" t="s">
        <v>863</v>
      </c>
      <c r="D4119" s="27" t="s">
        <v>77</v>
      </c>
      <c r="E4119" s="25">
        <v>45821.566990740743</v>
      </c>
      <c r="F4119" s="27" t="s">
        <v>862</v>
      </c>
      <c r="G4119" s="25">
        <v>45821.566990740743</v>
      </c>
    </row>
    <row r="4120" spans="1:7" x14ac:dyDescent="0.25">
      <c r="A4120" s="27" t="s">
        <v>10226</v>
      </c>
      <c r="B4120" s="27" t="s">
        <v>5116</v>
      </c>
      <c r="C4120" s="27" t="s">
        <v>863</v>
      </c>
      <c r="D4120" s="27" t="s">
        <v>77</v>
      </c>
      <c r="E4120" s="25">
        <v>45821.56790509259</v>
      </c>
      <c r="F4120" s="27" t="s">
        <v>862</v>
      </c>
      <c r="G4120" s="25">
        <v>45821.56790509259</v>
      </c>
    </row>
    <row r="4121" spans="1:7" x14ac:dyDescent="0.25">
      <c r="A4121" s="27" t="s">
        <v>10227</v>
      </c>
      <c r="B4121" s="27" t="s">
        <v>3060</v>
      </c>
      <c r="C4121" s="27" t="s">
        <v>870</v>
      </c>
      <c r="D4121" s="27" t="s">
        <v>77</v>
      </c>
      <c r="E4121" s="25">
        <v>45821.567303240743</v>
      </c>
      <c r="F4121" s="27" t="s">
        <v>862</v>
      </c>
      <c r="G4121" s="25">
        <v>45821.567303240743</v>
      </c>
    </row>
    <row r="4122" spans="1:7" x14ac:dyDescent="0.25">
      <c r="A4122" s="27" t="s">
        <v>10228</v>
      </c>
      <c r="B4122" s="27" t="s">
        <v>5116</v>
      </c>
      <c r="C4122" s="27" t="s">
        <v>870</v>
      </c>
      <c r="D4122" s="27" t="s">
        <v>77</v>
      </c>
      <c r="E4122" s="25">
        <v>45821.568124999998</v>
      </c>
      <c r="F4122" s="27" t="s">
        <v>862</v>
      </c>
      <c r="G4122" s="25">
        <v>45821.568124999998</v>
      </c>
    </row>
    <row r="4123" spans="1:7" x14ac:dyDescent="0.25">
      <c r="A4123" s="27" t="s">
        <v>10229</v>
      </c>
      <c r="B4123" s="27" t="s">
        <v>8393</v>
      </c>
      <c r="C4123" s="27" t="s">
        <v>865</v>
      </c>
      <c r="D4123" s="27" t="s">
        <v>869</v>
      </c>
      <c r="E4123" s="25">
        <v>45821.570208333331</v>
      </c>
      <c r="F4123" s="27" t="s">
        <v>862</v>
      </c>
      <c r="G4123" s="25">
        <v>45821.570208333331</v>
      </c>
    </row>
    <row r="4124" spans="1:7" x14ac:dyDescent="0.25">
      <c r="A4124" s="27" t="s">
        <v>10230</v>
      </c>
      <c r="B4124" s="27" t="s">
        <v>8344</v>
      </c>
      <c r="C4124" s="27" t="s">
        <v>865</v>
      </c>
      <c r="D4124" s="27" t="s">
        <v>869</v>
      </c>
      <c r="E4124" s="25">
        <v>45821.570231481484</v>
      </c>
      <c r="F4124" s="27" t="s">
        <v>862</v>
      </c>
      <c r="G4124" s="25">
        <v>45821.570231481484</v>
      </c>
    </row>
    <row r="4125" spans="1:7" x14ac:dyDescent="0.25">
      <c r="A4125" s="27" t="s">
        <v>10231</v>
      </c>
      <c r="B4125" s="27" t="s">
        <v>8344</v>
      </c>
      <c r="C4125" s="27" t="s">
        <v>868</v>
      </c>
      <c r="D4125" s="27" t="s">
        <v>869</v>
      </c>
      <c r="E4125" s="25">
        <v>45821.570949074077</v>
      </c>
      <c r="F4125" s="27" t="s">
        <v>862</v>
      </c>
      <c r="G4125" s="25">
        <v>45821.570949074077</v>
      </c>
    </row>
    <row r="4126" spans="1:7" x14ac:dyDescent="0.25">
      <c r="A4126" s="27" t="s">
        <v>10232</v>
      </c>
      <c r="B4126" s="27" t="s">
        <v>5073</v>
      </c>
      <c r="C4126" s="27" t="s">
        <v>863</v>
      </c>
      <c r="D4126" s="27" t="s">
        <v>77</v>
      </c>
      <c r="E4126" s="25">
        <v>45821.575138888889</v>
      </c>
      <c r="F4126" s="27" t="s">
        <v>862</v>
      </c>
      <c r="G4126" s="25">
        <v>45821.575138888889</v>
      </c>
    </row>
    <row r="4127" spans="1:7" x14ac:dyDescent="0.25">
      <c r="A4127" s="27" t="s">
        <v>10233</v>
      </c>
      <c r="B4127" s="27" t="s">
        <v>4367</v>
      </c>
      <c r="C4127" s="27" t="s">
        <v>865</v>
      </c>
      <c r="D4127" s="27" t="s">
        <v>881</v>
      </c>
      <c r="E4127" s="25">
        <v>45821.576168981483</v>
      </c>
      <c r="F4127" s="27" t="s">
        <v>862</v>
      </c>
      <c r="G4127" s="25">
        <v>45821.576168981483</v>
      </c>
    </row>
    <row r="4128" spans="1:7" x14ac:dyDescent="0.25">
      <c r="A4128" s="27" t="s">
        <v>10234</v>
      </c>
      <c r="B4128" s="27" t="s">
        <v>1552</v>
      </c>
      <c r="C4128" s="27" t="s">
        <v>870</v>
      </c>
      <c r="D4128" s="27" t="s">
        <v>61</v>
      </c>
      <c r="E4128" s="25">
        <v>45821.573888888888</v>
      </c>
      <c r="F4128" s="27" t="s">
        <v>862</v>
      </c>
      <c r="G4128" s="25">
        <v>45821.573888888888</v>
      </c>
    </row>
    <row r="4129" spans="1:7" x14ac:dyDescent="0.25">
      <c r="A4129" s="27" t="s">
        <v>10235</v>
      </c>
      <c r="B4129" s="27" t="s">
        <v>5073</v>
      </c>
      <c r="C4129" s="27" t="s">
        <v>870</v>
      </c>
      <c r="D4129" s="27" t="s">
        <v>61</v>
      </c>
      <c r="E4129" s="25">
        <v>45821.575277777774</v>
      </c>
      <c r="F4129" s="27" t="s">
        <v>862</v>
      </c>
      <c r="G4129" s="25">
        <v>45821.575277777774</v>
      </c>
    </row>
    <row r="4130" spans="1:7" x14ac:dyDescent="0.25">
      <c r="A4130" s="27" t="s">
        <v>10236</v>
      </c>
      <c r="B4130" s="27" t="s">
        <v>2181</v>
      </c>
      <c r="C4130" s="27" t="s">
        <v>870</v>
      </c>
      <c r="D4130" s="27" t="s">
        <v>61</v>
      </c>
      <c r="E4130" s="25">
        <v>45821.575729166667</v>
      </c>
      <c r="F4130" s="27" t="s">
        <v>862</v>
      </c>
      <c r="G4130" s="25">
        <v>45821.575729166667</v>
      </c>
    </row>
    <row r="4131" spans="1:7" x14ac:dyDescent="0.25">
      <c r="A4131" s="27" t="s">
        <v>10237</v>
      </c>
      <c r="B4131" s="27" t="s">
        <v>7002</v>
      </c>
      <c r="C4131" s="27" t="s">
        <v>865</v>
      </c>
      <c r="D4131" s="27" t="s">
        <v>877</v>
      </c>
      <c r="E4131" s="25">
        <v>45821.583993055552</v>
      </c>
      <c r="F4131" s="27" t="s">
        <v>867</v>
      </c>
      <c r="G4131" s="25">
        <v>45821.583993055552</v>
      </c>
    </row>
    <row r="4132" spans="1:7" x14ac:dyDescent="0.25">
      <c r="A4132" s="27" t="s">
        <v>10238</v>
      </c>
      <c r="B4132" s="27" t="s">
        <v>6996</v>
      </c>
      <c r="C4132" s="27" t="s">
        <v>865</v>
      </c>
      <c r="D4132" s="27" t="s">
        <v>877</v>
      </c>
      <c r="E4132" s="25">
        <v>45821.584085648145</v>
      </c>
      <c r="F4132" s="27" t="s">
        <v>867</v>
      </c>
      <c r="G4132" s="25">
        <v>45821.584085648145</v>
      </c>
    </row>
    <row r="4133" spans="1:7" x14ac:dyDescent="0.25">
      <c r="A4133" s="27" t="s">
        <v>10239</v>
      </c>
      <c r="B4133" s="27" t="s">
        <v>6994</v>
      </c>
      <c r="C4133" s="27" t="s">
        <v>865</v>
      </c>
      <c r="D4133" s="27" t="s">
        <v>877</v>
      </c>
      <c r="E4133" s="25">
        <v>45821.584143518521</v>
      </c>
      <c r="F4133" s="27" t="s">
        <v>867</v>
      </c>
      <c r="G4133" s="25">
        <v>45821.584143518521</v>
      </c>
    </row>
    <row r="4134" spans="1:7" x14ac:dyDescent="0.25">
      <c r="A4134" s="27" t="s">
        <v>10240</v>
      </c>
      <c r="B4134" s="27" t="s">
        <v>6977</v>
      </c>
      <c r="C4134" s="27" t="s">
        <v>865</v>
      </c>
      <c r="D4134" s="27" t="s">
        <v>877</v>
      </c>
      <c r="E4134" s="25">
        <v>45821.58421296296</v>
      </c>
      <c r="F4134" s="27" t="s">
        <v>867</v>
      </c>
      <c r="G4134" s="25">
        <v>45821.58421296296</v>
      </c>
    </row>
    <row r="4135" spans="1:7" x14ac:dyDescent="0.25">
      <c r="A4135" s="27" t="s">
        <v>10241</v>
      </c>
      <c r="B4135" s="27" t="s">
        <v>6979</v>
      </c>
      <c r="C4135" s="27" t="s">
        <v>865</v>
      </c>
      <c r="D4135" s="27" t="s">
        <v>877</v>
      </c>
      <c r="E4135" s="25">
        <v>45821.584293981483</v>
      </c>
      <c r="F4135" s="27" t="s">
        <v>867</v>
      </c>
      <c r="G4135" s="25">
        <v>45821.584293981483</v>
      </c>
    </row>
    <row r="4136" spans="1:7" x14ac:dyDescent="0.25">
      <c r="A4136" s="27" t="s">
        <v>10242</v>
      </c>
      <c r="B4136" s="27" t="s">
        <v>6998</v>
      </c>
      <c r="C4136" s="27" t="s">
        <v>865</v>
      </c>
      <c r="D4136" s="27" t="s">
        <v>877</v>
      </c>
      <c r="E4136" s="25">
        <v>45821.584398148145</v>
      </c>
      <c r="F4136" s="27" t="s">
        <v>867</v>
      </c>
      <c r="G4136" s="25">
        <v>45821.584398148145</v>
      </c>
    </row>
    <row r="4137" spans="1:7" x14ac:dyDescent="0.25">
      <c r="A4137" s="27" t="s">
        <v>10243</v>
      </c>
      <c r="B4137" s="27" t="s">
        <v>7000</v>
      </c>
      <c r="C4137" s="27" t="s">
        <v>865</v>
      </c>
      <c r="D4137" s="27" t="s">
        <v>877</v>
      </c>
      <c r="E4137" s="25">
        <v>45821.584490740737</v>
      </c>
      <c r="F4137" s="27" t="s">
        <v>867</v>
      </c>
      <c r="G4137" s="25">
        <v>45821.584490740737</v>
      </c>
    </row>
    <row r="4138" spans="1:7" x14ac:dyDescent="0.25">
      <c r="A4138" s="27" t="s">
        <v>10244</v>
      </c>
      <c r="B4138" s="27" t="s">
        <v>7016</v>
      </c>
      <c r="C4138" s="27" t="s">
        <v>865</v>
      </c>
      <c r="D4138" s="27" t="s">
        <v>877</v>
      </c>
      <c r="E4138" s="25">
        <v>45821.584606481483</v>
      </c>
      <c r="F4138" s="27" t="s">
        <v>867</v>
      </c>
      <c r="G4138" s="25">
        <v>45821.584606481483</v>
      </c>
    </row>
    <row r="4139" spans="1:7" x14ac:dyDescent="0.25">
      <c r="A4139" s="27" t="s">
        <v>10245</v>
      </c>
      <c r="B4139" s="27" t="s">
        <v>7020</v>
      </c>
      <c r="C4139" s="27" t="s">
        <v>865</v>
      </c>
      <c r="D4139" s="27" t="s">
        <v>877</v>
      </c>
      <c r="E4139" s="25">
        <v>45821.584710648145</v>
      </c>
      <c r="F4139" s="27" t="s">
        <v>867</v>
      </c>
      <c r="G4139" s="25">
        <v>45821.584710648145</v>
      </c>
    </row>
    <row r="4140" spans="1:7" x14ac:dyDescent="0.25">
      <c r="A4140" s="27" t="s">
        <v>10246</v>
      </c>
      <c r="B4140" s="27" t="s">
        <v>7018</v>
      </c>
      <c r="C4140" s="27" t="s">
        <v>865</v>
      </c>
      <c r="D4140" s="27" t="s">
        <v>877</v>
      </c>
      <c r="E4140" s="25">
        <v>45821.584803240738</v>
      </c>
      <c r="F4140" s="27" t="s">
        <v>867</v>
      </c>
      <c r="G4140" s="25">
        <v>45821.584803240738</v>
      </c>
    </row>
    <row r="4141" spans="1:7" x14ac:dyDescent="0.25">
      <c r="A4141" s="27" t="s">
        <v>10247</v>
      </c>
      <c r="B4141" s="27" t="s">
        <v>2097</v>
      </c>
      <c r="C4141" s="27" t="s">
        <v>870</v>
      </c>
      <c r="D4141" s="27" t="s">
        <v>77</v>
      </c>
      <c r="E4141" s="25">
        <v>45821.585520833331</v>
      </c>
      <c r="F4141" s="27" t="s">
        <v>862</v>
      </c>
      <c r="G4141" s="25">
        <v>45821.585520833331</v>
      </c>
    </row>
    <row r="4142" spans="1:7" x14ac:dyDescent="0.25">
      <c r="A4142" s="27" t="s">
        <v>10248</v>
      </c>
      <c r="B4142" s="27" t="s">
        <v>1897</v>
      </c>
      <c r="C4142" s="27" t="s">
        <v>870</v>
      </c>
      <c r="D4142" s="27" t="s">
        <v>77</v>
      </c>
      <c r="E4142" s="25">
        <v>45821.585694444446</v>
      </c>
      <c r="F4142" s="27" t="s">
        <v>862</v>
      </c>
      <c r="G4142" s="25">
        <v>45821.585694444446</v>
      </c>
    </row>
    <row r="4143" spans="1:7" x14ac:dyDescent="0.25">
      <c r="A4143" s="27" t="s">
        <v>10249</v>
      </c>
      <c r="B4143" s="27" t="s">
        <v>7936</v>
      </c>
      <c r="C4143" s="27" t="s">
        <v>860</v>
      </c>
      <c r="D4143" s="27" t="s">
        <v>872</v>
      </c>
      <c r="E4143" s="25">
        <v>45821.612812500003</v>
      </c>
      <c r="F4143" s="27" t="s">
        <v>867</v>
      </c>
      <c r="G4143" s="25">
        <v>45821.612812500003</v>
      </c>
    </row>
    <row r="4144" spans="1:7" x14ac:dyDescent="0.25">
      <c r="A4144" s="27" t="s">
        <v>10250</v>
      </c>
      <c r="B4144" s="27" t="s">
        <v>7929</v>
      </c>
      <c r="C4144" s="27" t="s">
        <v>860</v>
      </c>
      <c r="D4144" s="27" t="s">
        <v>872</v>
      </c>
      <c r="E4144" s="25">
        <v>45821.612893518519</v>
      </c>
      <c r="F4144" s="27" t="s">
        <v>867</v>
      </c>
      <c r="G4144" s="25">
        <v>45821.612893518519</v>
      </c>
    </row>
    <row r="4145" spans="1:7" x14ac:dyDescent="0.25">
      <c r="A4145" s="27" t="s">
        <v>10310</v>
      </c>
      <c r="B4145" s="27" t="s">
        <v>7306</v>
      </c>
      <c r="C4145" s="27" t="s">
        <v>860</v>
      </c>
      <c r="D4145" s="27" t="s">
        <v>876</v>
      </c>
      <c r="E4145" s="25">
        <v>45821.617824074077</v>
      </c>
      <c r="F4145" s="27" t="s">
        <v>867</v>
      </c>
      <c r="G4145" s="25">
        <v>45821.617824074077</v>
      </c>
    </row>
    <row r="4146" spans="1:7" x14ac:dyDescent="0.25">
      <c r="A4146" s="27" t="s">
        <v>10311</v>
      </c>
      <c r="B4146" s="27" t="s">
        <v>6618</v>
      </c>
      <c r="C4146" s="27" t="s">
        <v>860</v>
      </c>
      <c r="D4146" s="27" t="s">
        <v>876</v>
      </c>
      <c r="E4146" s="25">
        <v>45821.618564814817</v>
      </c>
      <c r="F4146" s="27" t="s">
        <v>867</v>
      </c>
      <c r="G4146" s="25">
        <v>45821.618564814817</v>
      </c>
    </row>
    <row r="4147" spans="1:7" x14ac:dyDescent="0.25">
      <c r="A4147" s="27" t="s">
        <v>10312</v>
      </c>
      <c r="B4147" s="27" t="s">
        <v>4101</v>
      </c>
      <c r="C4147" s="27" t="s">
        <v>878</v>
      </c>
      <c r="D4147" s="27" t="s">
        <v>879</v>
      </c>
      <c r="E4147" s="25">
        <v>45821.619062500002</v>
      </c>
      <c r="F4147" s="27" t="s">
        <v>867</v>
      </c>
      <c r="G4147" s="25">
        <v>45821.619062500002</v>
      </c>
    </row>
    <row r="4148" spans="1:7" x14ac:dyDescent="0.25">
      <c r="A4148" s="27" t="s">
        <v>10313</v>
      </c>
      <c r="B4148" s="27" t="s">
        <v>8464</v>
      </c>
      <c r="C4148" s="27" t="s">
        <v>865</v>
      </c>
      <c r="D4148" s="27" t="s">
        <v>866</v>
      </c>
      <c r="E4148" s="25">
        <v>45821.620335648149</v>
      </c>
      <c r="F4148" s="27" t="s">
        <v>867</v>
      </c>
      <c r="G4148" s="25">
        <v>45821.620335648149</v>
      </c>
    </row>
    <row r="4149" spans="1:7" x14ac:dyDescent="0.25">
      <c r="A4149" s="27" t="s">
        <v>10314</v>
      </c>
      <c r="B4149" s="27" t="s">
        <v>8464</v>
      </c>
      <c r="C4149" s="27" t="s">
        <v>868</v>
      </c>
      <c r="D4149" s="27" t="s">
        <v>866</v>
      </c>
      <c r="E4149" s="25">
        <v>45821.620891203704</v>
      </c>
      <c r="F4149" s="27" t="s">
        <v>867</v>
      </c>
      <c r="G4149" s="25">
        <v>45821.620891203704</v>
      </c>
    </row>
    <row r="4150" spans="1:7" x14ac:dyDescent="0.25">
      <c r="A4150" s="27" t="s">
        <v>10315</v>
      </c>
      <c r="B4150" s="27" t="s">
        <v>1912</v>
      </c>
      <c r="C4150" s="27" t="s">
        <v>878</v>
      </c>
      <c r="D4150" s="27" t="s">
        <v>879</v>
      </c>
      <c r="E4150" s="25">
        <v>45821.623310185183</v>
      </c>
      <c r="F4150" s="27" t="s">
        <v>867</v>
      </c>
      <c r="G4150" s="25">
        <v>45821.623310185183</v>
      </c>
    </row>
    <row r="4151" spans="1:7" x14ac:dyDescent="0.25">
      <c r="A4151" s="27" t="s">
        <v>10316</v>
      </c>
      <c r="B4151" s="27" t="s">
        <v>1952</v>
      </c>
      <c r="C4151" s="27" t="s">
        <v>878</v>
      </c>
      <c r="D4151" s="27" t="s">
        <v>879</v>
      </c>
      <c r="E4151" s="25">
        <v>45821.623483796298</v>
      </c>
      <c r="F4151" s="27" t="s">
        <v>867</v>
      </c>
      <c r="G4151" s="25">
        <v>45821.623483796298</v>
      </c>
    </row>
    <row r="4152" spans="1:7" x14ac:dyDescent="0.25">
      <c r="A4152" s="27" t="s">
        <v>10317</v>
      </c>
      <c r="B4152" s="27" t="s">
        <v>1925</v>
      </c>
      <c r="C4152" s="27" t="s">
        <v>878</v>
      </c>
      <c r="D4152" s="27" t="s">
        <v>879</v>
      </c>
      <c r="E4152" s="25">
        <v>45821.625775462962</v>
      </c>
      <c r="F4152" s="27" t="s">
        <v>867</v>
      </c>
      <c r="G4152" s="25">
        <v>45821.625775462962</v>
      </c>
    </row>
    <row r="4153" spans="1:7" x14ac:dyDescent="0.25">
      <c r="A4153" s="27" t="s">
        <v>10318</v>
      </c>
      <c r="B4153" s="27" t="s">
        <v>1947</v>
      </c>
      <c r="C4153" s="27" t="s">
        <v>878</v>
      </c>
      <c r="D4153" s="27" t="s">
        <v>879</v>
      </c>
      <c r="E4153" s="25">
        <v>45821.630393518521</v>
      </c>
      <c r="F4153" s="27" t="s">
        <v>867</v>
      </c>
      <c r="G4153" s="25">
        <v>45821.630393518521</v>
      </c>
    </row>
    <row r="4154" spans="1:7" x14ac:dyDescent="0.25">
      <c r="A4154" s="27" t="s">
        <v>10319</v>
      </c>
      <c r="B4154" s="27" t="s">
        <v>1945</v>
      </c>
      <c r="C4154" s="27" t="s">
        <v>878</v>
      </c>
      <c r="D4154" s="27" t="s">
        <v>879</v>
      </c>
      <c r="E4154" s="25">
        <v>45821.630694444444</v>
      </c>
      <c r="F4154" s="27" t="s">
        <v>867</v>
      </c>
      <c r="G4154" s="25">
        <v>45821.630694444444</v>
      </c>
    </row>
    <row r="4155" spans="1:7" x14ac:dyDescent="0.25">
      <c r="A4155" s="27" t="s">
        <v>10320</v>
      </c>
      <c r="B4155" s="27" t="s">
        <v>1943</v>
      </c>
      <c r="C4155" s="27" t="s">
        <v>878</v>
      </c>
      <c r="D4155" s="27" t="s">
        <v>879</v>
      </c>
      <c r="E4155" s="25">
        <v>45821.63082175926</v>
      </c>
      <c r="F4155" s="27" t="s">
        <v>867</v>
      </c>
      <c r="G4155" s="25">
        <v>45821.63082175926</v>
      </c>
    </row>
    <row r="4156" spans="1:7" x14ac:dyDescent="0.25">
      <c r="A4156" s="27" t="s">
        <v>10321</v>
      </c>
      <c r="B4156" s="27" t="s">
        <v>1935</v>
      </c>
      <c r="C4156" s="27" t="s">
        <v>878</v>
      </c>
      <c r="D4156" s="27" t="s">
        <v>879</v>
      </c>
      <c r="E4156" s="25">
        <v>45821.630914351852</v>
      </c>
      <c r="F4156" s="27" t="s">
        <v>867</v>
      </c>
      <c r="G4156" s="25">
        <v>45821.630914351852</v>
      </c>
    </row>
    <row r="4157" spans="1:7" x14ac:dyDescent="0.25">
      <c r="A4157" s="27" t="s">
        <v>10322</v>
      </c>
      <c r="B4157" s="27" t="s">
        <v>1941</v>
      </c>
      <c r="C4157" s="27" t="s">
        <v>878</v>
      </c>
      <c r="D4157" s="27" t="s">
        <v>879</v>
      </c>
      <c r="E4157" s="25">
        <v>45821.631018518521</v>
      </c>
      <c r="F4157" s="27" t="s">
        <v>867</v>
      </c>
      <c r="G4157" s="25">
        <v>45821.631018518521</v>
      </c>
    </row>
    <row r="4158" spans="1:7" x14ac:dyDescent="0.25">
      <c r="A4158" s="27" t="s">
        <v>10323</v>
      </c>
      <c r="B4158" s="27" t="s">
        <v>6776</v>
      </c>
      <c r="C4158" s="27" t="s">
        <v>865</v>
      </c>
      <c r="D4158" s="27" t="s">
        <v>874</v>
      </c>
      <c r="E4158" s="25">
        <v>45821.631828703707</v>
      </c>
      <c r="F4158" s="27" t="s">
        <v>867</v>
      </c>
      <c r="G4158" s="25">
        <v>45821.631828703707</v>
      </c>
    </row>
    <row r="4159" spans="1:7" x14ac:dyDescent="0.25">
      <c r="A4159" s="27" t="s">
        <v>10324</v>
      </c>
      <c r="B4159" s="27" t="s">
        <v>6776</v>
      </c>
      <c r="C4159" s="27" t="s">
        <v>868</v>
      </c>
      <c r="D4159" s="27" t="s">
        <v>874</v>
      </c>
      <c r="E4159" s="25">
        <v>45821.632222222222</v>
      </c>
      <c r="F4159" s="27" t="s">
        <v>867</v>
      </c>
      <c r="G4159" s="25">
        <v>45821.632222222222</v>
      </c>
    </row>
    <row r="4160" spans="1:7" x14ac:dyDescent="0.25">
      <c r="A4160" s="27" t="s">
        <v>10325</v>
      </c>
      <c r="B4160" s="27" t="s">
        <v>7022</v>
      </c>
      <c r="C4160" s="27" t="s">
        <v>865</v>
      </c>
      <c r="D4160" s="27" t="s">
        <v>874</v>
      </c>
      <c r="E4160" s="25">
        <v>45821.632511574076</v>
      </c>
      <c r="F4160" s="27" t="s">
        <v>867</v>
      </c>
      <c r="G4160" s="25">
        <v>45821.632511574076</v>
      </c>
    </row>
    <row r="4161" spans="1:7" x14ac:dyDescent="0.25">
      <c r="A4161" s="27" t="s">
        <v>10326</v>
      </c>
      <c r="B4161" s="27" t="s">
        <v>1939</v>
      </c>
      <c r="C4161" s="27" t="s">
        <v>878</v>
      </c>
      <c r="D4161" s="27" t="s">
        <v>879</v>
      </c>
      <c r="E4161" s="25">
        <v>45821.635497685187</v>
      </c>
      <c r="F4161" s="27" t="s">
        <v>867</v>
      </c>
      <c r="G4161" s="25">
        <v>45821.635497685187</v>
      </c>
    </row>
    <row r="4162" spans="1:7" x14ac:dyDescent="0.25">
      <c r="A4162" s="27" t="s">
        <v>10327</v>
      </c>
      <c r="B4162" s="27" t="s">
        <v>5700</v>
      </c>
      <c r="C4162" s="27" t="s">
        <v>855</v>
      </c>
      <c r="D4162" s="27" t="s">
        <v>856</v>
      </c>
      <c r="E4162" s="25">
        <v>45821.640150462961</v>
      </c>
      <c r="F4162" s="27" t="s">
        <v>867</v>
      </c>
      <c r="G4162" s="25">
        <v>45821.640150462961</v>
      </c>
    </row>
    <row r="4163" spans="1:7" x14ac:dyDescent="0.25">
      <c r="A4163" s="27" t="s">
        <v>10328</v>
      </c>
      <c r="B4163" s="27" t="s">
        <v>3011</v>
      </c>
      <c r="C4163" s="27" t="s">
        <v>870</v>
      </c>
      <c r="D4163" s="27" t="s">
        <v>77</v>
      </c>
      <c r="E4163" s="25">
        <v>45821.639108796298</v>
      </c>
      <c r="F4163" s="27" t="s">
        <v>862</v>
      </c>
      <c r="G4163" s="25">
        <v>45821.639108796298</v>
      </c>
    </row>
    <row r="4164" spans="1:7" x14ac:dyDescent="0.25">
      <c r="A4164" s="27" t="s">
        <v>10329</v>
      </c>
      <c r="B4164" s="27" t="s">
        <v>2984</v>
      </c>
      <c r="C4164" s="27" t="s">
        <v>870</v>
      </c>
      <c r="D4164" s="27" t="s">
        <v>77</v>
      </c>
      <c r="E4164" s="25">
        <v>45821.639861111114</v>
      </c>
      <c r="F4164" s="27" t="s">
        <v>862</v>
      </c>
      <c r="G4164" s="25">
        <v>45821.639861111114</v>
      </c>
    </row>
    <row r="4165" spans="1:7" x14ac:dyDescent="0.25">
      <c r="A4165" s="27" t="s">
        <v>10330</v>
      </c>
      <c r="B4165" s="27" t="s">
        <v>2608</v>
      </c>
      <c r="C4165" s="27" t="s">
        <v>863</v>
      </c>
      <c r="D4165" s="27" t="s">
        <v>77</v>
      </c>
      <c r="E4165" s="25">
        <v>45821.643472222226</v>
      </c>
      <c r="F4165" s="27" t="s">
        <v>862</v>
      </c>
      <c r="G4165" s="25">
        <v>45821.643472222226</v>
      </c>
    </row>
    <row r="4166" spans="1:7" x14ac:dyDescent="0.25">
      <c r="A4166" s="27" t="s">
        <v>10331</v>
      </c>
      <c r="B4166" s="27" t="s">
        <v>2133</v>
      </c>
      <c r="C4166" s="27" t="s">
        <v>863</v>
      </c>
      <c r="D4166" s="27" t="s">
        <v>77</v>
      </c>
      <c r="E4166" s="25">
        <v>45821.643541666665</v>
      </c>
      <c r="F4166" s="27" t="s">
        <v>862</v>
      </c>
      <c r="G4166" s="25">
        <v>45821.643541666665</v>
      </c>
    </row>
    <row r="4167" spans="1:7" x14ac:dyDescent="0.25">
      <c r="A4167" s="27" t="s">
        <v>10332</v>
      </c>
      <c r="B4167" s="27" t="s">
        <v>2130</v>
      </c>
      <c r="C4167" s="27" t="s">
        <v>863</v>
      </c>
      <c r="D4167" s="27" t="s">
        <v>77</v>
      </c>
      <c r="E4167" s="25">
        <v>45821.643599537034</v>
      </c>
      <c r="F4167" s="27" t="s">
        <v>862</v>
      </c>
      <c r="G4167" s="25">
        <v>45821.643599537034</v>
      </c>
    </row>
    <row r="4168" spans="1:7" x14ac:dyDescent="0.25">
      <c r="A4168" s="27" t="s">
        <v>10333</v>
      </c>
      <c r="B4168" s="27" t="s">
        <v>2612</v>
      </c>
      <c r="C4168" s="27" t="s">
        <v>863</v>
      </c>
      <c r="D4168" s="27" t="s">
        <v>77</v>
      </c>
      <c r="E4168" s="25">
        <v>45821.643657407411</v>
      </c>
      <c r="F4168" s="27" t="s">
        <v>862</v>
      </c>
      <c r="G4168" s="25">
        <v>45821.643657407411</v>
      </c>
    </row>
    <row r="4169" spans="1:7" x14ac:dyDescent="0.25">
      <c r="A4169" s="27" t="s">
        <v>10334</v>
      </c>
      <c r="B4169" s="27" t="s">
        <v>2606</v>
      </c>
      <c r="C4169" s="27" t="s">
        <v>863</v>
      </c>
      <c r="D4169" s="27" t="s">
        <v>77</v>
      </c>
      <c r="E4169" s="25">
        <v>45821.643726851849</v>
      </c>
      <c r="F4169" s="27" t="s">
        <v>862</v>
      </c>
      <c r="G4169" s="25">
        <v>45821.643726851849</v>
      </c>
    </row>
    <row r="4170" spans="1:7" x14ac:dyDescent="0.25">
      <c r="A4170" s="27" t="s">
        <v>10335</v>
      </c>
      <c r="B4170" s="27" t="s">
        <v>2100</v>
      </c>
      <c r="C4170" s="27" t="s">
        <v>863</v>
      </c>
      <c r="D4170" s="27" t="s">
        <v>77</v>
      </c>
      <c r="E4170" s="25">
        <v>45821.643854166665</v>
      </c>
      <c r="F4170" s="27" t="s">
        <v>862</v>
      </c>
      <c r="G4170" s="25">
        <v>45821.643854166665</v>
      </c>
    </row>
    <row r="4171" spans="1:7" x14ac:dyDescent="0.25">
      <c r="A4171" s="27" t="s">
        <v>10336</v>
      </c>
      <c r="B4171" s="27" t="s">
        <v>2103</v>
      </c>
      <c r="C4171" s="27" t="s">
        <v>863</v>
      </c>
      <c r="D4171" s="27" t="s">
        <v>77</v>
      </c>
      <c r="E4171" s="25">
        <v>45821.643912037034</v>
      </c>
      <c r="F4171" s="27" t="s">
        <v>862</v>
      </c>
      <c r="G4171" s="25">
        <v>45821.643912037034</v>
      </c>
    </row>
    <row r="4172" spans="1:7" x14ac:dyDescent="0.25">
      <c r="A4172" s="27" t="s">
        <v>10337</v>
      </c>
      <c r="B4172" s="27" t="s">
        <v>2782</v>
      </c>
      <c r="C4172" s="27" t="s">
        <v>860</v>
      </c>
      <c r="D4172" s="27" t="s">
        <v>873</v>
      </c>
      <c r="E4172" s="25">
        <v>45821.646284722221</v>
      </c>
      <c r="F4172" s="27" t="s">
        <v>867</v>
      </c>
      <c r="G4172" s="25">
        <v>45821.646284722221</v>
      </c>
    </row>
    <row r="4173" spans="1:7" x14ac:dyDescent="0.25">
      <c r="A4173" s="27" t="s">
        <v>10338</v>
      </c>
      <c r="B4173" s="27" t="s">
        <v>4109</v>
      </c>
      <c r="C4173" s="27" t="s">
        <v>878</v>
      </c>
      <c r="D4173" s="27" t="s">
        <v>879</v>
      </c>
      <c r="E4173" s="25">
        <v>45821.646655092591</v>
      </c>
      <c r="F4173" s="27" t="s">
        <v>867</v>
      </c>
      <c r="G4173" s="25">
        <v>45821.646655092591</v>
      </c>
    </row>
    <row r="4174" spans="1:7" x14ac:dyDescent="0.25">
      <c r="A4174" s="27" t="s">
        <v>10339</v>
      </c>
      <c r="B4174" s="27" t="s">
        <v>6774</v>
      </c>
      <c r="C4174" s="27" t="s">
        <v>855</v>
      </c>
      <c r="D4174" s="27" t="s">
        <v>856</v>
      </c>
      <c r="E4174" s="25">
        <v>45821.651956018519</v>
      </c>
      <c r="F4174" s="27" t="s">
        <v>867</v>
      </c>
      <c r="G4174" s="25">
        <v>45821.651956018519</v>
      </c>
    </row>
    <row r="4175" spans="1:7" x14ac:dyDescent="0.25">
      <c r="A4175" s="27" t="s">
        <v>10340</v>
      </c>
      <c r="B4175" s="27" t="s">
        <v>6788</v>
      </c>
      <c r="C4175" s="27" t="s">
        <v>855</v>
      </c>
      <c r="D4175" s="27" t="s">
        <v>856</v>
      </c>
      <c r="E4175" s="25">
        <v>45821.652060185188</v>
      </c>
      <c r="F4175" s="27" t="s">
        <v>867</v>
      </c>
      <c r="G4175" s="25">
        <v>45821.652060185188</v>
      </c>
    </row>
    <row r="4176" spans="1:7" x14ac:dyDescent="0.25">
      <c r="A4176" s="27" t="s">
        <v>10341</v>
      </c>
      <c r="B4176" s="27" t="s">
        <v>6772</v>
      </c>
      <c r="C4176" s="27" t="s">
        <v>855</v>
      </c>
      <c r="D4176" s="27" t="s">
        <v>856</v>
      </c>
      <c r="E4176" s="25">
        <v>45821.652384259258</v>
      </c>
      <c r="F4176" s="27" t="s">
        <v>867</v>
      </c>
      <c r="G4176" s="25">
        <v>45821.652384259258</v>
      </c>
    </row>
    <row r="4177" spans="1:7" x14ac:dyDescent="0.25">
      <c r="A4177" s="27" t="s">
        <v>10342</v>
      </c>
      <c r="B4177" s="27" t="s">
        <v>2993</v>
      </c>
      <c r="C4177" s="27" t="s">
        <v>878</v>
      </c>
      <c r="D4177" s="27" t="s">
        <v>879</v>
      </c>
      <c r="E4177" s="25">
        <v>45821.656400462962</v>
      </c>
      <c r="F4177" s="27" t="s">
        <v>867</v>
      </c>
      <c r="G4177" s="25">
        <v>45821.656400462962</v>
      </c>
    </row>
    <row r="4178" spans="1:7" x14ac:dyDescent="0.25">
      <c r="A4178" s="27" t="s">
        <v>10343</v>
      </c>
      <c r="B4178" s="27" t="s">
        <v>8666</v>
      </c>
      <c r="C4178" s="27" t="s">
        <v>860</v>
      </c>
      <c r="D4178" s="27" t="s">
        <v>876</v>
      </c>
      <c r="E4178" s="25">
        <v>45821.656782407408</v>
      </c>
      <c r="F4178" s="27" t="s">
        <v>867</v>
      </c>
      <c r="G4178" s="25">
        <v>45821.656782407408</v>
      </c>
    </row>
    <row r="4179" spans="1:7" x14ac:dyDescent="0.25">
      <c r="A4179" s="27" t="s">
        <v>10344</v>
      </c>
      <c r="B4179" s="27" t="s">
        <v>4947</v>
      </c>
      <c r="C4179" s="27" t="s">
        <v>855</v>
      </c>
      <c r="D4179" s="27" t="s">
        <v>856</v>
      </c>
      <c r="E4179" s="25">
        <v>45821.660104166665</v>
      </c>
      <c r="F4179" s="27" t="s">
        <v>867</v>
      </c>
      <c r="G4179" s="25">
        <v>45821.660104166665</v>
      </c>
    </row>
    <row r="4180" spans="1:7" x14ac:dyDescent="0.25">
      <c r="A4180" s="27" t="s">
        <v>10345</v>
      </c>
      <c r="B4180" s="27" t="s">
        <v>5065</v>
      </c>
      <c r="C4180" s="27" t="s">
        <v>855</v>
      </c>
      <c r="D4180" s="27" t="s">
        <v>856</v>
      </c>
      <c r="E4180" s="25">
        <v>45821.660150462965</v>
      </c>
      <c r="F4180" s="27" t="s">
        <v>867</v>
      </c>
      <c r="G4180" s="25">
        <v>45821.660150462965</v>
      </c>
    </row>
    <row r="4181" spans="1:7" x14ac:dyDescent="0.25">
      <c r="A4181" s="27" t="s">
        <v>10346</v>
      </c>
      <c r="B4181" s="27" t="s">
        <v>5059</v>
      </c>
      <c r="C4181" s="27" t="s">
        <v>855</v>
      </c>
      <c r="D4181" s="27" t="s">
        <v>856</v>
      </c>
      <c r="E4181" s="25">
        <v>45821.660185185188</v>
      </c>
      <c r="F4181" s="27" t="s">
        <v>867</v>
      </c>
      <c r="G4181" s="25">
        <v>45821.660185185188</v>
      </c>
    </row>
    <row r="4182" spans="1:7" x14ac:dyDescent="0.25">
      <c r="A4182" s="27" t="s">
        <v>10347</v>
      </c>
      <c r="B4182" s="27" t="s">
        <v>4945</v>
      </c>
      <c r="C4182" s="27" t="s">
        <v>855</v>
      </c>
      <c r="D4182" s="27" t="s">
        <v>856</v>
      </c>
      <c r="E4182" s="25">
        <v>45821.660277777781</v>
      </c>
      <c r="F4182" s="27" t="s">
        <v>867</v>
      </c>
      <c r="G4182" s="25">
        <v>45821.660277777781</v>
      </c>
    </row>
    <row r="4183" spans="1:7" x14ac:dyDescent="0.25">
      <c r="A4183" s="27" t="s">
        <v>10348</v>
      </c>
      <c r="B4183" s="27" t="s">
        <v>4949</v>
      </c>
      <c r="C4183" s="27" t="s">
        <v>855</v>
      </c>
      <c r="D4183" s="27" t="s">
        <v>856</v>
      </c>
      <c r="E4183" s="25">
        <v>45821.660300925927</v>
      </c>
      <c r="F4183" s="27" t="s">
        <v>867</v>
      </c>
      <c r="G4183" s="25">
        <v>45821.660300925927</v>
      </c>
    </row>
    <row r="4184" spans="1:7" x14ac:dyDescent="0.25">
      <c r="A4184" s="27" t="s">
        <v>10349</v>
      </c>
      <c r="B4184" s="27" t="s">
        <v>4951</v>
      </c>
      <c r="C4184" s="27" t="s">
        <v>855</v>
      </c>
      <c r="D4184" s="27" t="s">
        <v>856</v>
      </c>
      <c r="E4184" s="25">
        <v>45821.660358796296</v>
      </c>
      <c r="F4184" s="27" t="s">
        <v>867</v>
      </c>
      <c r="G4184" s="25">
        <v>45821.660358796296</v>
      </c>
    </row>
    <row r="4185" spans="1:7" x14ac:dyDescent="0.25">
      <c r="A4185" s="27" t="s">
        <v>10350</v>
      </c>
      <c r="B4185" s="27" t="s">
        <v>4953</v>
      </c>
      <c r="C4185" s="27" t="s">
        <v>855</v>
      </c>
      <c r="D4185" s="27" t="s">
        <v>856</v>
      </c>
      <c r="E4185" s="25">
        <v>45821.660416666666</v>
      </c>
      <c r="F4185" s="27" t="s">
        <v>867</v>
      </c>
      <c r="G4185" s="25">
        <v>45821.660416666666</v>
      </c>
    </row>
    <row r="4186" spans="1:7" x14ac:dyDescent="0.25">
      <c r="A4186" s="27" t="s">
        <v>10351</v>
      </c>
      <c r="B4186" s="27" t="s">
        <v>4027</v>
      </c>
      <c r="C4186" s="27" t="s">
        <v>863</v>
      </c>
      <c r="D4186" s="27" t="s">
        <v>77</v>
      </c>
      <c r="E4186" s="25">
        <v>45821.661840277775</v>
      </c>
      <c r="F4186" s="27" t="s">
        <v>862</v>
      </c>
      <c r="G4186" s="25">
        <v>45821.661840277775</v>
      </c>
    </row>
    <row r="4187" spans="1:7" x14ac:dyDescent="0.25">
      <c r="A4187" s="27" t="s">
        <v>10352</v>
      </c>
      <c r="B4187" s="27" t="s">
        <v>2831</v>
      </c>
      <c r="C4187" s="27" t="s">
        <v>855</v>
      </c>
      <c r="D4187" s="27" t="s">
        <v>856</v>
      </c>
      <c r="E4187" s="25">
        <v>45821.662962962961</v>
      </c>
      <c r="F4187" s="27" t="s">
        <v>867</v>
      </c>
      <c r="G4187" s="25">
        <v>45821.662962962961</v>
      </c>
    </row>
    <row r="4188" spans="1:7" x14ac:dyDescent="0.25">
      <c r="A4188" s="27" t="s">
        <v>10353</v>
      </c>
      <c r="B4188" s="27" t="s">
        <v>1925</v>
      </c>
      <c r="C4188" s="27" t="s">
        <v>863</v>
      </c>
      <c r="D4188" s="27" t="s">
        <v>77</v>
      </c>
      <c r="E4188" s="25">
        <v>45821.663599537038</v>
      </c>
      <c r="F4188" s="27" t="s">
        <v>862</v>
      </c>
      <c r="G4188" s="25">
        <v>45821.663599537038</v>
      </c>
    </row>
    <row r="4189" spans="1:7" x14ac:dyDescent="0.25">
      <c r="A4189" s="27" t="s">
        <v>10354</v>
      </c>
      <c r="B4189" s="27" t="s">
        <v>1952</v>
      </c>
      <c r="C4189" s="27" t="s">
        <v>863</v>
      </c>
      <c r="D4189" s="27" t="s">
        <v>77</v>
      </c>
      <c r="E4189" s="25">
        <v>45821.66375</v>
      </c>
      <c r="F4189" s="27" t="s">
        <v>862</v>
      </c>
      <c r="G4189" s="25">
        <v>45821.66375</v>
      </c>
    </row>
    <row r="4190" spans="1:7" x14ac:dyDescent="0.25">
      <c r="A4190" s="27" t="s">
        <v>10355</v>
      </c>
      <c r="B4190" s="27" t="s">
        <v>4055</v>
      </c>
      <c r="C4190" s="27" t="s">
        <v>870</v>
      </c>
      <c r="D4190" s="27" t="s">
        <v>77</v>
      </c>
      <c r="E4190" s="25">
        <v>45821.664351851854</v>
      </c>
      <c r="F4190" s="27" t="s">
        <v>862</v>
      </c>
      <c r="G4190" s="25">
        <v>45821.664351851854</v>
      </c>
    </row>
    <row r="4191" spans="1:7" x14ac:dyDescent="0.25">
      <c r="A4191" s="27" t="s">
        <v>10356</v>
      </c>
      <c r="B4191" s="27" t="s">
        <v>8410</v>
      </c>
      <c r="C4191" s="27" t="s">
        <v>865</v>
      </c>
      <c r="D4191" s="27" t="s">
        <v>877</v>
      </c>
      <c r="E4191" s="25">
        <v>45821.665000000001</v>
      </c>
      <c r="F4191" s="27" t="s">
        <v>867</v>
      </c>
      <c r="G4191" s="25">
        <v>45821.665000000001</v>
      </c>
    </row>
    <row r="4192" spans="1:7" x14ac:dyDescent="0.25">
      <c r="A4192" s="27" t="s">
        <v>10357</v>
      </c>
      <c r="B4192" s="27" t="s">
        <v>8405</v>
      </c>
      <c r="C4192" s="27" t="s">
        <v>865</v>
      </c>
      <c r="D4192" s="27" t="s">
        <v>877</v>
      </c>
      <c r="E4192" s="25">
        <v>45821.665092592593</v>
      </c>
      <c r="F4192" s="27" t="s">
        <v>867</v>
      </c>
      <c r="G4192" s="25">
        <v>45821.665092592593</v>
      </c>
    </row>
    <row r="4193" spans="1:7" x14ac:dyDescent="0.25">
      <c r="A4193" s="27" t="s">
        <v>10358</v>
      </c>
      <c r="B4193" s="27" t="s">
        <v>8405</v>
      </c>
      <c r="C4193" s="27" t="s">
        <v>868</v>
      </c>
      <c r="D4193" s="27" t="s">
        <v>877</v>
      </c>
      <c r="E4193" s="25">
        <v>45821.665486111109</v>
      </c>
      <c r="F4193" s="27" t="s">
        <v>867</v>
      </c>
      <c r="G4193" s="25">
        <v>45821.665486111109</v>
      </c>
    </row>
    <row r="4194" spans="1:7" x14ac:dyDescent="0.25">
      <c r="A4194" s="27" t="s">
        <v>10359</v>
      </c>
      <c r="B4194" s="27" t="s">
        <v>8410</v>
      </c>
      <c r="C4194" s="27" t="s">
        <v>868</v>
      </c>
      <c r="D4194" s="27" t="s">
        <v>877</v>
      </c>
      <c r="E4194" s="25">
        <v>45821.665567129632</v>
      </c>
      <c r="F4194" s="27" t="s">
        <v>867</v>
      </c>
      <c r="G4194" s="25">
        <v>45821.665567129632</v>
      </c>
    </row>
    <row r="4195" spans="1:7" x14ac:dyDescent="0.25">
      <c r="A4195" s="27" t="s">
        <v>10360</v>
      </c>
      <c r="B4195" s="27" t="s">
        <v>2566</v>
      </c>
      <c r="C4195" s="27" t="s">
        <v>863</v>
      </c>
      <c r="D4195" s="27" t="s">
        <v>77</v>
      </c>
      <c r="E4195" s="25">
        <v>45821.668113425927</v>
      </c>
      <c r="F4195" s="27" t="s">
        <v>862</v>
      </c>
      <c r="G4195" s="25">
        <v>45821.668113425927</v>
      </c>
    </row>
    <row r="4196" spans="1:7" x14ac:dyDescent="0.25">
      <c r="A4196" s="27" t="s">
        <v>10361</v>
      </c>
      <c r="B4196" s="27" t="s">
        <v>2566</v>
      </c>
      <c r="C4196" s="27" t="s">
        <v>870</v>
      </c>
      <c r="D4196" s="27" t="s">
        <v>77</v>
      </c>
      <c r="E4196" s="25">
        <v>45821.668298611112</v>
      </c>
      <c r="F4196" s="27" t="s">
        <v>862</v>
      </c>
      <c r="G4196" s="25">
        <v>45821.668298611112</v>
      </c>
    </row>
    <row r="4197" spans="1:7" x14ac:dyDescent="0.25">
      <c r="A4197" s="27" t="s">
        <v>10362</v>
      </c>
      <c r="B4197" s="27" t="s">
        <v>1832</v>
      </c>
      <c r="C4197" s="27" t="s">
        <v>870</v>
      </c>
      <c r="D4197" s="27" t="s">
        <v>77</v>
      </c>
      <c r="E4197" s="25">
        <v>45821.668842592589</v>
      </c>
      <c r="F4197" s="27" t="s">
        <v>862</v>
      </c>
      <c r="G4197" s="25">
        <v>45821.668842592589</v>
      </c>
    </row>
    <row r="4198" spans="1:7" x14ac:dyDescent="0.25">
      <c r="A4198" s="27" t="s">
        <v>10363</v>
      </c>
      <c r="B4198" s="27" t="s">
        <v>8231</v>
      </c>
      <c r="C4198" s="27" t="s">
        <v>865</v>
      </c>
      <c r="D4198" s="27" t="s">
        <v>877</v>
      </c>
      <c r="E4198" s="25">
        <v>45821.67083333333</v>
      </c>
      <c r="F4198" s="27" t="s">
        <v>867</v>
      </c>
      <c r="G4198" s="25">
        <v>45821.67083333333</v>
      </c>
    </row>
    <row r="4199" spans="1:7" x14ac:dyDescent="0.25">
      <c r="A4199" s="27" t="s">
        <v>10364</v>
      </c>
      <c r="B4199" s="27" t="s">
        <v>8231</v>
      </c>
      <c r="C4199" s="27" t="s">
        <v>868</v>
      </c>
      <c r="D4199" s="27" t="s">
        <v>877</v>
      </c>
      <c r="E4199" s="25">
        <v>45821.671226851853</v>
      </c>
      <c r="F4199" s="27" t="s">
        <v>867</v>
      </c>
      <c r="G4199" s="25">
        <v>45821.671226851853</v>
      </c>
    </row>
    <row r="4200" spans="1:7" x14ac:dyDescent="0.25">
      <c r="A4200" s="27" t="s">
        <v>10365</v>
      </c>
      <c r="B4200" s="27" t="s">
        <v>2264</v>
      </c>
      <c r="C4200" s="27" t="s">
        <v>870</v>
      </c>
      <c r="D4200" s="27" t="s">
        <v>73</v>
      </c>
      <c r="E4200" s="25">
        <v>45821.670335648145</v>
      </c>
      <c r="F4200" s="27" t="s">
        <v>862</v>
      </c>
      <c r="G4200" s="25">
        <v>45821.670335648145</v>
      </c>
    </row>
    <row r="4201" spans="1:7" x14ac:dyDescent="0.25">
      <c r="A4201" s="27" t="s">
        <v>10366</v>
      </c>
      <c r="B4201" s="27" t="s">
        <v>5082</v>
      </c>
      <c r="C4201" s="27" t="s">
        <v>863</v>
      </c>
      <c r="D4201" s="27" t="s">
        <v>77</v>
      </c>
      <c r="E4201" s="25">
        <v>45821.672152777777</v>
      </c>
      <c r="F4201" s="27" t="s">
        <v>862</v>
      </c>
      <c r="G4201" s="25">
        <v>45821.672152777777</v>
      </c>
    </row>
    <row r="4202" spans="1:7" x14ac:dyDescent="0.25">
      <c r="A4202" s="27" t="s">
        <v>10367</v>
      </c>
      <c r="B4202" s="27" t="s">
        <v>5089</v>
      </c>
      <c r="C4202" s="27" t="s">
        <v>863</v>
      </c>
      <c r="D4202" s="27" t="s">
        <v>77</v>
      </c>
      <c r="E4202" s="25">
        <v>45821.672199074077</v>
      </c>
      <c r="F4202" s="27" t="s">
        <v>862</v>
      </c>
      <c r="G4202" s="25">
        <v>45821.672199074077</v>
      </c>
    </row>
    <row r="4203" spans="1:7" x14ac:dyDescent="0.25">
      <c r="A4203" s="27" t="s">
        <v>10368</v>
      </c>
      <c r="B4203" s="27" t="s">
        <v>5091</v>
      </c>
      <c r="C4203" s="27" t="s">
        <v>863</v>
      </c>
      <c r="D4203" s="27" t="s">
        <v>77</v>
      </c>
      <c r="E4203" s="25">
        <v>45821.672233796293</v>
      </c>
      <c r="F4203" s="27" t="s">
        <v>862</v>
      </c>
      <c r="G4203" s="25">
        <v>45821.672233796293</v>
      </c>
    </row>
    <row r="4204" spans="1:7" x14ac:dyDescent="0.25">
      <c r="A4204" s="27" t="s">
        <v>10369</v>
      </c>
      <c r="B4204" s="27" t="s">
        <v>5095</v>
      </c>
      <c r="C4204" s="27" t="s">
        <v>863</v>
      </c>
      <c r="D4204" s="27" t="s">
        <v>77</v>
      </c>
      <c r="E4204" s="25">
        <v>45821.672256944446</v>
      </c>
      <c r="F4204" s="27" t="s">
        <v>862</v>
      </c>
      <c r="G4204" s="25">
        <v>45821.672256944446</v>
      </c>
    </row>
    <row r="4205" spans="1:7" x14ac:dyDescent="0.25">
      <c r="A4205" s="27" t="s">
        <v>10370</v>
      </c>
      <c r="B4205" s="27" t="s">
        <v>5097</v>
      </c>
      <c r="C4205" s="27" t="s">
        <v>863</v>
      </c>
      <c r="D4205" s="27" t="s">
        <v>77</v>
      </c>
      <c r="E4205" s="25">
        <v>45821.672303240739</v>
      </c>
      <c r="F4205" s="27" t="s">
        <v>862</v>
      </c>
      <c r="G4205" s="25">
        <v>45821.672303240739</v>
      </c>
    </row>
    <row r="4206" spans="1:7" x14ac:dyDescent="0.25">
      <c r="A4206" s="27" t="s">
        <v>10371</v>
      </c>
      <c r="B4206" s="27" t="s">
        <v>5101</v>
      </c>
      <c r="C4206" s="27" t="s">
        <v>863</v>
      </c>
      <c r="D4206" s="27" t="s">
        <v>77</v>
      </c>
      <c r="E4206" s="25">
        <v>45821.672349537039</v>
      </c>
      <c r="F4206" s="27" t="s">
        <v>862</v>
      </c>
      <c r="G4206" s="25">
        <v>45821.672349537039</v>
      </c>
    </row>
    <row r="4207" spans="1:7" x14ac:dyDescent="0.25">
      <c r="A4207" s="27" t="s">
        <v>10372</v>
      </c>
      <c r="B4207" s="27" t="s">
        <v>5082</v>
      </c>
      <c r="C4207" s="27" t="s">
        <v>870</v>
      </c>
      <c r="D4207" s="27" t="s">
        <v>77</v>
      </c>
      <c r="E4207" s="25">
        <v>45821.67255787037</v>
      </c>
      <c r="F4207" s="27" t="s">
        <v>862</v>
      </c>
      <c r="G4207" s="25">
        <v>45821.67255787037</v>
      </c>
    </row>
    <row r="4208" spans="1:7" x14ac:dyDescent="0.25">
      <c r="A4208" s="27" t="s">
        <v>10373</v>
      </c>
      <c r="B4208" s="27" t="s">
        <v>5089</v>
      </c>
      <c r="C4208" s="27" t="s">
        <v>870</v>
      </c>
      <c r="D4208" s="27" t="s">
        <v>77</v>
      </c>
      <c r="E4208" s="25">
        <v>45821.672592592593</v>
      </c>
      <c r="F4208" s="27" t="s">
        <v>862</v>
      </c>
      <c r="G4208" s="25">
        <v>45821.672592592593</v>
      </c>
    </row>
    <row r="4209" spans="1:7" x14ac:dyDescent="0.25">
      <c r="A4209" s="27" t="s">
        <v>10374</v>
      </c>
      <c r="B4209" s="27" t="s">
        <v>5091</v>
      </c>
      <c r="C4209" s="27" t="s">
        <v>870</v>
      </c>
      <c r="D4209" s="27" t="s">
        <v>77</v>
      </c>
      <c r="E4209" s="25">
        <v>45821.672638888886</v>
      </c>
      <c r="F4209" s="27" t="s">
        <v>862</v>
      </c>
      <c r="G4209" s="25">
        <v>45821.672638888886</v>
      </c>
    </row>
    <row r="4210" spans="1:7" x14ac:dyDescent="0.25">
      <c r="A4210" s="27" t="s">
        <v>10375</v>
      </c>
      <c r="B4210" s="27" t="s">
        <v>5095</v>
      </c>
      <c r="C4210" s="27" t="s">
        <v>870</v>
      </c>
      <c r="D4210" s="27" t="s">
        <v>77</v>
      </c>
      <c r="E4210" s="25">
        <v>45821.672685185185</v>
      </c>
      <c r="F4210" s="27" t="s">
        <v>862</v>
      </c>
      <c r="G4210" s="25">
        <v>45821.672685185185</v>
      </c>
    </row>
    <row r="4211" spans="1:7" x14ac:dyDescent="0.25">
      <c r="A4211" s="27" t="s">
        <v>10376</v>
      </c>
      <c r="B4211" s="27" t="s">
        <v>5097</v>
      </c>
      <c r="C4211" s="27" t="s">
        <v>870</v>
      </c>
      <c r="D4211" s="27" t="s">
        <v>77</v>
      </c>
      <c r="E4211" s="25">
        <v>45821.672719907408</v>
      </c>
      <c r="F4211" s="27" t="s">
        <v>862</v>
      </c>
      <c r="G4211" s="25">
        <v>45821.672719907408</v>
      </c>
    </row>
    <row r="4212" spans="1:7" x14ac:dyDescent="0.25">
      <c r="A4212" s="27" t="s">
        <v>10377</v>
      </c>
      <c r="B4212" s="27" t="s">
        <v>5101</v>
      </c>
      <c r="C4212" s="27" t="s">
        <v>870</v>
      </c>
      <c r="D4212" s="27" t="s">
        <v>77</v>
      </c>
      <c r="E4212" s="25">
        <v>45821.672754629632</v>
      </c>
      <c r="F4212" s="27" t="s">
        <v>862</v>
      </c>
      <c r="G4212" s="25">
        <v>45821.672754629632</v>
      </c>
    </row>
    <row r="4213" spans="1:7" x14ac:dyDescent="0.25">
      <c r="A4213" s="27" t="s">
        <v>10378</v>
      </c>
      <c r="B4213" s="27" t="s">
        <v>4955</v>
      </c>
      <c r="C4213" s="27" t="s">
        <v>870</v>
      </c>
      <c r="D4213" s="27" t="s">
        <v>77</v>
      </c>
      <c r="E4213" s="25">
        <v>45821.673090277778</v>
      </c>
      <c r="F4213" s="27" t="s">
        <v>862</v>
      </c>
      <c r="G4213" s="25">
        <v>45821.673090277778</v>
      </c>
    </row>
    <row r="4214" spans="1:7" x14ac:dyDescent="0.25">
      <c r="A4214" s="27" t="s">
        <v>10379</v>
      </c>
      <c r="B4214" s="27" t="s">
        <v>4958</v>
      </c>
      <c r="C4214" s="27" t="s">
        <v>870</v>
      </c>
      <c r="D4214" s="27" t="s">
        <v>77</v>
      </c>
      <c r="E4214" s="25">
        <v>45821.673252314817</v>
      </c>
      <c r="F4214" s="27" t="s">
        <v>862</v>
      </c>
      <c r="G4214" s="25">
        <v>45821.673252314817</v>
      </c>
    </row>
    <row r="4215" spans="1:7" x14ac:dyDescent="0.25">
      <c r="A4215" s="27" t="s">
        <v>10380</v>
      </c>
      <c r="B4215" s="27" t="s">
        <v>4960</v>
      </c>
      <c r="C4215" s="27" t="s">
        <v>870</v>
      </c>
      <c r="D4215" s="27" t="s">
        <v>77</v>
      </c>
      <c r="E4215" s="25">
        <v>45821.673321759263</v>
      </c>
      <c r="F4215" s="27" t="s">
        <v>862</v>
      </c>
      <c r="G4215" s="25">
        <v>45821.673321759263</v>
      </c>
    </row>
    <row r="4216" spans="1:7" x14ac:dyDescent="0.25">
      <c r="A4216" s="27" t="s">
        <v>10381</v>
      </c>
      <c r="B4216" s="27" t="s">
        <v>2023</v>
      </c>
      <c r="C4216" s="27" t="s">
        <v>870</v>
      </c>
      <c r="D4216" s="27" t="s">
        <v>77</v>
      </c>
      <c r="E4216" s="25">
        <v>45821.673611111109</v>
      </c>
      <c r="F4216" s="27" t="s">
        <v>862</v>
      </c>
      <c r="G4216" s="25">
        <v>45821.673611111109</v>
      </c>
    </row>
    <row r="4217" spans="1:7" x14ac:dyDescent="0.25">
      <c r="A4217" s="27" t="s">
        <v>10382</v>
      </c>
      <c r="B4217" s="27" t="s">
        <v>1062</v>
      </c>
      <c r="C4217" s="27" t="s">
        <v>863</v>
      </c>
      <c r="D4217" s="27" t="s">
        <v>77</v>
      </c>
      <c r="E4217" s="25">
        <v>45821.674583333333</v>
      </c>
      <c r="F4217" s="27" t="s">
        <v>862</v>
      </c>
      <c r="G4217" s="25">
        <v>45821.674583333333</v>
      </c>
    </row>
    <row r="4218" spans="1:7" x14ac:dyDescent="0.25">
      <c r="A4218" s="27" t="s">
        <v>10383</v>
      </c>
      <c r="B4218" s="27" t="s">
        <v>1062</v>
      </c>
      <c r="C4218" s="27" t="s">
        <v>870</v>
      </c>
      <c r="D4218" s="27" t="s">
        <v>77</v>
      </c>
      <c r="E4218" s="25">
        <v>45821.674768518518</v>
      </c>
      <c r="F4218" s="27" t="s">
        <v>862</v>
      </c>
      <c r="G4218" s="25">
        <v>45821.674768518518</v>
      </c>
    </row>
    <row r="4219" spans="1:7" x14ac:dyDescent="0.25">
      <c r="A4219" s="27" t="s">
        <v>10384</v>
      </c>
      <c r="B4219" s="27" t="s">
        <v>1054</v>
      </c>
      <c r="C4219" s="27" t="s">
        <v>870</v>
      </c>
      <c r="D4219" s="27" t="s">
        <v>77</v>
      </c>
      <c r="E4219" s="25">
        <v>45821.675266203703</v>
      </c>
      <c r="F4219" s="27" t="s">
        <v>862</v>
      </c>
      <c r="G4219" s="25">
        <v>45821.675266203703</v>
      </c>
    </row>
    <row r="4220" spans="1:7" x14ac:dyDescent="0.25">
      <c r="A4220" s="27" t="s">
        <v>10385</v>
      </c>
      <c r="B4220" s="27" t="s">
        <v>2083</v>
      </c>
      <c r="C4220" s="27" t="s">
        <v>870</v>
      </c>
      <c r="D4220" s="27" t="s">
        <v>77</v>
      </c>
      <c r="E4220" s="25">
        <v>45821.675613425927</v>
      </c>
      <c r="F4220" s="27" t="s">
        <v>862</v>
      </c>
      <c r="G4220" s="25">
        <v>45821.675613425927</v>
      </c>
    </row>
    <row r="4221" spans="1:7" x14ac:dyDescent="0.25">
      <c r="A4221" s="27" t="s">
        <v>10386</v>
      </c>
      <c r="B4221" s="27" t="s">
        <v>4116</v>
      </c>
      <c r="C4221" s="27" t="s">
        <v>863</v>
      </c>
      <c r="D4221" s="27" t="s">
        <v>77</v>
      </c>
      <c r="E4221" s="25">
        <v>45821.678067129629</v>
      </c>
      <c r="F4221" s="27" t="s">
        <v>862</v>
      </c>
      <c r="G4221" s="25">
        <v>45821.678067129629</v>
      </c>
    </row>
    <row r="4222" spans="1:7" x14ac:dyDescent="0.25">
      <c r="A4222" s="27" t="s">
        <v>10387</v>
      </c>
      <c r="B4222" s="27" t="s">
        <v>4118</v>
      </c>
      <c r="C4222" s="27" t="s">
        <v>863</v>
      </c>
      <c r="D4222" s="27" t="s">
        <v>77</v>
      </c>
      <c r="E4222" s="25">
        <v>45821.678101851852</v>
      </c>
      <c r="F4222" s="27" t="s">
        <v>862</v>
      </c>
      <c r="G4222" s="25">
        <v>45821.678101851852</v>
      </c>
    </row>
    <row r="4223" spans="1:7" x14ac:dyDescent="0.25">
      <c r="A4223" s="27" t="s">
        <v>10388</v>
      </c>
      <c r="B4223" s="27" t="s">
        <v>4124</v>
      </c>
      <c r="C4223" s="27" t="s">
        <v>863</v>
      </c>
      <c r="D4223" s="27" t="s">
        <v>77</v>
      </c>
      <c r="E4223" s="25">
        <v>45821.678136574075</v>
      </c>
      <c r="F4223" s="27" t="s">
        <v>862</v>
      </c>
      <c r="G4223" s="25">
        <v>45821.678136574075</v>
      </c>
    </row>
    <row r="4224" spans="1:7" x14ac:dyDescent="0.25">
      <c r="A4224" s="27" t="s">
        <v>10389</v>
      </c>
      <c r="B4224" s="27" t="s">
        <v>3081</v>
      </c>
      <c r="C4224" s="27" t="s">
        <v>863</v>
      </c>
      <c r="D4224" s="27" t="s">
        <v>77</v>
      </c>
      <c r="E4224" s="25">
        <v>45821.680196759262</v>
      </c>
      <c r="F4224" s="27" t="s">
        <v>862</v>
      </c>
      <c r="G4224" s="25">
        <v>45821.680196759262</v>
      </c>
    </row>
    <row r="4225" spans="1:7" x14ac:dyDescent="0.25">
      <c r="A4225" s="27" t="s">
        <v>10390</v>
      </c>
      <c r="B4225" s="27" t="s">
        <v>2200</v>
      </c>
      <c r="C4225" s="27" t="s">
        <v>863</v>
      </c>
      <c r="D4225" s="27" t="s">
        <v>77</v>
      </c>
      <c r="E4225" s="25">
        <v>45821.681284722225</v>
      </c>
      <c r="F4225" s="27" t="s">
        <v>862</v>
      </c>
      <c r="G4225" s="25">
        <v>45821.681284722225</v>
      </c>
    </row>
    <row r="4226" spans="1:7" x14ac:dyDescent="0.25">
      <c r="A4226" s="27" t="s">
        <v>10391</v>
      </c>
      <c r="B4226" s="27" t="s">
        <v>6811</v>
      </c>
      <c r="C4226" s="27" t="s">
        <v>855</v>
      </c>
      <c r="D4226" s="27" t="s">
        <v>856</v>
      </c>
      <c r="E4226" s="25">
        <v>45821.680833333332</v>
      </c>
      <c r="F4226" s="27" t="s">
        <v>867</v>
      </c>
      <c r="G4226" s="25">
        <v>45821.680833333332</v>
      </c>
    </row>
    <row r="4227" spans="1:7" x14ac:dyDescent="0.25">
      <c r="A4227" s="27" t="s">
        <v>10392</v>
      </c>
      <c r="B4227" s="27" t="s">
        <v>6840</v>
      </c>
      <c r="C4227" s="27" t="s">
        <v>855</v>
      </c>
      <c r="D4227" s="27" t="s">
        <v>856</v>
      </c>
      <c r="E4227" s="25">
        <v>45821.680995370371</v>
      </c>
      <c r="F4227" s="27" t="s">
        <v>867</v>
      </c>
      <c r="G4227" s="25">
        <v>45821.680995370371</v>
      </c>
    </row>
    <row r="4228" spans="1:7" x14ac:dyDescent="0.25">
      <c r="A4228" s="27" t="s">
        <v>10393</v>
      </c>
      <c r="B4228" s="27" t="s">
        <v>6813</v>
      </c>
      <c r="C4228" s="27" t="s">
        <v>855</v>
      </c>
      <c r="D4228" s="27" t="s">
        <v>856</v>
      </c>
      <c r="E4228" s="25">
        <v>45821.681168981479</v>
      </c>
      <c r="F4228" s="27" t="s">
        <v>867</v>
      </c>
      <c r="G4228" s="25">
        <v>45821.681168981479</v>
      </c>
    </row>
    <row r="4229" spans="1:7" x14ac:dyDescent="0.25">
      <c r="A4229" s="27" t="s">
        <v>10394</v>
      </c>
      <c r="B4229" s="27" t="s">
        <v>6815</v>
      </c>
      <c r="C4229" s="27" t="s">
        <v>855</v>
      </c>
      <c r="D4229" s="27" t="s">
        <v>856</v>
      </c>
      <c r="E4229" s="25">
        <v>45821.681296296294</v>
      </c>
      <c r="F4229" s="27" t="s">
        <v>867</v>
      </c>
      <c r="G4229" s="25">
        <v>45821.681296296294</v>
      </c>
    </row>
    <row r="4230" spans="1:7" x14ac:dyDescent="0.25">
      <c r="A4230" s="27" t="s">
        <v>10395</v>
      </c>
      <c r="B4230" s="27" t="s">
        <v>6817</v>
      </c>
      <c r="C4230" s="27" t="s">
        <v>855</v>
      </c>
      <c r="D4230" s="27" t="s">
        <v>856</v>
      </c>
      <c r="E4230" s="25">
        <v>45821.681319444448</v>
      </c>
      <c r="F4230" s="27" t="s">
        <v>867</v>
      </c>
      <c r="G4230" s="25">
        <v>45821.681319444448</v>
      </c>
    </row>
    <row r="4231" spans="1:7" x14ac:dyDescent="0.25">
      <c r="A4231" s="27" t="s">
        <v>10396</v>
      </c>
      <c r="B4231" s="27" t="s">
        <v>3042</v>
      </c>
      <c r="C4231" s="27" t="s">
        <v>863</v>
      </c>
      <c r="D4231" s="27" t="s">
        <v>77</v>
      </c>
      <c r="E4231" s="25">
        <v>45821.68341435185</v>
      </c>
      <c r="F4231" s="27" t="s">
        <v>862</v>
      </c>
      <c r="G4231" s="25">
        <v>45821.68341435185</v>
      </c>
    </row>
    <row r="4232" spans="1:7" x14ac:dyDescent="0.25">
      <c r="A4232" s="27" t="s">
        <v>10397</v>
      </c>
      <c r="B4232" s="27" t="s">
        <v>7324</v>
      </c>
      <c r="C4232" s="27" t="s">
        <v>863</v>
      </c>
      <c r="D4232" s="27" t="s">
        <v>239</v>
      </c>
      <c r="E4232" s="25">
        <v>45821.684814814813</v>
      </c>
      <c r="F4232" s="27" t="s">
        <v>862</v>
      </c>
      <c r="G4232" s="25">
        <v>45821.684814814813</v>
      </c>
    </row>
    <row r="4233" spans="1:7" x14ac:dyDescent="0.25">
      <c r="A4233" s="27" t="s">
        <v>10398</v>
      </c>
      <c r="B4233" s="27" t="s">
        <v>4116</v>
      </c>
      <c r="C4233" s="27" t="s">
        <v>870</v>
      </c>
      <c r="D4233" s="27" t="s">
        <v>61</v>
      </c>
      <c r="E4233" s="25">
        <v>45821.678333333337</v>
      </c>
      <c r="F4233" s="27" t="s">
        <v>862</v>
      </c>
      <c r="G4233" s="25">
        <v>45821.678333333337</v>
      </c>
    </row>
    <row r="4234" spans="1:7" x14ac:dyDescent="0.25">
      <c r="A4234" s="27" t="s">
        <v>10399</v>
      </c>
      <c r="B4234" s="27" t="s">
        <v>4118</v>
      </c>
      <c r="C4234" s="27" t="s">
        <v>870</v>
      </c>
      <c r="D4234" s="27" t="s">
        <v>61</v>
      </c>
      <c r="E4234" s="25">
        <v>45821.678391203706</v>
      </c>
      <c r="F4234" s="27" t="s">
        <v>862</v>
      </c>
      <c r="G4234" s="25">
        <v>45821.678391203706</v>
      </c>
    </row>
    <row r="4235" spans="1:7" x14ac:dyDescent="0.25">
      <c r="A4235" s="27" t="s">
        <v>10400</v>
      </c>
      <c r="B4235" s="27" t="s">
        <v>4124</v>
      </c>
      <c r="C4235" s="27" t="s">
        <v>870</v>
      </c>
      <c r="D4235" s="27" t="s">
        <v>61</v>
      </c>
      <c r="E4235" s="25">
        <v>45821.678449074076</v>
      </c>
      <c r="F4235" s="27" t="s">
        <v>862</v>
      </c>
      <c r="G4235" s="25">
        <v>45821.678449074076</v>
      </c>
    </row>
    <row r="4236" spans="1:7" x14ac:dyDescent="0.25">
      <c r="A4236" s="27" t="s">
        <v>10401</v>
      </c>
      <c r="B4236" s="27" t="s">
        <v>2049</v>
      </c>
      <c r="C4236" s="27" t="s">
        <v>870</v>
      </c>
      <c r="D4236" s="27" t="s">
        <v>61</v>
      </c>
      <c r="E4236" s="25">
        <v>45821.683900462966</v>
      </c>
      <c r="F4236" s="27" t="s">
        <v>862</v>
      </c>
      <c r="G4236" s="25">
        <v>45821.683900462966</v>
      </c>
    </row>
    <row r="4237" spans="1:7" x14ac:dyDescent="0.25">
      <c r="A4237" s="27" t="s">
        <v>10402</v>
      </c>
      <c r="B4237" s="27" t="s">
        <v>2792</v>
      </c>
      <c r="C4237" s="27" t="s">
        <v>878</v>
      </c>
      <c r="D4237" s="27" t="s">
        <v>879</v>
      </c>
      <c r="E4237" s="25">
        <v>45821.686400462961</v>
      </c>
      <c r="F4237" s="27" t="s">
        <v>867</v>
      </c>
      <c r="G4237" s="25">
        <v>45821.686400462961</v>
      </c>
    </row>
    <row r="4238" spans="1:7" x14ac:dyDescent="0.25">
      <c r="A4238" s="27" t="s">
        <v>10403</v>
      </c>
      <c r="B4238" s="27" t="s">
        <v>2222</v>
      </c>
      <c r="C4238" s="27" t="s">
        <v>863</v>
      </c>
      <c r="D4238" s="27" t="s">
        <v>77</v>
      </c>
      <c r="E4238" s="25">
        <v>45821.686863425923</v>
      </c>
      <c r="F4238" s="27" t="s">
        <v>862</v>
      </c>
      <c r="G4238" s="25">
        <v>45821.686863425923</v>
      </c>
    </row>
    <row r="4239" spans="1:7" x14ac:dyDescent="0.25">
      <c r="A4239" s="27" t="s">
        <v>10404</v>
      </c>
      <c r="B4239" s="27" t="s">
        <v>6831</v>
      </c>
      <c r="C4239" s="27" t="s">
        <v>855</v>
      </c>
      <c r="D4239" s="27" t="s">
        <v>856</v>
      </c>
      <c r="E4239" s="25">
        <v>45821.687025462961</v>
      </c>
      <c r="F4239" s="27" t="s">
        <v>867</v>
      </c>
      <c r="G4239" s="25">
        <v>45821.687025462961</v>
      </c>
    </row>
    <row r="4240" spans="1:7" x14ac:dyDescent="0.25">
      <c r="A4240" s="27" t="s">
        <v>10405</v>
      </c>
      <c r="B4240" s="27" t="s">
        <v>6838</v>
      </c>
      <c r="C4240" s="27" t="s">
        <v>855</v>
      </c>
      <c r="D4240" s="27" t="s">
        <v>856</v>
      </c>
      <c r="E4240" s="25">
        <v>45821.687060185184</v>
      </c>
      <c r="F4240" s="27" t="s">
        <v>867</v>
      </c>
      <c r="G4240" s="25">
        <v>45821.687060185184</v>
      </c>
    </row>
    <row r="4241" spans="1:7" x14ac:dyDescent="0.25">
      <c r="A4241" s="27" t="s">
        <v>10406</v>
      </c>
      <c r="B4241" s="27" t="s">
        <v>6842</v>
      </c>
      <c r="C4241" s="27" t="s">
        <v>855</v>
      </c>
      <c r="D4241" s="27" t="s">
        <v>856</v>
      </c>
      <c r="E4241" s="25">
        <v>45821.687083333331</v>
      </c>
      <c r="F4241" s="27" t="s">
        <v>867</v>
      </c>
      <c r="G4241" s="25">
        <v>45821.687083333331</v>
      </c>
    </row>
    <row r="4242" spans="1:7" x14ac:dyDescent="0.25">
      <c r="A4242" s="27" t="s">
        <v>10407</v>
      </c>
      <c r="B4242" s="27" t="s">
        <v>6846</v>
      </c>
      <c r="C4242" s="27" t="s">
        <v>855</v>
      </c>
      <c r="D4242" s="27" t="s">
        <v>856</v>
      </c>
      <c r="E4242" s="25">
        <v>45821.687118055554</v>
      </c>
      <c r="F4242" s="27" t="s">
        <v>867</v>
      </c>
      <c r="G4242" s="25">
        <v>45821.687118055554</v>
      </c>
    </row>
    <row r="4243" spans="1:7" x14ac:dyDescent="0.25">
      <c r="A4243" s="27" t="s">
        <v>10408</v>
      </c>
      <c r="B4243" s="27" t="s">
        <v>3992</v>
      </c>
      <c r="C4243" s="27" t="s">
        <v>855</v>
      </c>
      <c r="D4243" s="27" t="s">
        <v>856</v>
      </c>
      <c r="E4243" s="25">
        <v>45821.687673611108</v>
      </c>
      <c r="F4243" s="27" t="s">
        <v>867</v>
      </c>
      <c r="G4243" s="25">
        <v>45821.687673611108</v>
      </c>
    </row>
    <row r="4244" spans="1:7" x14ac:dyDescent="0.25">
      <c r="A4244" s="27" t="s">
        <v>10409</v>
      </c>
      <c r="B4244" s="27" t="s">
        <v>2989</v>
      </c>
      <c r="C4244" s="27" t="s">
        <v>863</v>
      </c>
      <c r="D4244" s="27" t="s">
        <v>202</v>
      </c>
      <c r="E4244" s="25">
        <v>45821.686863425923</v>
      </c>
      <c r="F4244" s="27" t="s">
        <v>862</v>
      </c>
      <c r="G4244" s="25">
        <v>45821.686863425923</v>
      </c>
    </row>
    <row r="4245" spans="1:7" x14ac:dyDescent="0.25">
      <c r="A4245" s="27" t="s">
        <v>10410</v>
      </c>
      <c r="B4245" s="27" t="s">
        <v>2254</v>
      </c>
      <c r="C4245" s="27" t="s">
        <v>863</v>
      </c>
      <c r="D4245" s="27" t="s">
        <v>202</v>
      </c>
      <c r="E4245" s="25">
        <v>45821.687291666669</v>
      </c>
      <c r="F4245" s="27" t="s">
        <v>862</v>
      </c>
      <c r="G4245" s="25">
        <v>45821.687291666669</v>
      </c>
    </row>
    <row r="4246" spans="1:7" x14ac:dyDescent="0.25">
      <c r="A4246" s="27" t="s">
        <v>10411</v>
      </c>
      <c r="B4246" s="27" t="s">
        <v>2222</v>
      </c>
      <c r="C4246" s="27" t="s">
        <v>870</v>
      </c>
      <c r="D4246" s="27" t="s">
        <v>61</v>
      </c>
      <c r="E4246" s="25">
        <v>45821.687326388892</v>
      </c>
      <c r="F4246" s="27" t="s">
        <v>862</v>
      </c>
      <c r="G4246" s="25">
        <v>45821.687326388892</v>
      </c>
    </row>
    <row r="4247" spans="1:7" x14ac:dyDescent="0.25">
      <c r="A4247" s="27" t="s">
        <v>10412</v>
      </c>
      <c r="B4247" s="27" t="s">
        <v>2254</v>
      </c>
      <c r="C4247" s="27" t="s">
        <v>870</v>
      </c>
      <c r="D4247" s="27" t="s">
        <v>202</v>
      </c>
      <c r="E4247" s="25">
        <v>45821.688206018516</v>
      </c>
      <c r="F4247" s="27" t="s">
        <v>862</v>
      </c>
      <c r="G4247" s="25">
        <v>45821.688206018516</v>
      </c>
    </row>
    <row r="4248" spans="1:7" x14ac:dyDescent="0.25">
      <c r="A4248" s="27" t="s">
        <v>10413</v>
      </c>
      <c r="B4248" s="27" t="s">
        <v>7327</v>
      </c>
      <c r="C4248" s="27" t="s">
        <v>863</v>
      </c>
      <c r="D4248" s="27" t="s">
        <v>73</v>
      </c>
      <c r="E4248" s="25">
        <v>45821.690625000003</v>
      </c>
      <c r="F4248" s="27" t="s">
        <v>862</v>
      </c>
      <c r="G4248" s="25">
        <v>45821.690625000003</v>
      </c>
    </row>
    <row r="4249" spans="1:7" x14ac:dyDescent="0.25">
      <c r="A4249" s="27" t="s">
        <v>10414</v>
      </c>
      <c r="B4249" s="27" t="s">
        <v>7327</v>
      </c>
      <c r="C4249" s="27" t="s">
        <v>870</v>
      </c>
      <c r="D4249" s="27" t="s">
        <v>73</v>
      </c>
      <c r="E4249" s="25">
        <v>45821.691250000003</v>
      </c>
      <c r="F4249" s="27" t="s">
        <v>862</v>
      </c>
      <c r="G4249" s="25">
        <v>45821.691250000003</v>
      </c>
    </row>
    <row r="4250" spans="1:7" x14ac:dyDescent="0.25">
      <c r="A4250" s="27" t="s">
        <v>10415</v>
      </c>
      <c r="B4250" s="27" t="s">
        <v>6627</v>
      </c>
      <c r="C4250" s="27" t="s">
        <v>860</v>
      </c>
      <c r="D4250" s="27" t="s">
        <v>876</v>
      </c>
      <c r="E4250" s="25">
        <v>45821.691678240742</v>
      </c>
      <c r="F4250" s="27" t="s">
        <v>867</v>
      </c>
      <c r="G4250" s="25">
        <v>45821.691678240742</v>
      </c>
    </row>
    <row r="4251" spans="1:7" x14ac:dyDescent="0.25">
      <c r="A4251" s="27" t="s">
        <v>10416</v>
      </c>
      <c r="B4251" s="27" t="s">
        <v>6636</v>
      </c>
      <c r="C4251" s="27" t="s">
        <v>860</v>
      </c>
      <c r="D4251" s="27" t="s">
        <v>876</v>
      </c>
      <c r="E4251" s="25">
        <v>45821.691828703704</v>
      </c>
      <c r="F4251" s="27" t="s">
        <v>867</v>
      </c>
      <c r="G4251" s="25">
        <v>45821.691828703704</v>
      </c>
    </row>
    <row r="4252" spans="1:7" x14ac:dyDescent="0.25">
      <c r="A4252" s="27" t="s">
        <v>10417</v>
      </c>
      <c r="B4252" s="27" t="s">
        <v>2590</v>
      </c>
      <c r="C4252" s="27" t="s">
        <v>863</v>
      </c>
      <c r="D4252" s="27" t="s">
        <v>77</v>
      </c>
      <c r="E4252" s="25">
        <v>45821.692372685182</v>
      </c>
      <c r="F4252" s="27" t="s">
        <v>862</v>
      </c>
      <c r="G4252" s="25">
        <v>45821.692372685182</v>
      </c>
    </row>
    <row r="4253" spans="1:7" x14ac:dyDescent="0.25">
      <c r="A4253" s="27" t="s">
        <v>10418</v>
      </c>
      <c r="B4253" s="27" t="s">
        <v>2602</v>
      </c>
      <c r="C4253" s="27" t="s">
        <v>863</v>
      </c>
      <c r="D4253" s="27" t="s">
        <v>77</v>
      </c>
      <c r="E4253" s="25">
        <v>45821.694965277777</v>
      </c>
      <c r="F4253" s="27" t="s">
        <v>862</v>
      </c>
      <c r="G4253" s="25">
        <v>45821.694965277777</v>
      </c>
    </row>
    <row r="4254" spans="1:7" x14ac:dyDescent="0.25">
      <c r="A4254" s="27" t="s">
        <v>10419</v>
      </c>
      <c r="B4254" s="27" t="s">
        <v>4995</v>
      </c>
      <c r="C4254" s="27" t="s">
        <v>870</v>
      </c>
      <c r="D4254" s="27" t="s">
        <v>77</v>
      </c>
      <c r="E4254" s="25">
        <v>45821.693645833337</v>
      </c>
      <c r="F4254" s="27" t="s">
        <v>862</v>
      </c>
      <c r="G4254" s="25">
        <v>45821.693645833337</v>
      </c>
    </row>
    <row r="4255" spans="1:7" x14ac:dyDescent="0.25">
      <c r="A4255" s="27" t="s">
        <v>10420</v>
      </c>
      <c r="B4255" s="27" t="s">
        <v>4999</v>
      </c>
      <c r="C4255" s="27" t="s">
        <v>870</v>
      </c>
      <c r="D4255" s="27" t="s">
        <v>77</v>
      </c>
      <c r="E4255" s="25">
        <v>45821.693865740737</v>
      </c>
      <c r="F4255" s="27" t="s">
        <v>862</v>
      </c>
      <c r="G4255" s="25">
        <v>45821.693865740737</v>
      </c>
    </row>
    <row r="4256" spans="1:7" x14ac:dyDescent="0.25">
      <c r="A4256" s="27" t="s">
        <v>10421</v>
      </c>
      <c r="B4256" s="27" t="s">
        <v>5001</v>
      </c>
      <c r="C4256" s="27" t="s">
        <v>870</v>
      </c>
      <c r="D4256" s="27" t="s">
        <v>77</v>
      </c>
      <c r="E4256" s="25">
        <v>45821.69394675926</v>
      </c>
      <c r="F4256" s="27" t="s">
        <v>862</v>
      </c>
      <c r="G4256" s="25">
        <v>45821.69394675926</v>
      </c>
    </row>
    <row r="4257" spans="1:7" x14ac:dyDescent="0.25">
      <c r="A4257" s="27" t="s">
        <v>10422</v>
      </c>
      <c r="B4257" s="27" t="s">
        <v>2009</v>
      </c>
      <c r="C4257" s="27" t="s">
        <v>870</v>
      </c>
      <c r="D4257" s="27" t="s">
        <v>77</v>
      </c>
      <c r="E4257" s="25">
        <v>45821.695972222224</v>
      </c>
      <c r="F4257" s="27" t="s">
        <v>862</v>
      </c>
      <c r="G4257" s="25">
        <v>45821.695972222224</v>
      </c>
    </row>
    <row r="4258" spans="1:7" x14ac:dyDescent="0.25">
      <c r="A4258" s="27" t="s">
        <v>10423</v>
      </c>
      <c r="B4258" s="27" t="s">
        <v>1886</v>
      </c>
      <c r="C4258" s="27" t="s">
        <v>870</v>
      </c>
      <c r="D4258" s="27" t="s">
        <v>77</v>
      </c>
      <c r="E4258" s="25">
        <v>45821.696944444448</v>
      </c>
      <c r="F4258" s="27" t="s">
        <v>862</v>
      </c>
      <c r="G4258" s="25">
        <v>45821.696944444448</v>
      </c>
    </row>
    <row r="4259" spans="1:7" x14ac:dyDescent="0.25">
      <c r="A4259" s="27" t="s">
        <v>10424</v>
      </c>
      <c r="B4259" s="27" t="s">
        <v>2574</v>
      </c>
      <c r="C4259" s="27" t="s">
        <v>870</v>
      </c>
      <c r="D4259" s="27" t="s">
        <v>77</v>
      </c>
      <c r="E4259" s="25">
        <v>45821.697222222225</v>
      </c>
      <c r="F4259" s="27" t="s">
        <v>862</v>
      </c>
      <c r="G4259" s="25">
        <v>45821.697222222225</v>
      </c>
    </row>
    <row r="4260" spans="1:7" x14ac:dyDescent="0.25">
      <c r="A4260" s="27" t="s">
        <v>10425</v>
      </c>
      <c r="B4260" s="27" t="s">
        <v>2071</v>
      </c>
      <c r="C4260" s="27" t="s">
        <v>870</v>
      </c>
      <c r="D4260" s="27" t="s">
        <v>77</v>
      </c>
      <c r="E4260" s="25">
        <v>45821.697430555556</v>
      </c>
      <c r="F4260" s="27" t="s">
        <v>862</v>
      </c>
      <c r="G4260" s="25">
        <v>45821.697430555556</v>
      </c>
    </row>
    <row r="4261" spans="1:7" x14ac:dyDescent="0.25">
      <c r="A4261" s="27" t="s">
        <v>10426</v>
      </c>
      <c r="B4261" s="27" t="s">
        <v>3023</v>
      </c>
      <c r="C4261" s="27" t="s">
        <v>855</v>
      </c>
      <c r="D4261" s="27" t="s">
        <v>856</v>
      </c>
      <c r="E4261" s="25">
        <v>45821.698657407411</v>
      </c>
      <c r="F4261" s="27" t="s">
        <v>867</v>
      </c>
      <c r="G4261" s="25">
        <v>45821.698657407411</v>
      </c>
    </row>
    <row r="4262" spans="1:7" x14ac:dyDescent="0.25">
      <c r="A4262" s="27" t="s">
        <v>10427</v>
      </c>
      <c r="B4262" s="27" t="s">
        <v>2792</v>
      </c>
      <c r="C4262" s="27" t="s">
        <v>863</v>
      </c>
      <c r="D4262" s="27" t="s">
        <v>77</v>
      </c>
      <c r="E4262" s="25">
        <v>45821.700787037036</v>
      </c>
      <c r="F4262" s="27" t="s">
        <v>862</v>
      </c>
      <c r="G4262" s="25">
        <v>45821.700787037036</v>
      </c>
    </row>
    <row r="4263" spans="1:7" x14ac:dyDescent="0.25">
      <c r="A4263" s="27" t="s">
        <v>10428</v>
      </c>
      <c r="B4263" s="27" t="s">
        <v>2989</v>
      </c>
      <c r="C4263" s="27" t="s">
        <v>870</v>
      </c>
      <c r="D4263" s="27" t="s">
        <v>202</v>
      </c>
      <c r="E4263" s="25">
        <v>45821.701412037037</v>
      </c>
      <c r="F4263" s="27" t="s">
        <v>862</v>
      </c>
      <c r="G4263" s="25">
        <v>45821.701412037037</v>
      </c>
    </row>
    <row r="4264" spans="1:7" x14ac:dyDescent="0.25">
      <c r="A4264" s="27" t="s">
        <v>10429</v>
      </c>
      <c r="B4264" s="27" t="s">
        <v>8296</v>
      </c>
      <c r="C4264" s="27" t="s">
        <v>865</v>
      </c>
      <c r="D4264" s="27" t="s">
        <v>877</v>
      </c>
      <c r="E4264" s="25">
        <v>45821.736087962963</v>
      </c>
      <c r="F4264" s="27" t="s">
        <v>867</v>
      </c>
      <c r="G4264" s="25">
        <v>45821.736087962963</v>
      </c>
    </row>
    <row r="4265" spans="1:7" x14ac:dyDescent="0.25">
      <c r="A4265" s="27" t="s">
        <v>10430</v>
      </c>
      <c r="B4265" s="27" t="s">
        <v>8296</v>
      </c>
      <c r="C4265" s="27" t="s">
        <v>868</v>
      </c>
      <c r="D4265" s="27" t="s">
        <v>877</v>
      </c>
      <c r="E4265" s="25">
        <v>45821.73641203704</v>
      </c>
      <c r="F4265" s="27" t="s">
        <v>867</v>
      </c>
      <c r="G4265" s="25">
        <v>45821.73641203704</v>
      </c>
    </row>
    <row r="4266" spans="1:7" x14ac:dyDescent="0.25">
      <c r="A4266" s="27" t="s">
        <v>10431</v>
      </c>
      <c r="B4266" s="27" t="s">
        <v>7924</v>
      </c>
      <c r="C4266" s="27" t="s">
        <v>860</v>
      </c>
      <c r="D4266" s="27" t="s">
        <v>871</v>
      </c>
      <c r="E4266" s="25">
        <v>45821.739988425928</v>
      </c>
      <c r="F4266" s="27" t="s">
        <v>867</v>
      </c>
      <c r="G4266" s="25">
        <v>45821.739988425928</v>
      </c>
    </row>
    <row r="4267" spans="1:7" x14ac:dyDescent="0.25">
      <c r="A4267" s="27" t="s">
        <v>10432</v>
      </c>
      <c r="B4267" s="27" t="s">
        <v>8154</v>
      </c>
      <c r="C4267" s="27" t="s">
        <v>860</v>
      </c>
      <c r="D4267" s="27" t="s">
        <v>861</v>
      </c>
      <c r="E4267" s="25">
        <v>45821.740995370368</v>
      </c>
      <c r="F4267" s="27" t="s">
        <v>867</v>
      </c>
      <c r="G4267" s="25">
        <v>45821.740995370368</v>
      </c>
    </row>
    <row r="4268" spans="1:7" x14ac:dyDescent="0.25">
      <c r="A4268" s="27" t="s">
        <v>10433</v>
      </c>
      <c r="B4268" s="27" t="s">
        <v>8222</v>
      </c>
      <c r="C4268" s="27" t="s">
        <v>860</v>
      </c>
      <c r="D4268" s="27" t="s">
        <v>861</v>
      </c>
      <c r="E4268" s="25">
        <v>45821.741956018515</v>
      </c>
      <c r="F4268" s="27" t="s">
        <v>867</v>
      </c>
      <c r="G4268" s="25">
        <v>45821.741956018515</v>
      </c>
    </row>
    <row r="4269" spans="1:7" x14ac:dyDescent="0.25">
      <c r="A4269" s="27" t="s">
        <v>10434</v>
      </c>
      <c r="B4269" s="27" t="s">
        <v>4037</v>
      </c>
      <c r="C4269" s="27" t="s">
        <v>878</v>
      </c>
      <c r="D4269" s="27" t="s">
        <v>879</v>
      </c>
      <c r="E4269" s="25">
        <v>45821.746435185189</v>
      </c>
      <c r="F4269" s="27" t="s">
        <v>867</v>
      </c>
      <c r="G4269" s="25">
        <v>45821.746435185189</v>
      </c>
    </row>
    <row r="4270" spans="1:7" x14ac:dyDescent="0.25">
      <c r="A4270" s="27" t="s">
        <v>10435</v>
      </c>
      <c r="B4270" s="27" t="s">
        <v>5257</v>
      </c>
      <c r="C4270" s="27" t="s">
        <v>865</v>
      </c>
      <c r="D4270" s="27" t="s">
        <v>874</v>
      </c>
      <c r="E4270" s="25">
        <v>45821.746377314812</v>
      </c>
      <c r="F4270" s="27" t="s">
        <v>867</v>
      </c>
      <c r="G4270" s="25">
        <v>45821.746377314812</v>
      </c>
    </row>
    <row r="4271" spans="1:7" x14ac:dyDescent="0.25">
      <c r="A4271" s="27" t="s">
        <v>10436</v>
      </c>
      <c r="B4271" s="27" t="s">
        <v>5257</v>
      </c>
      <c r="C4271" s="27" t="s">
        <v>868</v>
      </c>
      <c r="D4271" s="27" t="s">
        <v>874</v>
      </c>
      <c r="E4271" s="25">
        <v>45821.746990740743</v>
      </c>
      <c r="F4271" s="27" t="s">
        <v>867</v>
      </c>
      <c r="G4271" s="25">
        <v>45821.746990740743</v>
      </c>
    </row>
    <row r="4272" spans="1:7" x14ac:dyDescent="0.25">
      <c r="A4272" s="27" t="s">
        <v>10437</v>
      </c>
      <c r="B4272" s="27" t="s">
        <v>8286</v>
      </c>
      <c r="C4272" s="27" t="s">
        <v>865</v>
      </c>
      <c r="D4272" s="27" t="s">
        <v>869</v>
      </c>
      <c r="E4272" s="25">
        <v>45821.749236111114</v>
      </c>
      <c r="F4272" s="27" t="s">
        <v>867</v>
      </c>
      <c r="G4272" s="25">
        <v>45821.749236111114</v>
      </c>
    </row>
    <row r="4273" spans="1:7" x14ac:dyDescent="0.25">
      <c r="A4273" s="27" t="s">
        <v>10438</v>
      </c>
      <c r="B4273" s="27" t="s">
        <v>8288</v>
      </c>
      <c r="C4273" s="27" t="s">
        <v>865</v>
      </c>
      <c r="D4273" s="27" t="s">
        <v>869</v>
      </c>
      <c r="E4273" s="25">
        <v>45821.74927083333</v>
      </c>
      <c r="F4273" s="27" t="s">
        <v>867</v>
      </c>
      <c r="G4273" s="25">
        <v>45821.74927083333</v>
      </c>
    </row>
    <row r="4274" spans="1:7" x14ac:dyDescent="0.25">
      <c r="A4274" s="27" t="s">
        <v>10439</v>
      </c>
      <c r="B4274" s="27" t="s">
        <v>8286</v>
      </c>
      <c r="C4274" s="27" t="s">
        <v>868</v>
      </c>
      <c r="D4274" s="27" t="s">
        <v>869</v>
      </c>
      <c r="E4274" s="25">
        <v>45821.749675925923</v>
      </c>
      <c r="F4274" s="27" t="s">
        <v>867</v>
      </c>
      <c r="G4274" s="25">
        <v>45821.749675925923</v>
      </c>
    </row>
    <row r="4275" spans="1:7" x14ac:dyDescent="0.25">
      <c r="A4275" s="27" t="s">
        <v>10440</v>
      </c>
      <c r="B4275" s="27" t="s">
        <v>8288</v>
      </c>
      <c r="C4275" s="27" t="s">
        <v>868</v>
      </c>
      <c r="D4275" s="27" t="s">
        <v>869</v>
      </c>
      <c r="E4275" s="25">
        <v>45821.749791666669</v>
      </c>
      <c r="F4275" s="27" t="s">
        <v>867</v>
      </c>
      <c r="G4275" s="25">
        <v>45821.749791666669</v>
      </c>
    </row>
    <row r="4276" spans="1:7" x14ac:dyDescent="0.25">
      <c r="A4276" s="27" t="s">
        <v>10441</v>
      </c>
      <c r="B4276" s="27" t="s">
        <v>8171</v>
      </c>
      <c r="C4276" s="27" t="s">
        <v>860</v>
      </c>
      <c r="D4276" s="27" t="s">
        <v>876</v>
      </c>
      <c r="E4276" s="25">
        <v>45821.753263888888</v>
      </c>
      <c r="F4276" s="27" t="s">
        <v>867</v>
      </c>
      <c r="G4276" s="25">
        <v>45821.753263888888</v>
      </c>
    </row>
    <row r="4277" spans="1:7" x14ac:dyDescent="0.25">
      <c r="A4277" s="27" t="s">
        <v>10442</v>
      </c>
      <c r="B4277" s="27" t="s">
        <v>8412</v>
      </c>
      <c r="C4277" s="27" t="s">
        <v>860</v>
      </c>
      <c r="D4277" s="27" t="s">
        <v>876</v>
      </c>
      <c r="E4277" s="25">
        <v>45821.754849537036</v>
      </c>
      <c r="F4277" s="27" t="s">
        <v>867</v>
      </c>
      <c r="G4277" s="25">
        <v>45821.754849537036</v>
      </c>
    </row>
    <row r="4278" spans="1:7" x14ac:dyDescent="0.25">
      <c r="A4278" s="27" t="s">
        <v>10443</v>
      </c>
      <c r="B4278" s="27" t="s">
        <v>8414</v>
      </c>
      <c r="C4278" s="27" t="s">
        <v>860</v>
      </c>
      <c r="D4278" s="27" t="s">
        <v>876</v>
      </c>
      <c r="E4278" s="25">
        <v>45821.754999999997</v>
      </c>
      <c r="F4278" s="27" t="s">
        <v>867</v>
      </c>
      <c r="G4278" s="25">
        <v>45821.754999999997</v>
      </c>
    </row>
    <row r="4279" spans="1:7" x14ac:dyDescent="0.25">
      <c r="A4279" s="27" t="s">
        <v>10444</v>
      </c>
      <c r="B4279" s="27" t="s">
        <v>8416</v>
      </c>
      <c r="C4279" s="27" t="s">
        <v>860</v>
      </c>
      <c r="D4279" s="27" t="s">
        <v>876</v>
      </c>
      <c r="E4279" s="25">
        <v>45821.755104166667</v>
      </c>
      <c r="F4279" s="27" t="s">
        <v>867</v>
      </c>
      <c r="G4279" s="25">
        <v>45821.755104166667</v>
      </c>
    </row>
    <row r="4280" spans="1:7" x14ac:dyDescent="0.25">
      <c r="A4280" s="27" t="s">
        <v>10445</v>
      </c>
      <c r="B4280" s="27" t="s">
        <v>8393</v>
      </c>
      <c r="C4280" s="27" t="s">
        <v>868</v>
      </c>
      <c r="D4280" s="27" t="s">
        <v>869</v>
      </c>
      <c r="E4280" s="25">
        <v>45821.755671296298</v>
      </c>
      <c r="F4280" s="27" t="s">
        <v>867</v>
      </c>
      <c r="G4280" s="25">
        <v>45821.755671296298</v>
      </c>
    </row>
    <row r="4281" spans="1:7" x14ac:dyDescent="0.25">
      <c r="A4281" s="27" t="s">
        <v>10446</v>
      </c>
      <c r="B4281" s="27" t="s">
        <v>5285</v>
      </c>
      <c r="C4281" s="27" t="s">
        <v>878</v>
      </c>
      <c r="D4281" s="27" t="s">
        <v>879</v>
      </c>
      <c r="E4281" s="25">
        <v>45821.759652777779</v>
      </c>
      <c r="F4281" s="27" t="s">
        <v>867</v>
      </c>
      <c r="G4281" s="25">
        <v>45821.759652777779</v>
      </c>
    </row>
    <row r="4282" spans="1:7" x14ac:dyDescent="0.25">
      <c r="A4282" s="27" t="s">
        <v>10447</v>
      </c>
      <c r="B4282" s="27" t="s">
        <v>5283</v>
      </c>
      <c r="C4282" s="27" t="s">
        <v>878</v>
      </c>
      <c r="D4282" s="27" t="s">
        <v>879</v>
      </c>
      <c r="E4282" s="25">
        <v>45821.75990740741</v>
      </c>
      <c r="F4282" s="27" t="s">
        <v>867</v>
      </c>
      <c r="G4282" s="25">
        <v>45821.75990740741</v>
      </c>
    </row>
    <row r="4283" spans="1:7" x14ac:dyDescent="0.25">
      <c r="A4283" s="27" t="s">
        <v>10448</v>
      </c>
      <c r="B4283" s="27" t="s">
        <v>2592</v>
      </c>
      <c r="C4283" s="27" t="s">
        <v>878</v>
      </c>
      <c r="D4283" s="27" t="s">
        <v>879</v>
      </c>
      <c r="E4283" s="25">
        <v>45821.771122685182</v>
      </c>
      <c r="F4283" s="27" t="s">
        <v>867</v>
      </c>
      <c r="G4283" s="25">
        <v>45821.771122685182</v>
      </c>
    </row>
    <row r="4284" spans="1:7" x14ac:dyDescent="0.25">
      <c r="A4284" s="27" t="s">
        <v>10449</v>
      </c>
      <c r="B4284" s="27" t="s">
        <v>3046</v>
      </c>
      <c r="C4284" s="27" t="s">
        <v>878</v>
      </c>
      <c r="D4284" s="27" t="s">
        <v>879</v>
      </c>
      <c r="E4284" s="25">
        <v>45821.771423611113</v>
      </c>
      <c r="F4284" s="27" t="s">
        <v>867</v>
      </c>
      <c r="G4284" s="25">
        <v>45821.771423611113</v>
      </c>
    </row>
    <row r="4285" spans="1:7" x14ac:dyDescent="0.25">
      <c r="A4285" s="27" t="s">
        <v>10450</v>
      </c>
      <c r="B4285" s="27" t="s">
        <v>8296</v>
      </c>
      <c r="C4285" s="27" t="s">
        <v>855</v>
      </c>
      <c r="D4285" s="27" t="s">
        <v>856</v>
      </c>
      <c r="E4285" s="25">
        <v>45821.772824074076</v>
      </c>
      <c r="F4285" s="27" t="s">
        <v>867</v>
      </c>
      <c r="G4285" s="25">
        <v>45821.772824074076</v>
      </c>
    </row>
    <row r="4286" spans="1:7" x14ac:dyDescent="0.25">
      <c r="A4286" s="27" t="s">
        <v>10451</v>
      </c>
      <c r="B4286" s="27" t="s">
        <v>5257</v>
      </c>
      <c r="C4286" s="27" t="s">
        <v>855</v>
      </c>
      <c r="D4286" s="27" t="s">
        <v>856</v>
      </c>
      <c r="E4286" s="25">
        <v>45821.772847222222</v>
      </c>
      <c r="F4286" s="27" t="s">
        <v>867</v>
      </c>
      <c r="G4286" s="25">
        <v>45821.772847222222</v>
      </c>
    </row>
    <row r="4287" spans="1:7" x14ac:dyDescent="0.25">
      <c r="A4287" s="27" t="s">
        <v>10452</v>
      </c>
      <c r="B4287" s="27" t="s">
        <v>6921</v>
      </c>
      <c r="C4287" s="27" t="s">
        <v>855</v>
      </c>
      <c r="D4287" s="27" t="s">
        <v>856</v>
      </c>
      <c r="E4287" s="25">
        <v>45821.773275462961</v>
      </c>
      <c r="F4287" s="27" t="s">
        <v>867</v>
      </c>
      <c r="G4287" s="25">
        <v>45821.773275462961</v>
      </c>
    </row>
    <row r="4288" spans="1:7" x14ac:dyDescent="0.25">
      <c r="A4288" s="27" t="s">
        <v>10453</v>
      </c>
      <c r="B4288" s="27" t="s">
        <v>6919</v>
      </c>
      <c r="C4288" s="27" t="s">
        <v>855</v>
      </c>
      <c r="D4288" s="27" t="s">
        <v>856</v>
      </c>
      <c r="E4288" s="25">
        <v>45821.773356481484</v>
      </c>
      <c r="F4288" s="27" t="s">
        <v>867</v>
      </c>
      <c r="G4288" s="25">
        <v>45821.773356481484</v>
      </c>
    </row>
    <row r="4289" spans="1:7" x14ac:dyDescent="0.25">
      <c r="A4289" s="27" t="s">
        <v>10454</v>
      </c>
      <c r="B4289" s="27" t="s">
        <v>6957</v>
      </c>
      <c r="C4289" s="27" t="s">
        <v>855</v>
      </c>
      <c r="D4289" s="27" t="s">
        <v>856</v>
      </c>
      <c r="E4289" s="25">
        <v>45821.773402777777</v>
      </c>
      <c r="F4289" s="27" t="s">
        <v>867</v>
      </c>
      <c r="G4289" s="25">
        <v>45821.773402777777</v>
      </c>
    </row>
    <row r="4290" spans="1:7" x14ac:dyDescent="0.25">
      <c r="A4290" s="27" t="s">
        <v>10455</v>
      </c>
      <c r="B4290" s="27" t="s">
        <v>6959</v>
      </c>
      <c r="C4290" s="27" t="s">
        <v>855</v>
      </c>
      <c r="D4290" s="27" t="s">
        <v>856</v>
      </c>
      <c r="E4290" s="25">
        <v>45821.773460648146</v>
      </c>
      <c r="F4290" s="27" t="s">
        <v>867</v>
      </c>
      <c r="G4290" s="25">
        <v>45821.773460648146</v>
      </c>
    </row>
    <row r="4291" spans="1:7" x14ac:dyDescent="0.25">
      <c r="A4291" s="27" t="s">
        <v>10456</v>
      </c>
      <c r="B4291" s="27" t="s">
        <v>6868</v>
      </c>
      <c r="C4291" s="27" t="s">
        <v>868</v>
      </c>
      <c r="D4291" s="27" t="s">
        <v>874</v>
      </c>
      <c r="E4291" s="25">
        <v>45821.783090277779</v>
      </c>
      <c r="F4291" s="27" t="s">
        <v>867</v>
      </c>
      <c r="G4291" s="25">
        <v>45821.783090277779</v>
      </c>
    </row>
    <row r="4292" spans="1:7" x14ac:dyDescent="0.25">
      <c r="A4292" s="27" t="s">
        <v>10457</v>
      </c>
      <c r="B4292" s="27" t="s">
        <v>8083</v>
      </c>
      <c r="C4292" s="27" t="s">
        <v>860</v>
      </c>
      <c r="D4292" s="27" t="s">
        <v>872</v>
      </c>
      <c r="E4292" s="25">
        <v>45821.784675925926</v>
      </c>
      <c r="F4292" s="27" t="s">
        <v>867</v>
      </c>
      <c r="G4292" s="25">
        <v>45821.784675925926</v>
      </c>
    </row>
    <row r="4293" spans="1:7" x14ac:dyDescent="0.25">
      <c r="A4293" s="27" t="s">
        <v>10458</v>
      </c>
      <c r="B4293" s="27" t="s">
        <v>8081</v>
      </c>
      <c r="C4293" s="27" t="s">
        <v>860</v>
      </c>
      <c r="D4293" s="27" t="s">
        <v>872</v>
      </c>
      <c r="E4293" s="25">
        <v>45821.784756944442</v>
      </c>
      <c r="F4293" s="27" t="s">
        <v>867</v>
      </c>
      <c r="G4293" s="25">
        <v>45821.784756944442</v>
      </c>
    </row>
    <row r="4294" spans="1:7" x14ac:dyDescent="0.25">
      <c r="A4294" s="27" t="s">
        <v>10459</v>
      </c>
      <c r="B4294" s="27" t="s">
        <v>2045</v>
      </c>
      <c r="C4294" s="27" t="s">
        <v>878</v>
      </c>
      <c r="D4294" s="27" t="s">
        <v>879</v>
      </c>
      <c r="E4294" s="25">
        <v>45821.786527777775</v>
      </c>
      <c r="F4294" s="27" t="s">
        <v>867</v>
      </c>
      <c r="G4294" s="25">
        <v>45821.786527777775</v>
      </c>
    </row>
    <row r="4295" spans="1:7" x14ac:dyDescent="0.25">
      <c r="A4295" s="27" t="s">
        <v>10460</v>
      </c>
      <c r="B4295" s="27" t="s">
        <v>3095</v>
      </c>
      <c r="C4295" s="27" t="s">
        <v>878</v>
      </c>
      <c r="D4295" s="27" t="s">
        <v>879</v>
      </c>
      <c r="E4295" s="25">
        <v>45821.786840277775</v>
      </c>
      <c r="F4295" s="27" t="s">
        <v>867</v>
      </c>
      <c r="G4295" s="25">
        <v>45821.786840277775</v>
      </c>
    </row>
    <row r="4296" spans="1:7" x14ac:dyDescent="0.25">
      <c r="A4296" s="27" t="s">
        <v>10461</v>
      </c>
      <c r="B4296" s="27" t="s">
        <v>3088</v>
      </c>
      <c r="C4296" s="27" t="s">
        <v>878</v>
      </c>
      <c r="D4296" s="27" t="s">
        <v>879</v>
      </c>
      <c r="E4296" s="25">
        <v>45821.786956018521</v>
      </c>
      <c r="F4296" s="27" t="s">
        <v>867</v>
      </c>
      <c r="G4296" s="25">
        <v>45821.786956018521</v>
      </c>
    </row>
    <row r="4297" spans="1:7" x14ac:dyDescent="0.25">
      <c r="A4297" s="27" t="s">
        <v>10462</v>
      </c>
      <c r="B4297" s="27" t="s">
        <v>4039</v>
      </c>
      <c r="C4297" s="27" t="s">
        <v>878</v>
      </c>
      <c r="D4297" s="27" t="s">
        <v>879</v>
      </c>
      <c r="E4297" s="25">
        <v>45821.78702546296</v>
      </c>
      <c r="F4297" s="27" t="s">
        <v>867</v>
      </c>
      <c r="G4297" s="25">
        <v>45821.78702546296</v>
      </c>
    </row>
    <row r="4298" spans="1:7" x14ac:dyDescent="0.25">
      <c r="A4298" s="27" t="s">
        <v>10463</v>
      </c>
      <c r="B4298" s="27" t="s">
        <v>4044</v>
      </c>
      <c r="C4298" s="27" t="s">
        <v>878</v>
      </c>
      <c r="D4298" s="27" t="s">
        <v>879</v>
      </c>
      <c r="E4298" s="25">
        <v>45821.787129629629</v>
      </c>
      <c r="F4298" s="27" t="s">
        <v>867</v>
      </c>
      <c r="G4298" s="25">
        <v>45821.787129629629</v>
      </c>
    </row>
    <row r="4299" spans="1:7" x14ac:dyDescent="0.25">
      <c r="A4299" s="27" t="s">
        <v>10464</v>
      </c>
      <c r="B4299" s="27" t="s">
        <v>4046</v>
      </c>
      <c r="C4299" s="27" t="s">
        <v>878</v>
      </c>
      <c r="D4299" s="27" t="s">
        <v>879</v>
      </c>
      <c r="E4299" s="25">
        <v>45821.787222222221</v>
      </c>
      <c r="F4299" s="27" t="s">
        <v>867</v>
      </c>
      <c r="G4299" s="25">
        <v>45821.787222222221</v>
      </c>
    </row>
    <row r="4300" spans="1:7" x14ac:dyDescent="0.25">
      <c r="A4300" s="27" t="s">
        <v>10465</v>
      </c>
      <c r="B4300" s="27" t="s">
        <v>5406</v>
      </c>
      <c r="C4300" s="27" t="s">
        <v>878</v>
      </c>
      <c r="D4300" s="27" t="s">
        <v>879</v>
      </c>
      <c r="E4300" s="25">
        <v>45821.79011574074</v>
      </c>
      <c r="F4300" s="27" t="s">
        <v>867</v>
      </c>
      <c r="G4300" s="25">
        <v>45821.79011574074</v>
      </c>
    </row>
    <row r="4301" spans="1:7" x14ac:dyDescent="0.25">
      <c r="A4301" s="27" t="s">
        <v>10466</v>
      </c>
      <c r="B4301" s="27" t="s">
        <v>7301</v>
      </c>
      <c r="C4301" s="27" t="s">
        <v>860</v>
      </c>
      <c r="D4301" s="27" t="s">
        <v>859</v>
      </c>
      <c r="E4301" s="25">
        <v>45821.792731481481</v>
      </c>
      <c r="F4301" s="27" t="s">
        <v>867</v>
      </c>
      <c r="G4301" s="25">
        <v>45821.792731481481</v>
      </c>
    </row>
    <row r="4302" spans="1:7" x14ac:dyDescent="0.25">
      <c r="A4302" s="27" t="s">
        <v>10467</v>
      </c>
      <c r="B4302" s="27" t="s">
        <v>4051</v>
      </c>
      <c r="C4302" s="27" t="s">
        <v>878</v>
      </c>
      <c r="D4302" s="27" t="s">
        <v>879</v>
      </c>
      <c r="E4302" s="25">
        <v>45821.793194444443</v>
      </c>
      <c r="F4302" s="27" t="s">
        <v>867</v>
      </c>
      <c r="G4302" s="25">
        <v>45821.793194444443</v>
      </c>
    </row>
    <row r="4303" spans="1:7" x14ac:dyDescent="0.25">
      <c r="A4303" s="27" t="s">
        <v>10468</v>
      </c>
      <c r="B4303" s="27" t="s">
        <v>5137</v>
      </c>
      <c r="C4303" s="27" t="s">
        <v>865</v>
      </c>
      <c r="D4303" s="27" t="s">
        <v>880</v>
      </c>
      <c r="E4303" s="25">
        <v>45821.794456018521</v>
      </c>
      <c r="F4303" s="27" t="s">
        <v>867</v>
      </c>
      <c r="G4303" s="25">
        <v>45821.794456018521</v>
      </c>
    </row>
    <row r="4304" spans="1:7" x14ac:dyDescent="0.25">
      <c r="A4304" s="27" t="s">
        <v>10469</v>
      </c>
      <c r="B4304" s="27" t="s">
        <v>5137</v>
      </c>
      <c r="C4304" s="27" t="s">
        <v>868</v>
      </c>
      <c r="D4304" s="27" t="s">
        <v>880</v>
      </c>
      <c r="E4304" s="25">
        <v>45821.794803240744</v>
      </c>
      <c r="F4304" s="27" t="s">
        <v>867</v>
      </c>
      <c r="G4304" s="25">
        <v>45821.794803240744</v>
      </c>
    </row>
    <row r="4305" spans="1:7" x14ac:dyDescent="0.25">
      <c r="A4305" s="27" t="s">
        <v>10470</v>
      </c>
      <c r="B4305" s="27" t="s">
        <v>3945</v>
      </c>
      <c r="C4305" s="27" t="s">
        <v>878</v>
      </c>
      <c r="D4305" s="27" t="s">
        <v>879</v>
      </c>
      <c r="E4305" s="25">
        <v>45821.795023148145</v>
      </c>
      <c r="F4305" s="27" t="s">
        <v>867</v>
      </c>
      <c r="G4305" s="25">
        <v>45821.795023148145</v>
      </c>
    </row>
    <row r="4306" spans="1:7" x14ac:dyDescent="0.25">
      <c r="A4306" s="27" t="s">
        <v>10471</v>
      </c>
      <c r="B4306" s="27" t="s">
        <v>3948</v>
      </c>
      <c r="C4306" s="27" t="s">
        <v>878</v>
      </c>
      <c r="D4306" s="27" t="s">
        <v>879</v>
      </c>
      <c r="E4306" s="25">
        <v>45821.795092592591</v>
      </c>
      <c r="F4306" s="27" t="s">
        <v>867</v>
      </c>
      <c r="G4306" s="25">
        <v>45821.795092592591</v>
      </c>
    </row>
    <row r="4307" spans="1:7" x14ac:dyDescent="0.25">
      <c r="A4307" s="27" t="s">
        <v>10472</v>
      </c>
      <c r="B4307" s="27" t="s">
        <v>3950</v>
      </c>
      <c r="C4307" s="27" t="s">
        <v>878</v>
      </c>
      <c r="D4307" s="27" t="s">
        <v>879</v>
      </c>
      <c r="E4307" s="25">
        <v>45821.795162037037</v>
      </c>
      <c r="F4307" s="27" t="s">
        <v>867</v>
      </c>
      <c r="G4307" s="25">
        <v>45821.795162037037</v>
      </c>
    </row>
    <row r="4308" spans="1:7" x14ac:dyDescent="0.25">
      <c r="A4308" s="27" t="s">
        <v>10473</v>
      </c>
      <c r="B4308" s="27" t="s">
        <v>3952</v>
      </c>
      <c r="C4308" s="27" t="s">
        <v>878</v>
      </c>
      <c r="D4308" s="27" t="s">
        <v>879</v>
      </c>
      <c r="E4308" s="25">
        <v>45821.795219907406</v>
      </c>
      <c r="F4308" s="27" t="s">
        <v>867</v>
      </c>
      <c r="G4308" s="25">
        <v>45821.795219907406</v>
      </c>
    </row>
    <row r="4309" spans="1:7" x14ac:dyDescent="0.25">
      <c r="A4309" s="27" t="s">
        <v>10474</v>
      </c>
      <c r="B4309" s="27" t="s">
        <v>3954</v>
      </c>
      <c r="C4309" s="27" t="s">
        <v>878</v>
      </c>
      <c r="D4309" s="27" t="s">
        <v>879</v>
      </c>
      <c r="E4309" s="25">
        <v>45821.795277777775</v>
      </c>
      <c r="F4309" s="27" t="s">
        <v>867</v>
      </c>
      <c r="G4309" s="25">
        <v>45821.795277777775</v>
      </c>
    </row>
    <row r="4310" spans="1:7" x14ac:dyDescent="0.25">
      <c r="A4310" s="27" t="s">
        <v>10475</v>
      </c>
      <c r="B4310" s="27" t="s">
        <v>3956</v>
      </c>
      <c r="C4310" s="27" t="s">
        <v>878</v>
      </c>
      <c r="D4310" s="27" t="s">
        <v>879</v>
      </c>
      <c r="E4310" s="25">
        <v>45821.795358796298</v>
      </c>
      <c r="F4310" s="27" t="s">
        <v>867</v>
      </c>
      <c r="G4310" s="25">
        <v>45821.795358796298</v>
      </c>
    </row>
    <row r="4311" spans="1:7" x14ac:dyDescent="0.25">
      <c r="A4311" s="27" t="s">
        <v>10476</v>
      </c>
      <c r="B4311" s="27" t="s">
        <v>3958</v>
      </c>
      <c r="C4311" s="27" t="s">
        <v>878</v>
      </c>
      <c r="D4311" s="27" t="s">
        <v>879</v>
      </c>
      <c r="E4311" s="25">
        <v>45821.795428240737</v>
      </c>
      <c r="F4311" s="27" t="s">
        <v>867</v>
      </c>
      <c r="G4311" s="25">
        <v>45821.795428240737</v>
      </c>
    </row>
    <row r="4312" spans="1:7" x14ac:dyDescent="0.25">
      <c r="A4312" s="27" t="s">
        <v>10477</v>
      </c>
      <c r="B4312" s="27" t="s">
        <v>8235</v>
      </c>
      <c r="C4312" s="27" t="s">
        <v>860</v>
      </c>
      <c r="D4312" s="27" t="s">
        <v>861</v>
      </c>
      <c r="E4312" s="25">
        <v>45821.80097222222</v>
      </c>
      <c r="F4312" s="27" t="s">
        <v>867</v>
      </c>
      <c r="G4312" s="25">
        <v>45821.80097222222</v>
      </c>
    </row>
    <row r="4313" spans="1:7" x14ac:dyDescent="0.25">
      <c r="A4313" s="27" t="s">
        <v>10478</v>
      </c>
      <c r="B4313" s="27" t="s">
        <v>8237</v>
      </c>
      <c r="C4313" s="27" t="s">
        <v>860</v>
      </c>
      <c r="D4313" s="27" t="s">
        <v>861</v>
      </c>
      <c r="E4313" s="25">
        <v>45821.801053240742</v>
      </c>
      <c r="F4313" s="27" t="s">
        <v>867</v>
      </c>
      <c r="G4313" s="25">
        <v>45821.801053240742</v>
      </c>
    </row>
    <row r="4314" spans="1:7" x14ac:dyDescent="0.25">
      <c r="A4314" s="27" t="s">
        <v>10479</v>
      </c>
      <c r="B4314" s="27" t="s">
        <v>8241</v>
      </c>
      <c r="C4314" s="27" t="s">
        <v>860</v>
      </c>
      <c r="D4314" s="27" t="s">
        <v>861</v>
      </c>
      <c r="E4314" s="25">
        <v>45821.801111111112</v>
      </c>
      <c r="F4314" s="27" t="s">
        <v>867</v>
      </c>
      <c r="G4314" s="25">
        <v>45821.801111111112</v>
      </c>
    </row>
    <row r="4315" spans="1:7" x14ac:dyDescent="0.25">
      <c r="A4315" s="27" t="s">
        <v>10480</v>
      </c>
      <c r="B4315" s="27" t="s">
        <v>8332</v>
      </c>
      <c r="C4315" s="27" t="s">
        <v>860</v>
      </c>
      <c r="D4315" s="27" t="s">
        <v>861</v>
      </c>
      <c r="E4315" s="25">
        <v>45821.801168981481</v>
      </c>
      <c r="F4315" s="27" t="s">
        <v>867</v>
      </c>
      <c r="G4315" s="25">
        <v>45821.801168981481</v>
      </c>
    </row>
    <row r="4316" spans="1:7" x14ac:dyDescent="0.25">
      <c r="A4316" s="27" t="s">
        <v>10481</v>
      </c>
      <c r="B4316" s="27" t="s">
        <v>8334</v>
      </c>
      <c r="C4316" s="27" t="s">
        <v>860</v>
      </c>
      <c r="D4316" s="27" t="s">
        <v>861</v>
      </c>
      <c r="E4316" s="25">
        <v>45821.801226851851</v>
      </c>
      <c r="F4316" s="27" t="s">
        <v>867</v>
      </c>
      <c r="G4316" s="25">
        <v>45821.801226851851</v>
      </c>
    </row>
    <row r="4317" spans="1:7" x14ac:dyDescent="0.25">
      <c r="A4317" s="27" t="s">
        <v>10482</v>
      </c>
      <c r="B4317" s="27" t="s">
        <v>8336</v>
      </c>
      <c r="C4317" s="27" t="s">
        <v>860</v>
      </c>
      <c r="D4317" s="27" t="s">
        <v>861</v>
      </c>
      <c r="E4317" s="25">
        <v>45821.80127314815</v>
      </c>
      <c r="F4317" s="27" t="s">
        <v>867</v>
      </c>
      <c r="G4317" s="25">
        <v>45821.80127314815</v>
      </c>
    </row>
    <row r="4318" spans="1:7" x14ac:dyDescent="0.25">
      <c r="A4318" s="27" t="s">
        <v>10483</v>
      </c>
      <c r="B4318" s="27" t="s">
        <v>8395</v>
      </c>
      <c r="C4318" s="27" t="s">
        <v>860</v>
      </c>
      <c r="D4318" s="27" t="s">
        <v>861</v>
      </c>
      <c r="E4318" s="25">
        <v>45821.801319444443</v>
      </c>
      <c r="F4318" s="27" t="s">
        <v>867</v>
      </c>
      <c r="G4318" s="25">
        <v>45821.801319444443</v>
      </c>
    </row>
    <row r="4319" spans="1:7" x14ac:dyDescent="0.25">
      <c r="A4319" s="27" t="s">
        <v>10484</v>
      </c>
      <c r="B4319" s="27" t="s">
        <v>8330</v>
      </c>
      <c r="C4319" s="27" t="s">
        <v>860</v>
      </c>
      <c r="D4319" s="27" t="s">
        <v>861</v>
      </c>
      <c r="E4319" s="25">
        <v>45821.801377314812</v>
      </c>
      <c r="F4319" s="27" t="s">
        <v>867</v>
      </c>
      <c r="G4319" s="25">
        <v>45821.801377314812</v>
      </c>
    </row>
    <row r="4320" spans="1:7" x14ac:dyDescent="0.25">
      <c r="A4320" s="27" t="s">
        <v>10485</v>
      </c>
      <c r="B4320" s="27" t="s">
        <v>8284</v>
      </c>
      <c r="C4320" s="27" t="s">
        <v>865</v>
      </c>
      <c r="D4320" s="27" t="s">
        <v>869</v>
      </c>
      <c r="E4320" s="25">
        <v>45821.801469907405</v>
      </c>
      <c r="F4320" s="27" t="s">
        <v>867</v>
      </c>
      <c r="G4320" s="25">
        <v>45821.801469907405</v>
      </c>
    </row>
    <row r="4321" spans="1:7" x14ac:dyDescent="0.25">
      <c r="A4321" s="27" t="s">
        <v>10486</v>
      </c>
      <c r="B4321" s="27" t="s">
        <v>8284</v>
      </c>
      <c r="C4321" s="27" t="s">
        <v>868</v>
      </c>
      <c r="D4321" s="27" t="s">
        <v>869</v>
      </c>
      <c r="E4321" s="25">
        <v>45821.801828703705</v>
      </c>
      <c r="F4321" s="27" t="s">
        <v>867</v>
      </c>
      <c r="G4321" s="25">
        <v>45821.801828703705</v>
      </c>
    </row>
    <row r="4322" spans="1:7" x14ac:dyDescent="0.25">
      <c r="A4322" s="27" t="s">
        <v>10487</v>
      </c>
      <c r="B4322" s="27" t="s">
        <v>2994</v>
      </c>
      <c r="C4322" s="27" t="s">
        <v>878</v>
      </c>
      <c r="D4322" s="27" t="s">
        <v>879</v>
      </c>
      <c r="E4322" s="25">
        <v>45821.807719907411</v>
      </c>
      <c r="F4322" s="27" t="s">
        <v>867</v>
      </c>
      <c r="G4322" s="25">
        <v>45821.807719907411</v>
      </c>
    </row>
    <row r="4323" spans="1:7" x14ac:dyDescent="0.25">
      <c r="A4323" s="27" t="s">
        <v>10488</v>
      </c>
      <c r="B4323" s="27" t="s">
        <v>2990</v>
      </c>
      <c r="C4323" s="27" t="s">
        <v>878</v>
      </c>
      <c r="D4323" s="27" t="s">
        <v>879</v>
      </c>
      <c r="E4323" s="25">
        <v>45821.807951388888</v>
      </c>
      <c r="F4323" s="27" t="s">
        <v>867</v>
      </c>
      <c r="G4323" s="25">
        <v>45821.807951388888</v>
      </c>
    </row>
    <row r="4324" spans="1:7" x14ac:dyDescent="0.25">
      <c r="A4324" s="27" t="s">
        <v>10489</v>
      </c>
      <c r="B4324" s="27" t="s">
        <v>8225</v>
      </c>
      <c r="C4324" s="27" t="s">
        <v>860</v>
      </c>
      <c r="D4324" s="27" t="s">
        <v>872</v>
      </c>
      <c r="E4324" s="25">
        <v>45821.808935185189</v>
      </c>
      <c r="F4324" s="27" t="s">
        <v>867</v>
      </c>
      <c r="G4324" s="25">
        <v>45821.808935185189</v>
      </c>
    </row>
    <row r="4325" spans="1:7" x14ac:dyDescent="0.25">
      <c r="A4325" s="27" t="s">
        <v>10490</v>
      </c>
      <c r="B4325" s="27" t="s">
        <v>8284</v>
      </c>
      <c r="C4325" s="27" t="s">
        <v>855</v>
      </c>
      <c r="D4325" s="27" t="s">
        <v>856</v>
      </c>
      <c r="E4325" s="25">
        <v>45821.809074074074</v>
      </c>
      <c r="F4325" s="27" t="s">
        <v>867</v>
      </c>
      <c r="G4325" s="25">
        <v>45821.809074074074</v>
      </c>
    </row>
    <row r="4326" spans="1:7" x14ac:dyDescent="0.25">
      <c r="A4326" s="27" t="s">
        <v>10491</v>
      </c>
      <c r="B4326" s="27" t="s">
        <v>2107</v>
      </c>
      <c r="C4326" s="27" t="s">
        <v>878</v>
      </c>
      <c r="D4326" s="27" t="s">
        <v>879</v>
      </c>
      <c r="E4326" s="25">
        <v>45821.814895833333</v>
      </c>
      <c r="F4326" s="27" t="s">
        <v>867</v>
      </c>
      <c r="G4326" s="25">
        <v>45821.814895833333</v>
      </c>
    </row>
    <row r="4327" spans="1:7" x14ac:dyDescent="0.25">
      <c r="A4327" s="27" t="s">
        <v>10492</v>
      </c>
      <c r="B4327" s="27" t="s">
        <v>2113</v>
      </c>
      <c r="C4327" s="27" t="s">
        <v>878</v>
      </c>
      <c r="D4327" s="27" t="s">
        <v>879</v>
      </c>
      <c r="E4327" s="25">
        <v>45821.814942129633</v>
      </c>
      <c r="F4327" s="27" t="s">
        <v>867</v>
      </c>
      <c r="G4327" s="25">
        <v>45821.814942129633</v>
      </c>
    </row>
    <row r="4328" spans="1:7" x14ac:dyDescent="0.25">
      <c r="A4328" s="27" t="s">
        <v>10493</v>
      </c>
      <c r="B4328" s="27" t="s">
        <v>1902</v>
      </c>
      <c r="C4328" s="27" t="s">
        <v>878</v>
      </c>
      <c r="D4328" s="27" t="s">
        <v>879</v>
      </c>
      <c r="E4328" s="25">
        <v>45821.816504629627</v>
      </c>
      <c r="F4328" s="27" t="s">
        <v>867</v>
      </c>
      <c r="G4328" s="25">
        <v>45821.816504629627</v>
      </c>
    </row>
    <row r="4329" spans="1:7" x14ac:dyDescent="0.25">
      <c r="A4329" s="27" t="s">
        <v>10494</v>
      </c>
      <c r="B4329" s="27" t="s">
        <v>4083</v>
      </c>
      <c r="C4329" s="27" t="s">
        <v>878</v>
      </c>
      <c r="D4329" s="27" t="s">
        <v>879</v>
      </c>
      <c r="E4329" s="25">
        <v>45821.816643518519</v>
      </c>
      <c r="F4329" s="27" t="s">
        <v>867</v>
      </c>
      <c r="G4329" s="25">
        <v>45821.816643518519</v>
      </c>
    </row>
    <row r="4330" spans="1:7" x14ac:dyDescent="0.25">
      <c r="A4330" s="27" t="s">
        <v>10495</v>
      </c>
      <c r="B4330" s="27" t="s">
        <v>4114</v>
      </c>
      <c r="C4330" s="27" t="s">
        <v>878</v>
      </c>
      <c r="D4330" s="27" t="s">
        <v>879</v>
      </c>
      <c r="E4330" s="25">
        <v>45821.821284722224</v>
      </c>
      <c r="F4330" s="27" t="s">
        <v>867</v>
      </c>
      <c r="G4330" s="25">
        <v>45821.821284722224</v>
      </c>
    </row>
    <row r="4331" spans="1:7" x14ac:dyDescent="0.25">
      <c r="A4331" s="27" t="s">
        <v>10496</v>
      </c>
      <c r="B4331" s="27" t="s">
        <v>4105</v>
      </c>
      <c r="C4331" s="27" t="s">
        <v>878</v>
      </c>
      <c r="D4331" s="27" t="s">
        <v>879</v>
      </c>
      <c r="E4331" s="25">
        <v>45821.82135416667</v>
      </c>
      <c r="F4331" s="27" t="s">
        <v>867</v>
      </c>
      <c r="G4331" s="25">
        <v>45821.82135416667</v>
      </c>
    </row>
    <row r="4332" spans="1:7" x14ac:dyDescent="0.25">
      <c r="A4332" s="27" t="s">
        <v>10497</v>
      </c>
      <c r="B4332" s="27" t="s">
        <v>4018</v>
      </c>
      <c r="C4332" s="27" t="s">
        <v>860</v>
      </c>
      <c r="D4332" s="27" t="s">
        <v>876</v>
      </c>
      <c r="E4332" s="25">
        <v>45821.827627314815</v>
      </c>
      <c r="F4332" s="27" t="s">
        <v>867</v>
      </c>
      <c r="G4332" s="25">
        <v>45821.827627314815</v>
      </c>
    </row>
    <row r="4333" spans="1:7" x14ac:dyDescent="0.25">
      <c r="A4333" s="27" t="s">
        <v>10498</v>
      </c>
      <c r="B4333" s="27" t="s">
        <v>4020</v>
      </c>
      <c r="C4333" s="27" t="s">
        <v>860</v>
      </c>
      <c r="D4333" s="27" t="s">
        <v>876</v>
      </c>
      <c r="E4333" s="25">
        <v>45821.827800925923</v>
      </c>
      <c r="F4333" s="27" t="s">
        <v>867</v>
      </c>
      <c r="G4333" s="25">
        <v>45821.827800925923</v>
      </c>
    </row>
    <row r="4334" spans="1:7" x14ac:dyDescent="0.25">
      <c r="A4334" s="27" t="s">
        <v>10499</v>
      </c>
      <c r="B4334" s="27" t="s">
        <v>4135</v>
      </c>
      <c r="C4334" s="27" t="s">
        <v>860</v>
      </c>
      <c r="D4334" s="27" t="s">
        <v>876</v>
      </c>
      <c r="E4334" s="25">
        <v>45821.827893518515</v>
      </c>
      <c r="F4334" s="27" t="s">
        <v>867</v>
      </c>
      <c r="G4334" s="25">
        <v>45821.827893518515</v>
      </c>
    </row>
    <row r="4335" spans="1:7" x14ac:dyDescent="0.25">
      <c r="A4335" s="27" t="s">
        <v>10500</v>
      </c>
      <c r="B4335" s="27" t="s">
        <v>4979</v>
      </c>
      <c r="C4335" s="27" t="s">
        <v>878</v>
      </c>
      <c r="D4335" s="27" t="s">
        <v>879</v>
      </c>
      <c r="E4335" s="25">
        <v>45821.841145833336</v>
      </c>
      <c r="F4335" s="27" t="s">
        <v>867</v>
      </c>
      <c r="G4335" s="25">
        <v>45821.841145833336</v>
      </c>
    </row>
    <row r="4336" spans="1:7" x14ac:dyDescent="0.25">
      <c r="A4336" s="27" t="s">
        <v>10501</v>
      </c>
      <c r="B4336" s="27" t="s">
        <v>4973</v>
      </c>
      <c r="C4336" s="27" t="s">
        <v>878</v>
      </c>
      <c r="D4336" s="27" t="s">
        <v>879</v>
      </c>
      <c r="E4336" s="25">
        <v>45821.841203703705</v>
      </c>
      <c r="F4336" s="27" t="s">
        <v>867</v>
      </c>
      <c r="G4336" s="25">
        <v>45821.841203703705</v>
      </c>
    </row>
    <row r="4337" spans="1:7" x14ac:dyDescent="0.25">
      <c r="A4337" s="27" t="s">
        <v>10502</v>
      </c>
      <c r="B4337" s="27" t="s">
        <v>3001</v>
      </c>
      <c r="C4337" s="27" t="s">
        <v>878</v>
      </c>
      <c r="D4337" s="27" t="s">
        <v>879</v>
      </c>
      <c r="E4337" s="25">
        <v>45821.841249999998</v>
      </c>
      <c r="F4337" s="27" t="s">
        <v>867</v>
      </c>
      <c r="G4337" s="25">
        <v>45821.841249999998</v>
      </c>
    </row>
    <row r="4338" spans="1:7" x14ac:dyDescent="0.25">
      <c r="A4338" s="27" t="s">
        <v>10503</v>
      </c>
      <c r="B4338" s="27" t="s">
        <v>1967</v>
      </c>
      <c r="C4338" s="27" t="s">
        <v>878</v>
      </c>
      <c r="D4338" s="27" t="s">
        <v>879</v>
      </c>
      <c r="E4338" s="25">
        <v>45821.841423611113</v>
      </c>
      <c r="F4338" s="27" t="s">
        <v>867</v>
      </c>
      <c r="G4338" s="25">
        <v>45821.841423611113</v>
      </c>
    </row>
    <row r="4339" spans="1:7" x14ac:dyDescent="0.25">
      <c r="A4339" s="27" t="s">
        <v>10504</v>
      </c>
      <c r="B4339" s="27" t="s">
        <v>3002</v>
      </c>
      <c r="C4339" s="27" t="s">
        <v>878</v>
      </c>
      <c r="D4339" s="27" t="s">
        <v>879</v>
      </c>
      <c r="E4339" s="25">
        <v>45821.842245370368</v>
      </c>
      <c r="F4339" s="27" t="s">
        <v>867</v>
      </c>
      <c r="G4339" s="25">
        <v>45821.842245370368</v>
      </c>
    </row>
    <row r="4340" spans="1:7" x14ac:dyDescent="0.25">
      <c r="A4340" s="27" t="s">
        <v>10505</v>
      </c>
      <c r="B4340" s="27" t="s">
        <v>3020</v>
      </c>
      <c r="C4340" s="27" t="s">
        <v>878</v>
      </c>
      <c r="D4340" s="27" t="s">
        <v>879</v>
      </c>
      <c r="E4340" s="25">
        <v>45821.84784722222</v>
      </c>
      <c r="F4340" s="27" t="s">
        <v>867</v>
      </c>
      <c r="G4340" s="25">
        <v>45821.84784722222</v>
      </c>
    </row>
    <row r="4341" spans="1:7" x14ac:dyDescent="0.25">
      <c r="A4341" s="27" t="s">
        <v>10506</v>
      </c>
      <c r="B4341" s="27" t="s">
        <v>3018</v>
      </c>
      <c r="C4341" s="27" t="s">
        <v>878</v>
      </c>
      <c r="D4341" s="27" t="s">
        <v>879</v>
      </c>
      <c r="E4341" s="25">
        <v>45821.847893518519</v>
      </c>
      <c r="F4341" s="27" t="s">
        <v>867</v>
      </c>
      <c r="G4341" s="25">
        <v>45821.847893518519</v>
      </c>
    </row>
    <row r="4342" spans="1:7" x14ac:dyDescent="0.25">
      <c r="A4342" s="27" t="s">
        <v>10507</v>
      </c>
      <c r="B4342" s="27" t="s">
        <v>3017</v>
      </c>
      <c r="C4342" s="27" t="s">
        <v>878</v>
      </c>
      <c r="D4342" s="27" t="s">
        <v>879</v>
      </c>
      <c r="E4342" s="25">
        <v>45821.847905092596</v>
      </c>
      <c r="F4342" s="27" t="s">
        <v>867</v>
      </c>
      <c r="G4342" s="25">
        <v>45821.847905092596</v>
      </c>
    </row>
    <row r="4343" spans="1:7" x14ac:dyDescent="0.25">
      <c r="A4343" s="27" t="s">
        <v>10508</v>
      </c>
      <c r="B4343" s="27" t="s">
        <v>8403</v>
      </c>
      <c r="C4343" s="27" t="s">
        <v>865</v>
      </c>
      <c r="D4343" s="27" t="s">
        <v>866</v>
      </c>
      <c r="E4343" s="25">
        <v>45821.85224537037</v>
      </c>
      <c r="F4343" s="27" t="s">
        <v>867</v>
      </c>
      <c r="G4343" s="25">
        <v>45821.85224537037</v>
      </c>
    </row>
    <row r="4344" spans="1:7" x14ac:dyDescent="0.25">
      <c r="A4344" s="27" t="s">
        <v>10509</v>
      </c>
      <c r="B4344" s="27" t="s">
        <v>8401</v>
      </c>
      <c r="C4344" s="27" t="s">
        <v>865</v>
      </c>
      <c r="D4344" s="27" t="s">
        <v>866</v>
      </c>
      <c r="E4344" s="25">
        <v>45821.852303240739</v>
      </c>
      <c r="F4344" s="27" t="s">
        <v>867</v>
      </c>
      <c r="G4344" s="25">
        <v>45821.852303240739</v>
      </c>
    </row>
    <row r="4345" spans="1:7" x14ac:dyDescent="0.25">
      <c r="A4345" s="27" t="s">
        <v>10510</v>
      </c>
      <c r="B4345" s="27" t="s">
        <v>8403</v>
      </c>
      <c r="C4345" s="27" t="s">
        <v>868</v>
      </c>
      <c r="D4345" s="27" t="s">
        <v>866</v>
      </c>
      <c r="E4345" s="25">
        <v>45821.85324074074</v>
      </c>
      <c r="F4345" s="27" t="s">
        <v>867</v>
      </c>
      <c r="G4345" s="25">
        <v>45821.85324074074</v>
      </c>
    </row>
    <row r="4346" spans="1:7" x14ac:dyDescent="0.25">
      <c r="A4346" s="27" t="s">
        <v>10511</v>
      </c>
      <c r="B4346" s="27" t="s">
        <v>8401</v>
      </c>
      <c r="C4346" s="27" t="s">
        <v>868</v>
      </c>
      <c r="D4346" s="27" t="s">
        <v>866</v>
      </c>
      <c r="E4346" s="25">
        <v>45821.853275462963</v>
      </c>
      <c r="F4346" s="27" t="s">
        <v>867</v>
      </c>
      <c r="G4346" s="25">
        <v>45821.853275462963</v>
      </c>
    </row>
    <row r="4347" spans="1:7" x14ac:dyDescent="0.25">
      <c r="A4347" s="27" t="s">
        <v>10512</v>
      </c>
      <c r="B4347" s="27" t="s">
        <v>1845</v>
      </c>
      <c r="C4347" s="27" t="s">
        <v>863</v>
      </c>
      <c r="D4347" s="27" t="s">
        <v>77</v>
      </c>
      <c r="E4347" s="25">
        <v>45821.874131944445</v>
      </c>
      <c r="F4347" s="27" t="s">
        <v>857</v>
      </c>
      <c r="G4347" s="25">
        <v>45821.874131944445</v>
      </c>
    </row>
    <row r="4348" spans="1:7" x14ac:dyDescent="0.25">
      <c r="A4348" s="27" t="s">
        <v>10513</v>
      </c>
      <c r="B4348" s="27" t="s">
        <v>1849</v>
      </c>
      <c r="C4348" s="27" t="s">
        <v>863</v>
      </c>
      <c r="D4348" s="27" t="s">
        <v>77</v>
      </c>
      <c r="E4348" s="25">
        <v>45821.875833333332</v>
      </c>
      <c r="F4348" s="27" t="s">
        <v>857</v>
      </c>
      <c r="G4348" s="25">
        <v>45821.875833333332</v>
      </c>
    </row>
    <row r="4349" spans="1:7" x14ac:dyDescent="0.25">
      <c r="A4349" s="27" t="s">
        <v>10514</v>
      </c>
      <c r="B4349" s="27" t="s">
        <v>1843</v>
      </c>
      <c r="C4349" s="27" t="s">
        <v>863</v>
      </c>
      <c r="D4349" s="27" t="s">
        <v>77</v>
      </c>
      <c r="E4349" s="25">
        <v>45821.875902777778</v>
      </c>
      <c r="F4349" s="27" t="s">
        <v>857</v>
      </c>
      <c r="G4349" s="25">
        <v>45821.875902777778</v>
      </c>
    </row>
    <row r="4350" spans="1:7" x14ac:dyDescent="0.25">
      <c r="A4350" s="27" t="s">
        <v>10515</v>
      </c>
      <c r="B4350" s="27" t="s">
        <v>1596</v>
      </c>
      <c r="C4350" s="27" t="s">
        <v>863</v>
      </c>
      <c r="D4350" s="27" t="s">
        <v>77</v>
      </c>
      <c r="E4350" s="25">
        <v>45821.875937500001</v>
      </c>
      <c r="F4350" s="27" t="s">
        <v>857</v>
      </c>
      <c r="G4350" s="25">
        <v>45821.875937500001</v>
      </c>
    </row>
    <row r="4351" spans="1:7" x14ac:dyDescent="0.25">
      <c r="A4351" s="27" t="s">
        <v>10516</v>
      </c>
      <c r="B4351" s="27" t="s">
        <v>8450</v>
      </c>
      <c r="C4351" s="27" t="s">
        <v>860</v>
      </c>
      <c r="D4351" s="27" t="s">
        <v>859</v>
      </c>
      <c r="E4351" s="25">
        <v>45821.876111111109</v>
      </c>
      <c r="F4351" s="27" t="s">
        <v>867</v>
      </c>
      <c r="G4351" s="25">
        <v>45821.876111111109</v>
      </c>
    </row>
    <row r="4352" spans="1:7" x14ac:dyDescent="0.25">
      <c r="A4352" s="27" t="s">
        <v>10517</v>
      </c>
      <c r="B4352" s="27" t="s">
        <v>8452</v>
      </c>
      <c r="C4352" s="27" t="s">
        <v>860</v>
      </c>
      <c r="D4352" s="27" t="s">
        <v>859</v>
      </c>
      <c r="E4352" s="25">
        <v>45821.876226851855</v>
      </c>
      <c r="F4352" s="27" t="s">
        <v>867</v>
      </c>
      <c r="G4352" s="25">
        <v>45821.876226851855</v>
      </c>
    </row>
    <row r="4353" spans="1:7" x14ac:dyDescent="0.25">
      <c r="A4353" s="27" t="s">
        <v>10518</v>
      </c>
      <c r="B4353" s="27" t="s">
        <v>8403</v>
      </c>
      <c r="C4353" s="27" t="s">
        <v>855</v>
      </c>
      <c r="D4353" s="27" t="s">
        <v>856</v>
      </c>
      <c r="E4353" s="25">
        <v>45821.878599537034</v>
      </c>
      <c r="F4353" s="27" t="s">
        <v>867</v>
      </c>
      <c r="G4353" s="25">
        <v>45821.878599537034</v>
      </c>
    </row>
    <row r="4354" spans="1:7" x14ac:dyDescent="0.25">
      <c r="A4354" s="27" t="s">
        <v>10519</v>
      </c>
      <c r="B4354" s="27" t="s">
        <v>8401</v>
      </c>
      <c r="C4354" s="27" t="s">
        <v>855</v>
      </c>
      <c r="D4354" s="27" t="s">
        <v>856</v>
      </c>
      <c r="E4354" s="25">
        <v>45821.878622685188</v>
      </c>
      <c r="F4354" s="27" t="s">
        <v>867</v>
      </c>
      <c r="G4354" s="25">
        <v>45821.878622685188</v>
      </c>
    </row>
    <row r="4355" spans="1:7" x14ac:dyDescent="0.25">
      <c r="A4355" s="27" t="s">
        <v>10520</v>
      </c>
      <c r="B4355" s="27" t="s">
        <v>8410</v>
      </c>
      <c r="C4355" s="27" t="s">
        <v>855</v>
      </c>
      <c r="D4355" s="27" t="s">
        <v>856</v>
      </c>
      <c r="E4355" s="25">
        <v>45821.878657407404</v>
      </c>
      <c r="F4355" s="27" t="s">
        <v>867</v>
      </c>
      <c r="G4355" s="25">
        <v>45821.878657407404</v>
      </c>
    </row>
    <row r="4356" spans="1:7" x14ac:dyDescent="0.25">
      <c r="A4356" s="27" t="s">
        <v>10521</v>
      </c>
      <c r="B4356" s="27" t="s">
        <v>8405</v>
      </c>
      <c r="C4356" s="27" t="s">
        <v>855</v>
      </c>
      <c r="D4356" s="27" t="s">
        <v>856</v>
      </c>
      <c r="E4356" s="25">
        <v>45821.87872685185</v>
      </c>
      <c r="F4356" s="27" t="s">
        <v>867</v>
      </c>
      <c r="G4356" s="25">
        <v>45821.87872685185</v>
      </c>
    </row>
    <row r="4357" spans="1:7" x14ac:dyDescent="0.25">
      <c r="A4357" s="27" t="s">
        <v>10522</v>
      </c>
      <c r="B4357" s="27" t="s">
        <v>1939</v>
      </c>
      <c r="C4357" s="27" t="s">
        <v>863</v>
      </c>
      <c r="D4357" s="27" t="s">
        <v>77</v>
      </c>
      <c r="E4357" s="25">
        <v>45821.879224537035</v>
      </c>
      <c r="F4357" s="27" t="s">
        <v>857</v>
      </c>
      <c r="G4357" s="25">
        <v>45821.879224537035</v>
      </c>
    </row>
    <row r="4358" spans="1:7" x14ac:dyDescent="0.25">
      <c r="A4358" s="27" t="s">
        <v>10523</v>
      </c>
      <c r="B4358" s="27" t="s">
        <v>4141</v>
      </c>
      <c r="C4358" s="27" t="s">
        <v>865</v>
      </c>
      <c r="D4358" s="27" t="s">
        <v>866</v>
      </c>
      <c r="E4358" s="25">
        <v>45821.885150462964</v>
      </c>
      <c r="F4358" s="27" t="s">
        <v>867</v>
      </c>
      <c r="G4358" s="25">
        <v>45821.885150462964</v>
      </c>
    </row>
    <row r="4359" spans="1:7" x14ac:dyDescent="0.25">
      <c r="A4359" s="27" t="s">
        <v>10524</v>
      </c>
      <c r="B4359" s="27" t="s">
        <v>4141</v>
      </c>
      <c r="C4359" s="27" t="s">
        <v>868</v>
      </c>
      <c r="D4359" s="27" t="s">
        <v>866</v>
      </c>
      <c r="E4359" s="25">
        <v>45821.885497685187</v>
      </c>
      <c r="F4359" s="27" t="s">
        <v>867</v>
      </c>
      <c r="G4359" s="25">
        <v>45821.885497685187</v>
      </c>
    </row>
    <row r="4360" spans="1:7" x14ac:dyDescent="0.25">
      <c r="A4360" s="27" t="s">
        <v>10525</v>
      </c>
      <c r="B4360" s="27" t="s">
        <v>8462</v>
      </c>
      <c r="C4360" s="27" t="s">
        <v>855</v>
      </c>
      <c r="D4360" s="27" t="s">
        <v>856</v>
      </c>
      <c r="E4360" s="25">
        <v>45821.885694444441</v>
      </c>
      <c r="F4360" s="27" t="s">
        <v>867</v>
      </c>
      <c r="G4360" s="25">
        <v>45821.885694444441</v>
      </c>
    </row>
    <row r="4361" spans="1:7" x14ac:dyDescent="0.25">
      <c r="A4361" s="27" t="s">
        <v>10526</v>
      </c>
      <c r="B4361" s="27" t="s">
        <v>8470</v>
      </c>
      <c r="C4361" s="27" t="s">
        <v>855</v>
      </c>
      <c r="D4361" s="27" t="s">
        <v>856</v>
      </c>
      <c r="E4361" s="25">
        <v>45821.885810185187</v>
      </c>
      <c r="F4361" s="27" t="s">
        <v>867</v>
      </c>
      <c r="G4361" s="25">
        <v>45821.885810185187</v>
      </c>
    </row>
    <row r="4362" spans="1:7" x14ac:dyDescent="0.25">
      <c r="A4362" s="27" t="s">
        <v>10527</v>
      </c>
      <c r="B4362" s="27" t="s">
        <v>8460</v>
      </c>
      <c r="C4362" s="27" t="s">
        <v>855</v>
      </c>
      <c r="D4362" s="27" t="s">
        <v>856</v>
      </c>
      <c r="E4362" s="25">
        <v>45821.885891203703</v>
      </c>
      <c r="F4362" s="27" t="s">
        <v>867</v>
      </c>
      <c r="G4362" s="25">
        <v>45821.885891203703</v>
      </c>
    </row>
    <row r="4363" spans="1:7" x14ac:dyDescent="0.25">
      <c r="A4363" s="27" t="s">
        <v>10528</v>
      </c>
      <c r="B4363" s="27" t="s">
        <v>1581</v>
      </c>
      <c r="C4363" s="27" t="s">
        <v>863</v>
      </c>
      <c r="D4363" s="27" t="s">
        <v>61</v>
      </c>
      <c r="E4363" s="25">
        <v>45821.894108796296</v>
      </c>
      <c r="F4363" s="27" t="s">
        <v>857</v>
      </c>
      <c r="G4363" s="25">
        <v>45821.894108796296</v>
      </c>
    </row>
    <row r="4364" spans="1:7" x14ac:dyDescent="0.25">
      <c r="A4364" s="27" t="s">
        <v>10529</v>
      </c>
      <c r="B4364" s="27" t="s">
        <v>1583</v>
      </c>
      <c r="C4364" s="27" t="s">
        <v>863</v>
      </c>
      <c r="D4364" s="27" t="s">
        <v>61</v>
      </c>
      <c r="E4364" s="25">
        <v>45821.894155092596</v>
      </c>
      <c r="F4364" s="27" t="s">
        <v>857</v>
      </c>
      <c r="G4364" s="25">
        <v>45821.894155092596</v>
      </c>
    </row>
    <row r="4365" spans="1:7" x14ac:dyDescent="0.25">
      <c r="A4365" s="27" t="s">
        <v>10530</v>
      </c>
      <c r="B4365" s="27" t="s">
        <v>1579</v>
      </c>
      <c r="C4365" s="27" t="s">
        <v>863</v>
      </c>
      <c r="D4365" s="27" t="s">
        <v>61</v>
      </c>
      <c r="E4365" s="25">
        <v>45821.894201388888</v>
      </c>
      <c r="F4365" s="27" t="s">
        <v>857</v>
      </c>
      <c r="G4365" s="25">
        <v>45821.894201388888</v>
      </c>
    </row>
    <row r="4366" spans="1:7" x14ac:dyDescent="0.25">
      <c r="A4366" s="27" t="s">
        <v>10531</v>
      </c>
      <c r="B4366" s="27" t="s">
        <v>8280</v>
      </c>
      <c r="C4366" s="27" t="s">
        <v>865</v>
      </c>
      <c r="D4366" s="27" t="s">
        <v>880</v>
      </c>
      <c r="E4366" s="25">
        <v>45821.896481481483</v>
      </c>
      <c r="F4366" s="27" t="s">
        <v>867</v>
      </c>
      <c r="G4366" s="25">
        <v>45821.896481481483</v>
      </c>
    </row>
    <row r="4367" spans="1:7" x14ac:dyDescent="0.25">
      <c r="A4367" s="27" t="s">
        <v>10532</v>
      </c>
      <c r="B4367" s="27" t="s">
        <v>8280</v>
      </c>
      <c r="C4367" s="27" t="s">
        <v>868</v>
      </c>
      <c r="D4367" s="27" t="s">
        <v>880</v>
      </c>
      <c r="E4367" s="25">
        <v>45821.896921296298</v>
      </c>
      <c r="F4367" s="27" t="s">
        <v>867</v>
      </c>
      <c r="G4367" s="25">
        <v>45821.896921296298</v>
      </c>
    </row>
    <row r="4368" spans="1:7" x14ac:dyDescent="0.25">
      <c r="A4368" s="27" t="s">
        <v>10533</v>
      </c>
      <c r="B4368" s="27" t="s">
        <v>5281</v>
      </c>
      <c r="C4368" s="27" t="s">
        <v>865</v>
      </c>
      <c r="D4368" s="27" t="s">
        <v>869</v>
      </c>
      <c r="E4368" s="25">
        <v>45821.902199074073</v>
      </c>
      <c r="F4368" s="27" t="s">
        <v>867</v>
      </c>
      <c r="G4368" s="25">
        <v>45821.902199074073</v>
      </c>
    </row>
    <row r="4369" spans="1:7" x14ac:dyDescent="0.25">
      <c r="A4369" s="27" t="s">
        <v>10534</v>
      </c>
      <c r="B4369" s="27" t="s">
        <v>5279</v>
      </c>
      <c r="C4369" s="27" t="s">
        <v>865</v>
      </c>
      <c r="D4369" s="27" t="s">
        <v>869</v>
      </c>
      <c r="E4369" s="25">
        <v>45821.902268518519</v>
      </c>
      <c r="F4369" s="27" t="s">
        <v>867</v>
      </c>
      <c r="G4369" s="25">
        <v>45821.902268518519</v>
      </c>
    </row>
    <row r="4370" spans="1:7" x14ac:dyDescent="0.25">
      <c r="A4370" s="27" t="s">
        <v>10535</v>
      </c>
      <c r="B4370" s="27" t="s">
        <v>5277</v>
      </c>
      <c r="C4370" s="27" t="s">
        <v>865</v>
      </c>
      <c r="D4370" s="27" t="s">
        <v>869</v>
      </c>
      <c r="E4370" s="25">
        <v>45821.902303240742</v>
      </c>
      <c r="F4370" s="27" t="s">
        <v>867</v>
      </c>
      <c r="G4370" s="25">
        <v>45821.902303240742</v>
      </c>
    </row>
    <row r="4371" spans="1:7" x14ac:dyDescent="0.25">
      <c r="A4371" s="27" t="s">
        <v>10536</v>
      </c>
      <c r="B4371" s="27" t="s">
        <v>5253</v>
      </c>
      <c r="C4371" s="27" t="s">
        <v>865</v>
      </c>
      <c r="D4371" s="27" t="s">
        <v>869</v>
      </c>
      <c r="E4371" s="25">
        <v>45821.902337962965</v>
      </c>
      <c r="F4371" s="27" t="s">
        <v>867</v>
      </c>
      <c r="G4371" s="25">
        <v>45821.902337962965</v>
      </c>
    </row>
    <row r="4372" spans="1:7" x14ac:dyDescent="0.25">
      <c r="A4372" s="27" t="s">
        <v>10537</v>
      </c>
      <c r="B4372" s="27" t="s">
        <v>5188</v>
      </c>
      <c r="C4372" s="27" t="s">
        <v>865</v>
      </c>
      <c r="D4372" s="27" t="s">
        <v>869</v>
      </c>
      <c r="E4372" s="25">
        <v>45821.902395833335</v>
      </c>
      <c r="F4372" s="27" t="s">
        <v>867</v>
      </c>
      <c r="G4372" s="25">
        <v>45821.902395833335</v>
      </c>
    </row>
    <row r="4373" spans="1:7" x14ac:dyDescent="0.25">
      <c r="A4373" s="27" t="s">
        <v>10538</v>
      </c>
      <c r="B4373" s="27" t="s">
        <v>5184</v>
      </c>
      <c r="C4373" s="27" t="s">
        <v>865</v>
      </c>
      <c r="D4373" s="27" t="s">
        <v>869</v>
      </c>
      <c r="E4373" s="25">
        <v>45821.902407407404</v>
      </c>
      <c r="F4373" s="27" t="s">
        <v>867</v>
      </c>
      <c r="G4373" s="25">
        <v>45821.902407407404</v>
      </c>
    </row>
    <row r="4374" spans="1:7" x14ac:dyDescent="0.25">
      <c r="A4374" s="27" t="s">
        <v>10539</v>
      </c>
      <c r="B4374" s="27" t="s">
        <v>5196</v>
      </c>
      <c r="C4374" s="27" t="s">
        <v>865</v>
      </c>
      <c r="D4374" s="27" t="s">
        <v>869</v>
      </c>
      <c r="E4374" s="25">
        <v>45821.90247685185</v>
      </c>
      <c r="F4374" s="27" t="s">
        <v>867</v>
      </c>
      <c r="G4374" s="25">
        <v>45821.90247685185</v>
      </c>
    </row>
    <row r="4375" spans="1:7" x14ac:dyDescent="0.25">
      <c r="A4375" s="27" t="s">
        <v>10540</v>
      </c>
      <c r="B4375" s="27" t="s">
        <v>5192</v>
      </c>
      <c r="C4375" s="27" t="s">
        <v>865</v>
      </c>
      <c r="D4375" s="27" t="s">
        <v>869</v>
      </c>
      <c r="E4375" s="25">
        <v>45821.902499999997</v>
      </c>
      <c r="F4375" s="27" t="s">
        <v>867</v>
      </c>
      <c r="G4375" s="25">
        <v>45821.902499999997</v>
      </c>
    </row>
    <row r="4376" spans="1:7" x14ac:dyDescent="0.25">
      <c r="A4376" s="27" t="s">
        <v>10541</v>
      </c>
      <c r="B4376" s="27" t="s">
        <v>5245</v>
      </c>
      <c r="C4376" s="27" t="s">
        <v>865</v>
      </c>
      <c r="D4376" s="27" t="s">
        <v>869</v>
      </c>
      <c r="E4376" s="25">
        <v>45821.902557870373</v>
      </c>
      <c r="F4376" s="27" t="s">
        <v>867</v>
      </c>
      <c r="G4376" s="25">
        <v>45821.902557870373</v>
      </c>
    </row>
    <row r="4377" spans="1:7" x14ac:dyDescent="0.25">
      <c r="A4377" s="27" t="s">
        <v>10542</v>
      </c>
      <c r="B4377" s="27" t="s">
        <v>5186</v>
      </c>
      <c r="C4377" s="27" t="s">
        <v>865</v>
      </c>
      <c r="D4377" s="27" t="s">
        <v>869</v>
      </c>
      <c r="E4377" s="25">
        <v>45821.902604166666</v>
      </c>
      <c r="F4377" s="27" t="s">
        <v>867</v>
      </c>
      <c r="G4377" s="25">
        <v>45821.902604166666</v>
      </c>
    </row>
    <row r="4378" spans="1:7" x14ac:dyDescent="0.25">
      <c r="A4378" s="27" t="s">
        <v>10543</v>
      </c>
      <c r="B4378" s="27" t="s">
        <v>5190</v>
      </c>
      <c r="C4378" s="27" t="s">
        <v>865</v>
      </c>
      <c r="D4378" s="27" t="s">
        <v>869</v>
      </c>
      <c r="E4378" s="25">
        <v>45821.902650462966</v>
      </c>
      <c r="F4378" s="27" t="s">
        <v>867</v>
      </c>
      <c r="G4378" s="25">
        <v>45821.902650462966</v>
      </c>
    </row>
    <row r="4379" spans="1:7" x14ac:dyDescent="0.25">
      <c r="A4379" s="27" t="s">
        <v>10544</v>
      </c>
      <c r="B4379" s="27" t="s">
        <v>5194</v>
      </c>
      <c r="C4379" s="27" t="s">
        <v>865</v>
      </c>
      <c r="D4379" s="27" t="s">
        <v>869</v>
      </c>
      <c r="E4379" s="25">
        <v>45821.902685185189</v>
      </c>
      <c r="F4379" s="27" t="s">
        <v>867</v>
      </c>
      <c r="G4379" s="25">
        <v>45821.902685185189</v>
      </c>
    </row>
    <row r="4380" spans="1:7" x14ac:dyDescent="0.25">
      <c r="A4380" s="27" t="s">
        <v>10545</v>
      </c>
      <c r="B4380" s="27" t="s">
        <v>5198</v>
      </c>
      <c r="C4380" s="27" t="s">
        <v>865</v>
      </c>
      <c r="D4380" s="27" t="s">
        <v>869</v>
      </c>
      <c r="E4380" s="25">
        <v>45821.902719907404</v>
      </c>
      <c r="F4380" s="27" t="s">
        <v>867</v>
      </c>
      <c r="G4380" s="25">
        <v>45821.902719907404</v>
      </c>
    </row>
    <row r="4381" spans="1:7" x14ac:dyDescent="0.25">
      <c r="A4381" s="27" t="s">
        <v>10546</v>
      </c>
      <c r="B4381" s="27" t="s">
        <v>5186</v>
      </c>
      <c r="C4381" s="27" t="s">
        <v>868</v>
      </c>
      <c r="D4381" s="27" t="s">
        <v>869</v>
      </c>
      <c r="E4381" s="25">
        <v>45821.90347222222</v>
      </c>
      <c r="F4381" s="27" t="s">
        <v>867</v>
      </c>
      <c r="G4381" s="25">
        <v>45821.90347222222</v>
      </c>
    </row>
    <row r="4382" spans="1:7" x14ac:dyDescent="0.25">
      <c r="A4382" s="27" t="s">
        <v>10547</v>
      </c>
      <c r="B4382" s="27" t="s">
        <v>5190</v>
      </c>
      <c r="C4382" s="27" t="s">
        <v>868</v>
      </c>
      <c r="D4382" s="27" t="s">
        <v>869</v>
      </c>
      <c r="E4382" s="25">
        <v>45821.903541666667</v>
      </c>
      <c r="F4382" s="27" t="s">
        <v>867</v>
      </c>
      <c r="G4382" s="25">
        <v>45821.903541666667</v>
      </c>
    </row>
    <row r="4383" spans="1:7" x14ac:dyDescent="0.25">
      <c r="A4383" s="27" t="s">
        <v>10548</v>
      </c>
      <c r="B4383" s="27" t="s">
        <v>5194</v>
      </c>
      <c r="C4383" s="27" t="s">
        <v>868</v>
      </c>
      <c r="D4383" s="27" t="s">
        <v>869</v>
      </c>
      <c r="E4383" s="25">
        <v>45821.903634259259</v>
      </c>
      <c r="F4383" s="27" t="s">
        <v>867</v>
      </c>
      <c r="G4383" s="25">
        <v>45821.903634259259</v>
      </c>
    </row>
    <row r="4384" spans="1:7" x14ac:dyDescent="0.25">
      <c r="A4384" s="27" t="s">
        <v>10549</v>
      </c>
      <c r="B4384" s="27" t="s">
        <v>5245</v>
      </c>
      <c r="C4384" s="27" t="s">
        <v>868</v>
      </c>
      <c r="D4384" s="27" t="s">
        <v>869</v>
      </c>
      <c r="E4384" s="25">
        <v>45821.903692129628</v>
      </c>
      <c r="F4384" s="27" t="s">
        <v>867</v>
      </c>
      <c r="G4384" s="25">
        <v>45821.903692129628</v>
      </c>
    </row>
    <row r="4385" spans="1:7" x14ac:dyDescent="0.25">
      <c r="A4385" s="27" t="s">
        <v>10550</v>
      </c>
      <c r="B4385" s="27" t="s">
        <v>5198</v>
      </c>
      <c r="C4385" s="27" t="s">
        <v>868</v>
      </c>
      <c r="D4385" s="27" t="s">
        <v>869</v>
      </c>
      <c r="E4385" s="25">
        <v>45821.904016203705</v>
      </c>
      <c r="F4385" s="27" t="s">
        <v>867</v>
      </c>
      <c r="G4385" s="25">
        <v>45821.904016203705</v>
      </c>
    </row>
    <row r="4386" spans="1:7" x14ac:dyDescent="0.25">
      <c r="A4386" s="27" t="s">
        <v>10551</v>
      </c>
      <c r="B4386" s="27" t="s">
        <v>5188</v>
      </c>
      <c r="C4386" s="27" t="s">
        <v>868</v>
      </c>
      <c r="D4386" s="27" t="s">
        <v>869</v>
      </c>
      <c r="E4386" s="25">
        <v>45821.904120370367</v>
      </c>
      <c r="F4386" s="27" t="s">
        <v>867</v>
      </c>
      <c r="G4386" s="25">
        <v>45821.904120370367</v>
      </c>
    </row>
    <row r="4387" spans="1:7" x14ac:dyDescent="0.25">
      <c r="A4387" s="27" t="s">
        <v>10552</v>
      </c>
      <c r="B4387" s="27" t="s">
        <v>5184</v>
      </c>
      <c r="C4387" s="27" t="s">
        <v>868</v>
      </c>
      <c r="D4387" s="27" t="s">
        <v>869</v>
      </c>
      <c r="E4387" s="25">
        <v>45821.904224537036</v>
      </c>
      <c r="F4387" s="27" t="s">
        <v>867</v>
      </c>
      <c r="G4387" s="25">
        <v>45821.904224537036</v>
      </c>
    </row>
    <row r="4388" spans="1:7" x14ac:dyDescent="0.25">
      <c r="A4388" s="27" t="s">
        <v>10553</v>
      </c>
      <c r="B4388" s="27" t="s">
        <v>5196</v>
      </c>
      <c r="C4388" s="27" t="s">
        <v>868</v>
      </c>
      <c r="D4388" s="27" t="s">
        <v>869</v>
      </c>
      <c r="E4388" s="25">
        <v>45821.904282407406</v>
      </c>
      <c r="F4388" s="27" t="s">
        <v>867</v>
      </c>
      <c r="G4388" s="25">
        <v>45821.904282407406</v>
      </c>
    </row>
    <row r="4389" spans="1:7" x14ac:dyDescent="0.25">
      <c r="A4389" s="27" t="s">
        <v>10554</v>
      </c>
      <c r="B4389" s="27" t="s">
        <v>5192</v>
      </c>
      <c r="C4389" s="27" t="s">
        <v>868</v>
      </c>
      <c r="D4389" s="27" t="s">
        <v>869</v>
      </c>
      <c r="E4389" s="25">
        <v>45821.904386574075</v>
      </c>
      <c r="F4389" s="27" t="s">
        <v>867</v>
      </c>
      <c r="G4389" s="25">
        <v>45821.904386574075</v>
      </c>
    </row>
    <row r="4390" spans="1:7" x14ac:dyDescent="0.25">
      <c r="A4390" s="27" t="s">
        <v>10555</v>
      </c>
      <c r="B4390" s="27" t="s">
        <v>5281</v>
      </c>
      <c r="C4390" s="27" t="s">
        <v>868</v>
      </c>
      <c r="D4390" s="27" t="s">
        <v>869</v>
      </c>
      <c r="E4390" s="25">
        <v>45821.904490740744</v>
      </c>
      <c r="F4390" s="27" t="s">
        <v>867</v>
      </c>
      <c r="G4390" s="25">
        <v>45821.904490740744</v>
      </c>
    </row>
    <row r="4391" spans="1:7" x14ac:dyDescent="0.25">
      <c r="A4391" s="27" t="s">
        <v>10556</v>
      </c>
      <c r="B4391" s="27" t="s">
        <v>5279</v>
      </c>
      <c r="C4391" s="27" t="s">
        <v>868</v>
      </c>
      <c r="D4391" s="27" t="s">
        <v>869</v>
      </c>
      <c r="E4391" s="25">
        <v>45821.904733796298</v>
      </c>
      <c r="F4391" s="27" t="s">
        <v>867</v>
      </c>
      <c r="G4391" s="25">
        <v>45821.904733796298</v>
      </c>
    </row>
    <row r="4392" spans="1:7" x14ac:dyDescent="0.25">
      <c r="A4392" s="27" t="s">
        <v>10557</v>
      </c>
      <c r="B4392" s="27" t="s">
        <v>5277</v>
      </c>
      <c r="C4392" s="27" t="s">
        <v>868</v>
      </c>
      <c r="D4392" s="27" t="s">
        <v>869</v>
      </c>
      <c r="E4392" s="25">
        <v>45821.904756944445</v>
      </c>
      <c r="F4392" s="27" t="s">
        <v>867</v>
      </c>
      <c r="G4392" s="25">
        <v>45821.904756944445</v>
      </c>
    </row>
    <row r="4393" spans="1:7" x14ac:dyDescent="0.25">
      <c r="A4393" s="27" t="s">
        <v>10558</v>
      </c>
      <c r="B4393" s="27" t="s">
        <v>5253</v>
      </c>
      <c r="C4393" s="27" t="s">
        <v>868</v>
      </c>
      <c r="D4393" s="27" t="s">
        <v>869</v>
      </c>
      <c r="E4393" s="25">
        <v>45821.904780092591</v>
      </c>
      <c r="F4393" s="27" t="s">
        <v>867</v>
      </c>
      <c r="G4393" s="25">
        <v>45821.904780092591</v>
      </c>
    </row>
    <row r="4394" spans="1:7" x14ac:dyDescent="0.25">
      <c r="A4394" s="27" t="s">
        <v>10559</v>
      </c>
      <c r="B4394" s="27" t="s">
        <v>1947</v>
      </c>
      <c r="C4394" s="27" t="s">
        <v>863</v>
      </c>
      <c r="D4394" s="27" t="s">
        <v>77</v>
      </c>
      <c r="E4394" s="25">
        <v>45821.913194444445</v>
      </c>
      <c r="F4394" s="27" t="s">
        <v>857</v>
      </c>
      <c r="G4394" s="25">
        <v>45821.913194444445</v>
      </c>
    </row>
    <row r="4395" spans="1:7" x14ac:dyDescent="0.25">
      <c r="A4395" s="27" t="s">
        <v>10560</v>
      </c>
      <c r="B4395" s="27" t="s">
        <v>1945</v>
      </c>
      <c r="C4395" s="27" t="s">
        <v>863</v>
      </c>
      <c r="D4395" s="27" t="s">
        <v>77</v>
      </c>
      <c r="E4395" s="25">
        <v>45821.913252314815</v>
      </c>
      <c r="F4395" s="27" t="s">
        <v>857</v>
      </c>
      <c r="G4395" s="25">
        <v>45821.913252314815</v>
      </c>
    </row>
    <row r="4396" spans="1:7" x14ac:dyDescent="0.25">
      <c r="A4396" s="27" t="s">
        <v>10561</v>
      </c>
      <c r="B4396" s="27" t="s">
        <v>1943</v>
      </c>
      <c r="C4396" s="27" t="s">
        <v>863</v>
      </c>
      <c r="D4396" s="27" t="s">
        <v>77</v>
      </c>
      <c r="E4396" s="25">
        <v>45821.913310185184</v>
      </c>
      <c r="F4396" s="27" t="s">
        <v>857</v>
      </c>
      <c r="G4396" s="25">
        <v>45821.913310185184</v>
      </c>
    </row>
    <row r="4397" spans="1:7" x14ac:dyDescent="0.25">
      <c r="A4397" s="27" t="s">
        <v>10562</v>
      </c>
      <c r="B4397" s="27" t="s">
        <v>1935</v>
      </c>
      <c r="C4397" s="27" t="s">
        <v>863</v>
      </c>
      <c r="D4397" s="27" t="s">
        <v>77</v>
      </c>
      <c r="E4397" s="25">
        <v>45821.91337962963</v>
      </c>
      <c r="F4397" s="27" t="s">
        <v>857</v>
      </c>
      <c r="G4397" s="25">
        <v>45821.91337962963</v>
      </c>
    </row>
    <row r="4398" spans="1:7" x14ac:dyDescent="0.25">
      <c r="A4398" s="27" t="s">
        <v>10563</v>
      </c>
      <c r="B4398" s="27" t="s">
        <v>1941</v>
      </c>
      <c r="C4398" s="27" t="s">
        <v>863</v>
      </c>
      <c r="D4398" s="27" t="s">
        <v>77</v>
      </c>
      <c r="E4398" s="25">
        <v>45821.913437499999</v>
      </c>
      <c r="F4398" s="27" t="s">
        <v>857</v>
      </c>
      <c r="G4398" s="25">
        <v>45821.913437499999</v>
      </c>
    </row>
    <row r="4399" spans="1:7" x14ac:dyDescent="0.25">
      <c r="A4399" s="27" t="s">
        <v>10564</v>
      </c>
      <c r="B4399" s="27" t="s">
        <v>1776</v>
      </c>
      <c r="C4399" s="27" t="s">
        <v>863</v>
      </c>
      <c r="D4399" s="27" t="s">
        <v>61</v>
      </c>
      <c r="E4399" s="25">
        <v>45821.931979166664</v>
      </c>
      <c r="F4399" s="27" t="s">
        <v>864</v>
      </c>
      <c r="G4399" s="25">
        <v>45821.931979166664</v>
      </c>
    </row>
    <row r="4400" spans="1:7" x14ac:dyDescent="0.25">
      <c r="A4400" s="27" t="s">
        <v>10565</v>
      </c>
      <c r="B4400" s="27" t="s">
        <v>1776</v>
      </c>
      <c r="C4400" s="27" t="s">
        <v>870</v>
      </c>
      <c r="D4400" s="27" t="s">
        <v>61</v>
      </c>
      <c r="E4400" s="25">
        <v>45821.932488425926</v>
      </c>
      <c r="F4400" s="27" t="s">
        <v>857</v>
      </c>
      <c r="G4400" s="25">
        <v>45821.932488425926</v>
      </c>
    </row>
    <row r="4401" spans="1:7" x14ac:dyDescent="0.25">
      <c r="A4401" s="27" t="s">
        <v>10566</v>
      </c>
      <c r="B4401" s="27" t="s">
        <v>6587</v>
      </c>
      <c r="C4401" s="27" t="s">
        <v>863</v>
      </c>
      <c r="D4401" s="27" t="s">
        <v>73</v>
      </c>
      <c r="E4401" s="25">
        <v>45821.935787037037</v>
      </c>
      <c r="F4401" s="27" t="s">
        <v>882</v>
      </c>
      <c r="G4401" s="25">
        <v>45821.935787037037</v>
      </c>
    </row>
    <row r="4402" spans="1:7" x14ac:dyDescent="0.25">
      <c r="A4402" s="27" t="s">
        <v>10567</v>
      </c>
      <c r="B4402" s="27" t="s">
        <v>6448</v>
      </c>
      <c r="C4402" s="27" t="s">
        <v>863</v>
      </c>
      <c r="D4402" s="27" t="s">
        <v>73</v>
      </c>
      <c r="E4402" s="25">
        <v>45821.938773148147</v>
      </c>
      <c r="F4402" s="27" t="s">
        <v>857</v>
      </c>
      <c r="G4402" s="25">
        <v>45821.938773148147</v>
      </c>
    </row>
    <row r="4403" spans="1:7" x14ac:dyDescent="0.25">
      <c r="A4403" s="27" t="s">
        <v>10568</v>
      </c>
      <c r="B4403" s="27" t="s">
        <v>6503</v>
      </c>
      <c r="C4403" s="27" t="s">
        <v>870</v>
      </c>
      <c r="D4403" s="27" t="s">
        <v>122</v>
      </c>
      <c r="E4403" s="25">
        <v>45821.937650462962</v>
      </c>
      <c r="F4403" s="27" t="s">
        <v>857</v>
      </c>
      <c r="G4403" s="25">
        <v>45821.937650462962</v>
      </c>
    </row>
    <row r="4404" spans="1:7" x14ac:dyDescent="0.25">
      <c r="A4404" s="27" t="s">
        <v>10569</v>
      </c>
      <c r="B4404" s="27" t="s">
        <v>8115</v>
      </c>
      <c r="C4404" s="27" t="s">
        <v>860</v>
      </c>
      <c r="D4404" s="27" t="s">
        <v>872</v>
      </c>
      <c r="E4404" s="25">
        <v>45821.94091435185</v>
      </c>
      <c r="F4404" s="27" t="s">
        <v>857</v>
      </c>
      <c r="G4404" s="25">
        <v>45821.94091435185</v>
      </c>
    </row>
    <row r="4405" spans="1:7" x14ac:dyDescent="0.25">
      <c r="A4405" s="27" t="s">
        <v>10570</v>
      </c>
      <c r="B4405" s="27" t="s">
        <v>8119</v>
      </c>
      <c r="C4405" s="27" t="s">
        <v>860</v>
      </c>
      <c r="D4405" s="27" t="s">
        <v>872</v>
      </c>
      <c r="E4405" s="25">
        <v>45821.940995370373</v>
      </c>
      <c r="F4405" s="27" t="s">
        <v>857</v>
      </c>
      <c r="G4405" s="25">
        <v>45821.940995370373</v>
      </c>
    </row>
    <row r="4406" spans="1:7" x14ac:dyDescent="0.25">
      <c r="A4406" s="27" t="s">
        <v>10571</v>
      </c>
      <c r="B4406" s="27" t="s">
        <v>8128</v>
      </c>
      <c r="C4406" s="27" t="s">
        <v>860</v>
      </c>
      <c r="D4406" s="27" t="s">
        <v>872</v>
      </c>
      <c r="E4406" s="25">
        <v>45821.941064814811</v>
      </c>
      <c r="F4406" s="27" t="s">
        <v>857</v>
      </c>
      <c r="G4406" s="25">
        <v>45821.941064814811</v>
      </c>
    </row>
    <row r="4407" spans="1:7" x14ac:dyDescent="0.25">
      <c r="A4407" s="27" t="s">
        <v>10572</v>
      </c>
      <c r="B4407" s="27" t="s">
        <v>4109</v>
      </c>
      <c r="C4407" s="27" t="s">
        <v>863</v>
      </c>
      <c r="D4407" s="27" t="s">
        <v>77</v>
      </c>
      <c r="E4407" s="25">
        <v>45821.941157407404</v>
      </c>
      <c r="F4407" s="27" t="s">
        <v>857</v>
      </c>
      <c r="G4407" s="25">
        <v>45821.941157407404</v>
      </c>
    </row>
    <row r="4408" spans="1:7" x14ac:dyDescent="0.25">
      <c r="A4408" s="27" t="s">
        <v>10573</v>
      </c>
      <c r="B4408" s="27" t="s">
        <v>2889</v>
      </c>
      <c r="C4408" s="27" t="s">
        <v>855</v>
      </c>
      <c r="D4408" s="27" t="s">
        <v>856</v>
      </c>
      <c r="E4408" s="25">
        <v>45821.939618055556</v>
      </c>
      <c r="F4408" s="27" t="s">
        <v>857</v>
      </c>
      <c r="G4408" s="25">
        <v>45821.939618055556</v>
      </c>
    </row>
    <row r="4409" spans="1:7" x14ac:dyDescent="0.25">
      <c r="A4409" s="27" t="s">
        <v>10574</v>
      </c>
      <c r="B4409" s="27" t="s">
        <v>5319</v>
      </c>
      <c r="C4409" s="27" t="s">
        <v>855</v>
      </c>
      <c r="D4409" s="27" t="s">
        <v>856</v>
      </c>
      <c r="E4409" s="25">
        <v>45821.939629629633</v>
      </c>
      <c r="F4409" s="27" t="s">
        <v>857</v>
      </c>
      <c r="G4409" s="25">
        <v>45821.939629629633</v>
      </c>
    </row>
    <row r="4410" spans="1:7" x14ac:dyDescent="0.25">
      <c r="A4410" s="27" t="s">
        <v>10575</v>
      </c>
      <c r="B4410" s="27" t="s">
        <v>5307</v>
      </c>
      <c r="C4410" s="27" t="s">
        <v>855</v>
      </c>
      <c r="D4410" s="27" t="s">
        <v>856</v>
      </c>
      <c r="E4410" s="25">
        <v>45821.939745370371</v>
      </c>
      <c r="F4410" s="27" t="s">
        <v>857</v>
      </c>
      <c r="G4410" s="25">
        <v>45821.939745370371</v>
      </c>
    </row>
    <row r="4411" spans="1:7" x14ac:dyDescent="0.25">
      <c r="A4411" s="27" t="s">
        <v>10576</v>
      </c>
      <c r="B4411" s="27" t="s">
        <v>5305</v>
      </c>
      <c r="C4411" s="27" t="s">
        <v>855</v>
      </c>
      <c r="D4411" s="27" t="s">
        <v>856</v>
      </c>
      <c r="E4411" s="25">
        <v>45821.939803240741</v>
      </c>
      <c r="F4411" s="27" t="s">
        <v>857</v>
      </c>
      <c r="G4411" s="25">
        <v>45821.939803240741</v>
      </c>
    </row>
    <row r="4412" spans="1:7" x14ac:dyDescent="0.25">
      <c r="A4412" s="27" t="s">
        <v>10577</v>
      </c>
      <c r="B4412" s="27" t="s">
        <v>3066</v>
      </c>
      <c r="C4412" s="27" t="s">
        <v>878</v>
      </c>
      <c r="D4412" s="27" t="s">
        <v>879</v>
      </c>
      <c r="E4412" s="25">
        <v>45821.943437499998</v>
      </c>
      <c r="F4412" s="27" t="s">
        <v>857</v>
      </c>
      <c r="G4412" s="25">
        <v>45821.943437499998</v>
      </c>
    </row>
    <row r="4413" spans="1:7" x14ac:dyDescent="0.25">
      <c r="A4413" s="27" t="s">
        <v>10578</v>
      </c>
      <c r="B4413" s="27" t="s">
        <v>4081</v>
      </c>
      <c r="C4413" s="27" t="s">
        <v>878</v>
      </c>
      <c r="D4413" s="27" t="s">
        <v>879</v>
      </c>
      <c r="E4413" s="25">
        <v>45821.943472222221</v>
      </c>
      <c r="F4413" s="27" t="s">
        <v>857</v>
      </c>
      <c r="G4413" s="25">
        <v>45821.943472222221</v>
      </c>
    </row>
    <row r="4414" spans="1:7" x14ac:dyDescent="0.25">
      <c r="A4414" s="27" t="s">
        <v>10579</v>
      </c>
      <c r="B4414" s="27" t="s">
        <v>2990</v>
      </c>
      <c r="C4414" s="27" t="s">
        <v>863</v>
      </c>
      <c r="D4414" s="27" t="s">
        <v>77</v>
      </c>
      <c r="E4414" s="25">
        <v>45821.944548611114</v>
      </c>
      <c r="F4414" s="27" t="s">
        <v>857</v>
      </c>
      <c r="G4414" s="25">
        <v>45821.944548611114</v>
      </c>
    </row>
    <row r="4415" spans="1:7" x14ac:dyDescent="0.25">
      <c r="A4415" s="27" t="s">
        <v>10580</v>
      </c>
      <c r="B4415" s="27" t="s">
        <v>2993</v>
      </c>
      <c r="C4415" s="27" t="s">
        <v>863</v>
      </c>
      <c r="D4415" s="27" t="s">
        <v>77</v>
      </c>
      <c r="E4415" s="25">
        <v>45821.949293981481</v>
      </c>
      <c r="F4415" s="27" t="s">
        <v>857</v>
      </c>
      <c r="G4415" s="25">
        <v>45821.949293981481</v>
      </c>
    </row>
    <row r="4416" spans="1:7" x14ac:dyDescent="0.25">
      <c r="A4416" s="27" t="s">
        <v>10581</v>
      </c>
      <c r="B4416" s="27" t="s">
        <v>3008</v>
      </c>
      <c r="C4416" s="27" t="s">
        <v>870</v>
      </c>
      <c r="D4416" s="27" t="s">
        <v>77</v>
      </c>
      <c r="E4416" s="25">
        <v>45821.950023148151</v>
      </c>
      <c r="F4416" s="27" t="s">
        <v>857</v>
      </c>
      <c r="G4416" s="25">
        <v>45821.950023148151</v>
      </c>
    </row>
    <row r="4417" spans="1:7" x14ac:dyDescent="0.25">
      <c r="A4417" s="27" t="s">
        <v>10582</v>
      </c>
      <c r="B4417" s="27" t="s">
        <v>7358</v>
      </c>
      <c r="C4417" s="27" t="s">
        <v>860</v>
      </c>
      <c r="D4417" s="27" t="s">
        <v>876</v>
      </c>
      <c r="E4417" s="25">
        <v>45821.955000000002</v>
      </c>
      <c r="F4417" s="27" t="s">
        <v>857</v>
      </c>
      <c r="G4417" s="25">
        <v>45821.955000000002</v>
      </c>
    </row>
    <row r="4418" spans="1:7" x14ac:dyDescent="0.25">
      <c r="A4418" s="27" t="s">
        <v>10583</v>
      </c>
      <c r="B4418" s="27" t="s">
        <v>6868</v>
      </c>
      <c r="C4418" s="27" t="s">
        <v>855</v>
      </c>
      <c r="D4418" s="27" t="s">
        <v>856</v>
      </c>
      <c r="E4418" s="25">
        <v>45821.956469907411</v>
      </c>
      <c r="F4418" s="27" t="s">
        <v>857</v>
      </c>
      <c r="G4418" s="25">
        <v>45821.956469907411</v>
      </c>
    </row>
    <row r="4419" spans="1:7" x14ac:dyDescent="0.25">
      <c r="A4419" s="27" t="s">
        <v>10584</v>
      </c>
      <c r="B4419" s="27" t="s">
        <v>5382</v>
      </c>
      <c r="C4419" s="27" t="s">
        <v>855</v>
      </c>
      <c r="D4419" s="27" t="s">
        <v>856</v>
      </c>
      <c r="E4419" s="25">
        <v>45821.956666666665</v>
      </c>
      <c r="F4419" s="27" t="s">
        <v>857</v>
      </c>
      <c r="G4419" s="25">
        <v>45821.956666666665</v>
      </c>
    </row>
    <row r="4420" spans="1:7" x14ac:dyDescent="0.25">
      <c r="A4420" s="27" t="s">
        <v>10585</v>
      </c>
      <c r="B4420" s="27" t="s">
        <v>5380</v>
      </c>
      <c r="C4420" s="27" t="s">
        <v>855</v>
      </c>
      <c r="D4420" s="27" t="s">
        <v>856</v>
      </c>
      <c r="E4420" s="25">
        <v>45821.956689814811</v>
      </c>
      <c r="F4420" s="27" t="s">
        <v>857</v>
      </c>
      <c r="G4420" s="25">
        <v>45821.956689814811</v>
      </c>
    </row>
    <row r="4421" spans="1:7" x14ac:dyDescent="0.25">
      <c r="A4421" s="27" t="s">
        <v>10586</v>
      </c>
      <c r="B4421" s="27" t="s">
        <v>5415</v>
      </c>
      <c r="C4421" s="27" t="s">
        <v>855</v>
      </c>
      <c r="D4421" s="27" t="s">
        <v>856</v>
      </c>
      <c r="E4421" s="25">
        <v>45821.956909722219</v>
      </c>
      <c r="F4421" s="27" t="s">
        <v>857</v>
      </c>
      <c r="G4421" s="25">
        <v>45821.956909722219</v>
      </c>
    </row>
    <row r="4422" spans="1:7" x14ac:dyDescent="0.25">
      <c r="A4422" s="27" t="s">
        <v>10587</v>
      </c>
      <c r="B4422" s="27" t="s">
        <v>3022</v>
      </c>
      <c r="C4422" s="27" t="s">
        <v>855</v>
      </c>
      <c r="D4422" s="27" t="s">
        <v>856</v>
      </c>
      <c r="E4422" s="25">
        <v>45821.957037037035</v>
      </c>
      <c r="F4422" s="27" t="s">
        <v>857</v>
      </c>
      <c r="G4422" s="25">
        <v>45821.957037037035</v>
      </c>
    </row>
    <row r="4423" spans="1:7" x14ac:dyDescent="0.25">
      <c r="A4423" s="27" t="s">
        <v>10588</v>
      </c>
      <c r="B4423" s="27" t="s">
        <v>3024</v>
      </c>
      <c r="C4423" s="27" t="s">
        <v>855</v>
      </c>
      <c r="D4423" s="27" t="s">
        <v>856</v>
      </c>
      <c r="E4423" s="25">
        <v>45821.957187499997</v>
      </c>
      <c r="F4423" s="27" t="s">
        <v>857</v>
      </c>
      <c r="G4423" s="25">
        <v>45821.957187499997</v>
      </c>
    </row>
    <row r="4424" spans="1:7" x14ac:dyDescent="0.25">
      <c r="A4424" s="27" t="s">
        <v>10589</v>
      </c>
      <c r="B4424" s="27" t="s">
        <v>3025</v>
      </c>
      <c r="C4424" s="27" t="s">
        <v>855</v>
      </c>
      <c r="D4424" s="27" t="s">
        <v>856</v>
      </c>
      <c r="E4424" s="25">
        <v>45821.957256944443</v>
      </c>
      <c r="F4424" s="27" t="s">
        <v>857</v>
      </c>
      <c r="G4424" s="25">
        <v>45821.957256944443</v>
      </c>
    </row>
    <row r="4425" spans="1:7" x14ac:dyDescent="0.25">
      <c r="A4425" s="27" t="s">
        <v>10590</v>
      </c>
      <c r="B4425" s="27" t="s">
        <v>1909</v>
      </c>
      <c r="C4425" s="27" t="s">
        <v>878</v>
      </c>
      <c r="D4425" s="27" t="s">
        <v>879</v>
      </c>
      <c r="E4425" s="25">
        <v>45821.958078703705</v>
      </c>
      <c r="F4425" s="27" t="s">
        <v>857</v>
      </c>
      <c r="G4425" s="25">
        <v>45821.958078703705</v>
      </c>
    </row>
    <row r="4426" spans="1:7" x14ac:dyDescent="0.25">
      <c r="A4426" s="27" t="s">
        <v>10591</v>
      </c>
      <c r="B4426" s="27" t="s">
        <v>2997</v>
      </c>
      <c r="C4426" s="27" t="s">
        <v>863</v>
      </c>
      <c r="D4426" s="27" t="s">
        <v>77</v>
      </c>
      <c r="E4426" s="25">
        <v>45821.958958333336</v>
      </c>
      <c r="F4426" s="27" t="s">
        <v>857</v>
      </c>
      <c r="G4426" s="25">
        <v>45821.958958333336</v>
      </c>
    </row>
    <row r="4427" spans="1:7" x14ac:dyDescent="0.25">
      <c r="A4427" s="27" t="s">
        <v>10592</v>
      </c>
      <c r="B4427" s="27" t="s">
        <v>2998</v>
      </c>
      <c r="C4427" s="27" t="s">
        <v>863</v>
      </c>
      <c r="D4427" s="27" t="s">
        <v>77</v>
      </c>
      <c r="E4427" s="25">
        <v>45821.958993055552</v>
      </c>
      <c r="F4427" s="27" t="s">
        <v>857</v>
      </c>
      <c r="G4427" s="25">
        <v>45821.958993055552</v>
      </c>
    </row>
    <row r="4428" spans="1:7" x14ac:dyDescent="0.25">
      <c r="A4428" s="27" t="s">
        <v>10593</v>
      </c>
      <c r="B4428" s="27" t="s">
        <v>6541</v>
      </c>
      <c r="C4428" s="27" t="s">
        <v>860</v>
      </c>
      <c r="D4428" s="27" t="s">
        <v>875</v>
      </c>
      <c r="E4428" s="25">
        <v>45821.958506944444</v>
      </c>
      <c r="F4428" s="27" t="s">
        <v>867</v>
      </c>
      <c r="G4428" s="25">
        <v>45821.958506944444</v>
      </c>
    </row>
    <row r="4429" spans="1:7" x14ac:dyDescent="0.25">
      <c r="A4429" s="27" t="s">
        <v>10594</v>
      </c>
      <c r="B4429" s="27" t="s">
        <v>6594</v>
      </c>
      <c r="C4429" s="27" t="s">
        <v>860</v>
      </c>
      <c r="D4429" s="27" t="s">
        <v>875</v>
      </c>
      <c r="E4429" s="25">
        <v>45821.958611111113</v>
      </c>
      <c r="F4429" s="27" t="s">
        <v>867</v>
      </c>
      <c r="G4429" s="25">
        <v>45821.958611111113</v>
      </c>
    </row>
    <row r="4430" spans="1:7" x14ac:dyDescent="0.25">
      <c r="A4430" s="27" t="s">
        <v>10595</v>
      </c>
      <c r="B4430" s="27" t="s">
        <v>2522</v>
      </c>
      <c r="C4430" s="27" t="s">
        <v>863</v>
      </c>
      <c r="D4430" s="27" t="s">
        <v>122</v>
      </c>
      <c r="E4430" s="25">
        <v>45821.961458333331</v>
      </c>
      <c r="F4430" s="27" t="s">
        <v>857</v>
      </c>
      <c r="G4430" s="25">
        <v>45821.961458333331</v>
      </c>
    </row>
    <row r="4431" spans="1:7" x14ac:dyDescent="0.25">
      <c r="A4431" s="27" t="s">
        <v>10596</v>
      </c>
      <c r="B4431" s="27" t="s">
        <v>2522</v>
      </c>
      <c r="C4431" s="27" t="s">
        <v>870</v>
      </c>
      <c r="D4431" s="27" t="s">
        <v>122</v>
      </c>
      <c r="E4431" s="25">
        <v>45821.961967592593</v>
      </c>
      <c r="F4431" s="27" t="s">
        <v>857</v>
      </c>
      <c r="G4431" s="25">
        <v>45821.961967592593</v>
      </c>
    </row>
    <row r="4432" spans="1:7" x14ac:dyDescent="0.25">
      <c r="A4432" s="27" t="s">
        <v>10597</v>
      </c>
      <c r="B4432" s="27" t="s">
        <v>4387</v>
      </c>
      <c r="C4432" s="27" t="s">
        <v>863</v>
      </c>
      <c r="D4432" s="27" t="s">
        <v>239</v>
      </c>
      <c r="E4432" s="25">
        <v>45821.972094907411</v>
      </c>
      <c r="F4432" s="27" t="s">
        <v>857</v>
      </c>
      <c r="G4432" s="25">
        <v>45821.972094907411</v>
      </c>
    </row>
    <row r="4433" spans="1:7" x14ac:dyDescent="0.25">
      <c r="A4433" s="27" t="s">
        <v>10598</v>
      </c>
      <c r="B4433" s="27" t="s">
        <v>10252</v>
      </c>
      <c r="C4433" s="27" t="s">
        <v>860</v>
      </c>
      <c r="D4433" s="27" t="s">
        <v>861</v>
      </c>
      <c r="E4433" s="25">
        <v>45821.977523148147</v>
      </c>
      <c r="F4433" s="27" t="s">
        <v>857</v>
      </c>
      <c r="G4433" s="25">
        <v>45821.977523148147</v>
      </c>
    </row>
    <row r="4434" spans="1:7" x14ac:dyDescent="0.25">
      <c r="A4434" s="27" t="s">
        <v>10599</v>
      </c>
      <c r="B4434" s="27" t="s">
        <v>5399</v>
      </c>
      <c r="C4434" s="27" t="s">
        <v>855</v>
      </c>
      <c r="D4434" s="27" t="s">
        <v>856</v>
      </c>
      <c r="E4434" s="25">
        <v>45821.977453703701</v>
      </c>
      <c r="F4434" s="27" t="s">
        <v>857</v>
      </c>
      <c r="G4434" s="25">
        <v>45821.977453703701</v>
      </c>
    </row>
    <row r="4435" spans="1:7" x14ac:dyDescent="0.25">
      <c r="A4435" s="27" t="s">
        <v>10600</v>
      </c>
      <c r="B4435" s="27" t="s">
        <v>5410</v>
      </c>
      <c r="C4435" s="27" t="s">
        <v>855</v>
      </c>
      <c r="D4435" s="27" t="s">
        <v>856</v>
      </c>
      <c r="E4435" s="25">
        <v>45821.977546296293</v>
      </c>
      <c r="F4435" s="27" t="s">
        <v>857</v>
      </c>
      <c r="G4435" s="25">
        <v>45821.977546296293</v>
      </c>
    </row>
    <row r="4436" spans="1:7" x14ac:dyDescent="0.25">
      <c r="A4436" s="27" t="s">
        <v>10601</v>
      </c>
      <c r="B4436" s="27" t="s">
        <v>6866</v>
      </c>
      <c r="C4436" s="27" t="s">
        <v>855</v>
      </c>
      <c r="D4436" s="27" t="s">
        <v>856</v>
      </c>
      <c r="E4436" s="25">
        <v>45821.97760416667</v>
      </c>
      <c r="F4436" s="27" t="s">
        <v>857</v>
      </c>
      <c r="G4436" s="25">
        <v>45821.97760416667</v>
      </c>
    </row>
    <row r="4437" spans="1:7" x14ac:dyDescent="0.25">
      <c r="A4437" s="27" t="s">
        <v>10602</v>
      </c>
      <c r="B4437" s="27" t="s">
        <v>2025</v>
      </c>
      <c r="C4437" s="27" t="s">
        <v>855</v>
      </c>
      <c r="D4437" s="27" t="s">
        <v>856</v>
      </c>
      <c r="E4437" s="25">
        <v>45821.978981481479</v>
      </c>
      <c r="F4437" s="27" t="s">
        <v>857</v>
      </c>
      <c r="G4437" s="25">
        <v>45821.978981481479</v>
      </c>
    </row>
    <row r="4438" spans="1:7" x14ac:dyDescent="0.25">
      <c r="A4438" s="27" t="s">
        <v>10603</v>
      </c>
      <c r="B4438" s="27" t="s">
        <v>4369</v>
      </c>
      <c r="C4438" s="27" t="s">
        <v>855</v>
      </c>
      <c r="D4438" s="27" t="s">
        <v>856</v>
      </c>
      <c r="E4438" s="25">
        <v>45821.979131944441</v>
      </c>
      <c r="F4438" s="27" t="s">
        <v>857</v>
      </c>
      <c r="G4438" s="25">
        <v>45821.979131944441</v>
      </c>
    </row>
    <row r="4439" spans="1:7" x14ac:dyDescent="0.25">
      <c r="A4439" s="27" t="s">
        <v>10604</v>
      </c>
      <c r="B4439" s="27" t="s">
        <v>2016</v>
      </c>
      <c r="C4439" s="27" t="s">
        <v>855</v>
      </c>
      <c r="D4439" s="27" t="s">
        <v>856</v>
      </c>
      <c r="E4439" s="25">
        <v>45821.979270833333</v>
      </c>
      <c r="F4439" s="27" t="s">
        <v>857</v>
      </c>
      <c r="G4439" s="25">
        <v>45821.979270833333</v>
      </c>
    </row>
    <row r="4440" spans="1:7" x14ac:dyDescent="0.25">
      <c r="A4440" s="27" t="s">
        <v>10605</v>
      </c>
      <c r="B4440" s="27" t="s">
        <v>2051</v>
      </c>
      <c r="C4440" s="27" t="s">
        <v>855</v>
      </c>
      <c r="D4440" s="27" t="s">
        <v>856</v>
      </c>
      <c r="E4440" s="25">
        <v>45821.979398148149</v>
      </c>
      <c r="F4440" s="27" t="s">
        <v>857</v>
      </c>
      <c r="G4440" s="25">
        <v>45821.979398148149</v>
      </c>
    </row>
    <row r="4441" spans="1:7" x14ac:dyDescent="0.25">
      <c r="A4441" s="27" t="s">
        <v>10606</v>
      </c>
      <c r="B4441" s="27" t="s">
        <v>2005</v>
      </c>
      <c r="C4441" s="27" t="s">
        <v>855</v>
      </c>
      <c r="D4441" s="27" t="s">
        <v>856</v>
      </c>
      <c r="E4441" s="25">
        <v>45821.979513888888</v>
      </c>
      <c r="F4441" s="27" t="s">
        <v>857</v>
      </c>
      <c r="G4441" s="25">
        <v>45821.979513888888</v>
      </c>
    </row>
    <row r="4442" spans="1:7" x14ac:dyDescent="0.25">
      <c r="A4442" s="27" t="s">
        <v>10607</v>
      </c>
      <c r="B4442" s="27" t="s">
        <v>3062</v>
      </c>
      <c r="C4442" s="27" t="s">
        <v>855</v>
      </c>
      <c r="D4442" s="27" t="s">
        <v>856</v>
      </c>
      <c r="E4442" s="25">
        <v>45821.979675925926</v>
      </c>
      <c r="F4442" s="27" t="s">
        <v>857</v>
      </c>
      <c r="G4442" s="25">
        <v>45821.979675925926</v>
      </c>
    </row>
    <row r="4443" spans="1:7" x14ac:dyDescent="0.25">
      <c r="A4443" s="27" t="s">
        <v>10608</v>
      </c>
      <c r="B4443" s="27" t="s">
        <v>3070</v>
      </c>
      <c r="C4443" s="27" t="s">
        <v>855</v>
      </c>
      <c r="D4443" s="27" t="s">
        <v>856</v>
      </c>
      <c r="E4443" s="25">
        <v>45821.979756944442</v>
      </c>
      <c r="F4443" s="27" t="s">
        <v>857</v>
      </c>
      <c r="G4443" s="25">
        <v>45821.979756944442</v>
      </c>
    </row>
    <row r="4444" spans="1:7" x14ac:dyDescent="0.25">
      <c r="A4444" s="27" t="s">
        <v>10609</v>
      </c>
      <c r="B4444" s="27" t="s">
        <v>4143</v>
      </c>
      <c r="C4444" s="27" t="s">
        <v>855</v>
      </c>
      <c r="D4444" s="27" t="s">
        <v>856</v>
      </c>
      <c r="E4444" s="25">
        <v>45821.979837962965</v>
      </c>
      <c r="F4444" s="27" t="s">
        <v>857</v>
      </c>
      <c r="G4444" s="25">
        <v>45821.979837962965</v>
      </c>
    </row>
    <row r="4445" spans="1:7" x14ac:dyDescent="0.25">
      <c r="A4445" s="27" t="s">
        <v>10610</v>
      </c>
      <c r="B4445" s="27" t="s">
        <v>3067</v>
      </c>
      <c r="C4445" s="27" t="s">
        <v>855</v>
      </c>
      <c r="D4445" s="27" t="s">
        <v>856</v>
      </c>
      <c r="E4445" s="25">
        <v>45821.979895833334</v>
      </c>
      <c r="F4445" s="27" t="s">
        <v>857</v>
      </c>
      <c r="G4445" s="25">
        <v>45821.979895833334</v>
      </c>
    </row>
    <row r="4446" spans="1:7" x14ac:dyDescent="0.25">
      <c r="A4446" s="27" t="s">
        <v>10611</v>
      </c>
      <c r="B4446" s="27" t="s">
        <v>3064</v>
      </c>
      <c r="C4446" s="27" t="s">
        <v>855</v>
      </c>
      <c r="D4446" s="27" t="s">
        <v>856</v>
      </c>
      <c r="E4446" s="25">
        <v>45821.97997685185</v>
      </c>
      <c r="F4446" s="27" t="s">
        <v>857</v>
      </c>
      <c r="G4446" s="25">
        <v>45821.97997685185</v>
      </c>
    </row>
    <row r="4447" spans="1:7" x14ac:dyDescent="0.25">
      <c r="A4447" s="27" t="s">
        <v>10612</v>
      </c>
      <c r="B4447" s="27" t="s">
        <v>3065</v>
      </c>
      <c r="C4447" s="27" t="s">
        <v>855</v>
      </c>
      <c r="D4447" s="27" t="s">
        <v>856</v>
      </c>
      <c r="E4447" s="25">
        <v>45821.980046296296</v>
      </c>
      <c r="F4447" s="27" t="s">
        <v>857</v>
      </c>
      <c r="G4447" s="25">
        <v>45821.980046296296</v>
      </c>
    </row>
    <row r="4448" spans="1:7" x14ac:dyDescent="0.25">
      <c r="A4448" s="27" t="s">
        <v>10613</v>
      </c>
      <c r="B4448" s="27" t="s">
        <v>3068</v>
      </c>
      <c r="C4448" s="27" t="s">
        <v>855</v>
      </c>
      <c r="D4448" s="27" t="s">
        <v>856</v>
      </c>
      <c r="E4448" s="25">
        <v>45821.980092592596</v>
      </c>
      <c r="F4448" s="27" t="s">
        <v>857</v>
      </c>
      <c r="G4448" s="25">
        <v>45821.980092592596</v>
      </c>
    </row>
    <row r="4449" spans="1:7" x14ac:dyDescent="0.25">
      <c r="A4449" s="27" t="s">
        <v>10614</v>
      </c>
      <c r="B4449" s="27" t="s">
        <v>1925</v>
      </c>
      <c r="C4449" s="27" t="s">
        <v>870</v>
      </c>
      <c r="D4449" s="27" t="s">
        <v>77</v>
      </c>
      <c r="E4449" s="25">
        <v>45821.985810185186</v>
      </c>
      <c r="F4449" s="27" t="s">
        <v>857</v>
      </c>
      <c r="G4449" s="25">
        <v>45821.985810185186</v>
      </c>
    </row>
    <row r="4450" spans="1:7" x14ac:dyDescent="0.25">
      <c r="A4450" s="27" t="s">
        <v>10615</v>
      </c>
      <c r="B4450" s="27" t="s">
        <v>6654</v>
      </c>
      <c r="C4450" s="27" t="s">
        <v>860</v>
      </c>
      <c r="D4450" s="27" t="s">
        <v>875</v>
      </c>
      <c r="E4450" s="25">
        <v>45821.994629629633</v>
      </c>
      <c r="F4450" s="27" t="s">
        <v>857</v>
      </c>
      <c r="G4450" s="25">
        <v>45821.994629629633</v>
      </c>
    </row>
    <row r="4451" spans="1:7" x14ac:dyDescent="0.25">
      <c r="A4451" s="27" t="s">
        <v>10616</v>
      </c>
      <c r="B4451" s="27" t="s">
        <v>2520</v>
      </c>
      <c r="C4451" s="27" t="s">
        <v>863</v>
      </c>
      <c r="D4451" s="27" t="s">
        <v>122</v>
      </c>
      <c r="E4451" s="25">
        <v>45821.99523148148</v>
      </c>
      <c r="F4451" s="27" t="s">
        <v>857</v>
      </c>
      <c r="G4451" s="25">
        <v>45821.99523148148</v>
      </c>
    </row>
    <row r="4452" spans="1:7" x14ac:dyDescent="0.25">
      <c r="A4452" s="27" t="s">
        <v>10617</v>
      </c>
      <c r="B4452" s="27" t="s">
        <v>2520</v>
      </c>
      <c r="C4452" s="27" t="s">
        <v>870</v>
      </c>
      <c r="D4452" s="27" t="s">
        <v>122</v>
      </c>
      <c r="E4452" s="25">
        <v>45821.995844907404</v>
      </c>
      <c r="F4452" s="27" t="s">
        <v>857</v>
      </c>
      <c r="G4452" s="25">
        <v>45821.995844907404</v>
      </c>
    </row>
    <row r="4453" spans="1:7" x14ac:dyDescent="0.25">
      <c r="A4453" s="27" t="s">
        <v>10618</v>
      </c>
      <c r="B4453" s="27" t="s">
        <v>8623</v>
      </c>
      <c r="C4453" s="27" t="s">
        <v>860</v>
      </c>
      <c r="D4453" s="27" t="s">
        <v>859</v>
      </c>
      <c r="E4453" s="25">
        <v>45821.997488425928</v>
      </c>
      <c r="F4453" s="27" t="s">
        <v>857</v>
      </c>
      <c r="G4453" s="25">
        <v>45821.997488425928</v>
      </c>
    </row>
    <row r="4454" spans="1:7" x14ac:dyDescent="0.25">
      <c r="A4454" s="27" t="s">
        <v>10619</v>
      </c>
      <c r="B4454" s="27" t="s">
        <v>8123</v>
      </c>
      <c r="C4454" s="27" t="s">
        <v>860</v>
      </c>
      <c r="D4454" s="27" t="s">
        <v>859</v>
      </c>
      <c r="E4454" s="25">
        <v>45821.998402777775</v>
      </c>
      <c r="F4454" s="27" t="s">
        <v>857</v>
      </c>
      <c r="G4454" s="25">
        <v>45821.998402777775</v>
      </c>
    </row>
    <row r="4455" spans="1:7" x14ac:dyDescent="0.25">
      <c r="A4455" s="27" t="s">
        <v>10620</v>
      </c>
      <c r="B4455" s="27" t="s">
        <v>8282</v>
      </c>
      <c r="C4455" s="27" t="s">
        <v>860</v>
      </c>
      <c r="D4455" s="27" t="s">
        <v>859</v>
      </c>
      <c r="E4455" s="25">
        <v>45821.9997337963</v>
      </c>
      <c r="F4455" s="27" t="s">
        <v>857</v>
      </c>
      <c r="G4455" s="25">
        <v>45821.9997337963</v>
      </c>
    </row>
    <row r="4456" spans="1:7" x14ac:dyDescent="0.25">
      <c r="A4456" s="27" t="s">
        <v>10621</v>
      </c>
      <c r="B4456" s="27" t="s">
        <v>4081</v>
      </c>
      <c r="C4456" s="27" t="s">
        <v>863</v>
      </c>
      <c r="D4456" s="27" t="s">
        <v>77</v>
      </c>
      <c r="E4456" s="25">
        <v>45822.035439814812</v>
      </c>
      <c r="F4456" s="27" t="s">
        <v>857</v>
      </c>
      <c r="G4456" s="25">
        <v>45821.035439814812</v>
      </c>
    </row>
    <row r="4457" spans="1:7" x14ac:dyDescent="0.25">
      <c r="A4457" s="27" t="s">
        <v>10622</v>
      </c>
      <c r="B4457" s="27" t="s">
        <v>3066</v>
      </c>
      <c r="C4457" s="27" t="s">
        <v>863</v>
      </c>
      <c r="D4457" s="27" t="s">
        <v>77</v>
      </c>
      <c r="E4457" s="25">
        <v>45822.035486111112</v>
      </c>
      <c r="F4457" s="27" t="s">
        <v>857</v>
      </c>
      <c r="G4457" s="25">
        <v>45821.035486111112</v>
      </c>
    </row>
    <row r="4458" spans="1:7" x14ac:dyDescent="0.25">
      <c r="A4458" s="27" t="s">
        <v>10623</v>
      </c>
      <c r="B4458" s="27" t="s">
        <v>8103</v>
      </c>
      <c r="C4458" s="27" t="s">
        <v>860</v>
      </c>
      <c r="D4458" s="27" t="s">
        <v>872</v>
      </c>
      <c r="E4458" s="25">
        <v>45822.035810185182</v>
      </c>
      <c r="F4458" s="27" t="s">
        <v>857</v>
      </c>
      <c r="G4458" s="25">
        <v>45821.035810185182</v>
      </c>
    </row>
    <row r="4459" spans="1:7" x14ac:dyDescent="0.25">
      <c r="A4459" s="27" t="s">
        <v>10624</v>
      </c>
      <c r="B4459" s="27" t="s">
        <v>8108</v>
      </c>
      <c r="C4459" s="27" t="s">
        <v>860</v>
      </c>
      <c r="D4459" s="27" t="s">
        <v>872</v>
      </c>
      <c r="E4459" s="25">
        <v>45822.035902777781</v>
      </c>
      <c r="F4459" s="27" t="s">
        <v>857</v>
      </c>
      <c r="G4459" s="25">
        <v>45821.035902777781</v>
      </c>
    </row>
    <row r="4460" spans="1:7" x14ac:dyDescent="0.25">
      <c r="A4460" s="27" t="s">
        <v>10625</v>
      </c>
      <c r="B4460" s="27" t="s">
        <v>8113</v>
      </c>
      <c r="C4460" s="27" t="s">
        <v>860</v>
      </c>
      <c r="D4460" s="27" t="s">
        <v>872</v>
      </c>
      <c r="E4460" s="25">
        <v>45822.035983796297</v>
      </c>
      <c r="F4460" s="27" t="s">
        <v>857</v>
      </c>
      <c r="G4460" s="25">
        <v>45821.035983796297</v>
      </c>
    </row>
    <row r="4461" spans="1:7" x14ac:dyDescent="0.25">
      <c r="A4461" s="27" t="s">
        <v>10626</v>
      </c>
      <c r="B4461" s="27" t="s">
        <v>8117</v>
      </c>
      <c r="C4461" s="27" t="s">
        <v>860</v>
      </c>
      <c r="D4461" s="27" t="s">
        <v>872</v>
      </c>
      <c r="E4461" s="25">
        <v>45822.036053240743</v>
      </c>
      <c r="F4461" s="27" t="s">
        <v>857</v>
      </c>
      <c r="G4461" s="25">
        <v>45821.036053240743</v>
      </c>
    </row>
    <row r="4462" spans="1:7" x14ac:dyDescent="0.25">
      <c r="A4462" s="27" t="s">
        <v>10627</v>
      </c>
      <c r="B4462" s="27" t="s">
        <v>1805</v>
      </c>
      <c r="C4462" s="27" t="s">
        <v>870</v>
      </c>
      <c r="D4462" s="27" t="s">
        <v>77</v>
      </c>
      <c r="E4462" s="25">
        <v>45822.039849537039</v>
      </c>
      <c r="F4462" s="27" t="s">
        <v>857</v>
      </c>
      <c r="G4462" s="25">
        <v>45821.039849537039</v>
      </c>
    </row>
    <row r="4463" spans="1:7" x14ac:dyDescent="0.25">
      <c r="A4463" s="27" t="s">
        <v>10628</v>
      </c>
      <c r="B4463" s="27" t="s">
        <v>6784</v>
      </c>
      <c r="C4463" s="27" t="s">
        <v>860</v>
      </c>
      <c r="D4463" s="27" t="s">
        <v>861</v>
      </c>
      <c r="E4463" s="25">
        <v>45822.041550925926</v>
      </c>
      <c r="F4463" s="27" t="s">
        <v>857</v>
      </c>
      <c r="G4463" s="25">
        <v>45821.041550925926</v>
      </c>
    </row>
    <row r="4464" spans="1:7" x14ac:dyDescent="0.25">
      <c r="A4464" s="27" t="s">
        <v>10629</v>
      </c>
      <c r="B4464" s="27" t="s">
        <v>6786</v>
      </c>
      <c r="C4464" s="27" t="s">
        <v>860</v>
      </c>
      <c r="D4464" s="27" t="s">
        <v>861</v>
      </c>
      <c r="E4464" s="25">
        <v>45822.041620370372</v>
      </c>
      <c r="F4464" s="27" t="s">
        <v>857</v>
      </c>
      <c r="G4464" s="25">
        <v>45821.041620370372</v>
      </c>
    </row>
    <row r="4465" spans="1:7" x14ac:dyDescent="0.25">
      <c r="A4465" s="27" t="s">
        <v>10630</v>
      </c>
      <c r="B4465" s="27" t="s">
        <v>6778</v>
      </c>
      <c r="C4465" s="27" t="s">
        <v>860</v>
      </c>
      <c r="D4465" s="27" t="s">
        <v>861</v>
      </c>
      <c r="E4465" s="25">
        <v>45822.041712962964</v>
      </c>
      <c r="F4465" s="27" t="s">
        <v>857</v>
      </c>
      <c r="G4465" s="25">
        <v>45821.041712962964</v>
      </c>
    </row>
    <row r="4466" spans="1:7" x14ac:dyDescent="0.25">
      <c r="A4466" s="27" t="s">
        <v>10631</v>
      </c>
      <c r="B4466" s="27" t="s">
        <v>6780</v>
      </c>
      <c r="C4466" s="27" t="s">
        <v>860</v>
      </c>
      <c r="D4466" s="27" t="s">
        <v>861</v>
      </c>
      <c r="E4466" s="25">
        <v>45822.041886574072</v>
      </c>
      <c r="F4466" s="27" t="s">
        <v>857</v>
      </c>
      <c r="G4466" s="25">
        <v>45821.041886574072</v>
      </c>
    </row>
    <row r="4467" spans="1:7" x14ac:dyDescent="0.25">
      <c r="A4467" s="27" t="s">
        <v>10632</v>
      </c>
      <c r="B4467" s="27" t="s">
        <v>4890</v>
      </c>
      <c r="C4467" s="27" t="s">
        <v>860</v>
      </c>
      <c r="D4467" s="27" t="s">
        <v>861</v>
      </c>
      <c r="E4467" s="25">
        <v>45822.04246527778</v>
      </c>
      <c r="F4467" s="27" t="s">
        <v>857</v>
      </c>
      <c r="G4467" s="25">
        <v>45821.04246527778</v>
      </c>
    </row>
    <row r="4468" spans="1:7" x14ac:dyDescent="0.25">
      <c r="A4468" s="27" t="s">
        <v>10633</v>
      </c>
      <c r="B4468" s="27" t="s">
        <v>4888</v>
      </c>
      <c r="C4468" s="27" t="s">
        <v>860</v>
      </c>
      <c r="D4468" s="27" t="s">
        <v>861</v>
      </c>
      <c r="E4468" s="25">
        <v>45822.042581018519</v>
      </c>
      <c r="F4468" s="27" t="s">
        <v>857</v>
      </c>
      <c r="G4468" s="25">
        <v>45821.042581018519</v>
      </c>
    </row>
    <row r="4469" spans="1:7" x14ac:dyDescent="0.25">
      <c r="A4469" s="27" t="s">
        <v>10634</v>
      </c>
      <c r="B4469" s="27" t="s">
        <v>4881</v>
      </c>
      <c r="C4469" s="27" t="s">
        <v>860</v>
      </c>
      <c r="D4469" s="27" t="s">
        <v>861</v>
      </c>
      <c r="E4469" s="25">
        <v>45822.042638888888</v>
      </c>
      <c r="F4469" s="27" t="s">
        <v>857</v>
      </c>
      <c r="G4469" s="25">
        <v>45821.042638888888</v>
      </c>
    </row>
    <row r="4470" spans="1:7" x14ac:dyDescent="0.25">
      <c r="A4470" s="27" t="s">
        <v>10635</v>
      </c>
      <c r="B4470" s="27" t="s">
        <v>4884</v>
      </c>
      <c r="C4470" s="27" t="s">
        <v>860</v>
      </c>
      <c r="D4470" s="27" t="s">
        <v>861</v>
      </c>
      <c r="E4470" s="25">
        <v>45822.042696759258</v>
      </c>
      <c r="F4470" s="27" t="s">
        <v>857</v>
      </c>
      <c r="G4470" s="25">
        <v>45821.042696759258</v>
      </c>
    </row>
    <row r="4471" spans="1:7" x14ac:dyDescent="0.25">
      <c r="A4471" s="27" t="s">
        <v>10636</v>
      </c>
      <c r="B4471" s="27" t="s">
        <v>4886</v>
      </c>
      <c r="C4471" s="27" t="s">
        <v>860</v>
      </c>
      <c r="D4471" s="27" t="s">
        <v>861</v>
      </c>
      <c r="E4471" s="25">
        <v>45822.042743055557</v>
      </c>
      <c r="F4471" s="27" t="s">
        <v>857</v>
      </c>
      <c r="G4471" s="25">
        <v>45821.042743055557</v>
      </c>
    </row>
    <row r="4472" spans="1:7" x14ac:dyDescent="0.25">
      <c r="A4472" s="27" t="s">
        <v>10637</v>
      </c>
      <c r="B4472" s="27" t="s">
        <v>4892</v>
      </c>
      <c r="C4472" s="27" t="s">
        <v>860</v>
      </c>
      <c r="D4472" s="27" t="s">
        <v>861</v>
      </c>
      <c r="E4472" s="25">
        <v>45822.04278935185</v>
      </c>
      <c r="F4472" s="27" t="s">
        <v>857</v>
      </c>
      <c r="G4472" s="25">
        <v>45821.04278935185</v>
      </c>
    </row>
    <row r="4473" spans="1:7" x14ac:dyDescent="0.25">
      <c r="A4473" s="27" t="s">
        <v>10638</v>
      </c>
      <c r="B4473" s="27" t="s">
        <v>4894</v>
      </c>
      <c r="C4473" s="27" t="s">
        <v>860</v>
      </c>
      <c r="D4473" s="27" t="s">
        <v>861</v>
      </c>
      <c r="E4473" s="25">
        <v>45822.04283564815</v>
      </c>
      <c r="F4473" s="27" t="s">
        <v>857</v>
      </c>
      <c r="G4473" s="25">
        <v>45821.04283564815</v>
      </c>
    </row>
    <row r="4474" spans="1:7" x14ac:dyDescent="0.25">
      <c r="A4474" s="27" t="s">
        <v>10639</v>
      </c>
      <c r="B4474" s="27" t="s">
        <v>4896</v>
      </c>
      <c r="C4474" s="27" t="s">
        <v>860</v>
      </c>
      <c r="D4474" s="27" t="s">
        <v>861</v>
      </c>
      <c r="E4474" s="25">
        <v>45822.042870370373</v>
      </c>
      <c r="F4474" s="27" t="s">
        <v>857</v>
      </c>
      <c r="G4474" s="25">
        <v>45821.042870370373</v>
      </c>
    </row>
    <row r="4475" spans="1:7" x14ac:dyDescent="0.25">
      <c r="A4475" s="27" t="s">
        <v>10640</v>
      </c>
      <c r="B4475" s="27" t="s">
        <v>4898</v>
      </c>
      <c r="C4475" s="27" t="s">
        <v>860</v>
      </c>
      <c r="D4475" s="27" t="s">
        <v>861</v>
      </c>
      <c r="E4475" s="25">
        <v>45822.042916666665</v>
      </c>
      <c r="F4475" s="27" t="s">
        <v>857</v>
      </c>
      <c r="G4475" s="25">
        <v>45821.042916666665</v>
      </c>
    </row>
    <row r="4476" spans="1:7" x14ac:dyDescent="0.25">
      <c r="A4476" s="27" t="s">
        <v>10641</v>
      </c>
      <c r="B4476" s="27" t="s">
        <v>4900</v>
      </c>
      <c r="C4476" s="27" t="s">
        <v>860</v>
      </c>
      <c r="D4476" s="27" t="s">
        <v>861</v>
      </c>
      <c r="E4476" s="25">
        <v>45822.042974537035</v>
      </c>
      <c r="F4476" s="27" t="s">
        <v>857</v>
      </c>
      <c r="G4476" s="25">
        <v>45821.042974537035</v>
      </c>
    </row>
    <row r="4477" spans="1:7" x14ac:dyDescent="0.25">
      <c r="A4477" s="27" t="s">
        <v>10642</v>
      </c>
      <c r="B4477" s="27" t="s">
        <v>4983</v>
      </c>
      <c r="C4477" s="27" t="s">
        <v>860</v>
      </c>
      <c r="D4477" s="27" t="s">
        <v>861</v>
      </c>
      <c r="E4477" s="25">
        <v>45822.043020833335</v>
      </c>
      <c r="F4477" s="27" t="s">
        <v>857</v>
      </c>
      <c r="G4477" s="25">
        <v>45821.043020833335</v>
      </c>
    </row>
    <row r="4478" spans="1:7" x14ac:dyDescent="0.25">
      <c r="A4478" s="27" t="s">
        <v>10643</v>
      </c>
      <c r="B4478" s="27" t="s">
        <v>4985</v>
      </c>
      <c r="C4478" s="27" t="s">
        <v>860</v>
      </c>
      <c r="D4478" s="27" t="s">
        <v>861</v>
      </c>
      <c r="E4478" s="25">
        <v>45822.043055555558</v>
      </c>
      <c r="F4478" s="27" t="s">
        <v>857</v>
      </c>
      <c r="G4478" s="25">
        <v>45821.043055555558</v>
      </c>
    </row>
    <row r="4479" spans="1:7" x14ac:dyDescent="0.25">
      <c r="A4479" s="27" t="s">
        <v>10644</v>
      </c>
      <c r="B4479" s="27" t="s">
        <v>4987</v>
      </c>
      <c r="C4479" s="27" t="s">
        <v>860</v>
      </c>
      <c r="D4479" s="27" t="s">
        <v>861</v>
      </c>
      <c r="E4479" s="25">
        <v>45822.04310185185</v>
      </c>
      <c r="F4479" s="27" t="s">
        <v>857</v>
      </c>
      <c r="G4479" s="25">
        <v>45821.04310185185</v>
      </c>
    </row>
    <row r="4480" spans="1:7" x14ac:dyDescent="0.25">
      <c r="A4480" s="27" t="s">
        <v>10645</v>
      </c>
      <c r="B4480" s="27" t="s">
        <v>4989</v>
      </c>
      <c r="C4480" s="27" t="s">
        <v>860</v>
      </c>
      <c r="D4480" s="27" t="s">
        <v>861</v>
      </c>
      <c r="E4480" s="25">
        <v>45822.04315972222</v>
      </c>
      <c r="F4480" s="27" t="s">
        <v>857</v>
      </c>
      <c r="G4480" s="25">
        <v>45821.04315972222</v>
      </c>
    </row>
    <row r="4481" spans="1:7" x14ac:dyDescent="0.25">
      <c r="A4481" s="27" t="s">
        <v>10646</v>
      </c>
      <c r="B4481" s="27" t="s">
        <v>4991</v>
      </c>
      <c r="C4481" s="27" t="s">
        <v>860</v>
      </c>
      <c r="D4481" s="27" t="s">
        <v>861</v>
      </c>
      <c r="E4481" s="25">
        <v>45822.043217592596</v>
      </c>
      <c r="F4481" s="27" t="s">
        <v>857</v>
      </c>
      <c r="G4481" s="25">
        <v>45821.043217592596</v>
      </c>
    </row>
    <row r="4482" spans="1:7" x14ac:dyDescent="0.25">
      <c r="A4482" s="27" t="s">
        <v>10647</v>
      </c>
      <c r="B4482" s="27" t="s">
        <v>4993</v>
      </c>
      <c r="C4482" s="27" t="s">
        <v>860</v>
      </c>
      <c r="D4482" s="27" t="s">
        <v>861</v>
      </c>
      <c r="E4482" s="25">
        <v>45822.043263888889</v>
      </c>
      <c r="F4482" s="27" t="s">
        <v>857</v>
      </c>
      <c r="G4482" s="25">
        <v>45821.043263888889</v>
      </c>
    </row>
    <row r="4483" spans="1:7" x14ac:dyDescent="0.25">
      <c r="A4483" s="27" t="s">
        <v>10648</v>
      </c>
      <c r="B4483" s="27" t="s">
        <v>3945</v>
      </c>
      <c r="C4483" s="27" t="s">
        <v>863</v>
      </c>
      <c r="D4483" s="27" t="s">
        <v>77</v>
      </c>
      <c r="E4483" s="25">
        <v>45822.046759259261</v>
      </c>
      <c r="F4483" s="27" t="s">
        <v>857</v>
      </c>
      <c r="G4483" s="25">
        <v>45821.046759259261</v>
      </c>
    </row>
    <row r="4484" spans="1:7" x14ac:dyDescent="0.25">
      <c r="A4484" s="27" t="s">
        <v>10649</v>
      </c>
      <c r="B4484" s="27" t="s">
        <v>3948</v>
      </c>
      <c r="C4484" s="27" t="s">
        <v>863</v>
      </c>
      <c r="D4484" s="27" t="s">
        <v>77</v>
      </c>
      <c r="E4484" s="25">
        <v>45822.046805555554</v>
      </c>
      <c r="F4484" s="27" t="s">
        <v>857</v>
      </c>
      <c r="G4484" s="25">
        <v>45821.046805555554</v>
      </c>
    </row>
    <row r="4485" spans="1:7" x14ac:dyDescent="0.25">
      <c r="A4485" s="27" t="s">
        <v>10650</v>
      </c>
      <c r="B4485" s="27" t="s">
        <v>3950</v>
      </c>
      <c r="C4485" s="27" t="s">
        <v>863</v>
      </c>
      <c r="D4485" s="27" t="s">
        <v>77</v>
      </c>
      <c r="E4485" s="25">
        <v>45822.046840277777</v>
      </c>
      <c r="F4485" s="27" t="s">
        <v>857</v>
      </c>
      <c r="G4485" s="25">
        <v>45821.046840277777</v>
      </c>
    </row>
    <row r="4486" spans="1:7" x14ac:dyDescent="0.25">
      <c r="A4486" s="27" t="s">
        <v>10651</v>
      </c>
      <c r="B4486" s="27" t="s">
        <v>3952</v>
      </c>
      <c r="C4486" s="27" t="s">
        <v>863</v>
      </c>
      <c r="D4486" s="27" t="s">
        <v>77</v>
      </c>
      <c r="E4486" s="25">
        <v>45822.046886574077</v>
      </c>
      <c r="F4486" s="27" t="s">
        <v>857</v>
      </c>
      <c r="G4486" s="25">
        <v>45821.046886574077</v>
      </c>
    </row>
    <row r="4487" spans="1:7" x14ac:dyDescent="0.25">
      <c r="A4487" s="27" t="s">
        <v>10652</v>
      </c>
      <c r="B4487" s="27" t="s">
        <v>3954</v>
      </c>
      <c r="C4487" s="27" t="s">
        <v>863</v>
      </c>
      <c r="D4487" s="27" t="s">
        <v>77</v>
      </c>
      <c r="E4487" s="25">
        <v>45822.0469212963</v>
      </c>
      <c r="F4487" s="27" t="s">
        <v>857</v>
      </c>
      <c r="G4487" s="25">
        <v>45821.0469212963</v>
      </c>
    </row>
    <row r="4488" spans="1:7" x14ac:dyDescent="0.25">
      <c r="A4488" s="27" t="s">
        <v>10653</v>
      </c>
      <c r="B4488" s="27" t="s">
        <v>3956</v>
      </c>
      <c r="C4488" s="27" t="s">
        <v>863</v>
      </c>
      <c r="D4488" s="27" t="s">
        <v>77</v>
      </c>
      <c r="E4488" s="25">
        <v>45822.046990740739</v>
      </c>
      <c r="F4488" s="27" t="s">
        <v>857</v>
      </c>
      <c r="G4488" s="25">
        <v>45821.046990740739</v>
      </c>
    </row>
    <row r="4489" spans="1:7" x14ac:dyDescent="0.25">
      <c r="A4489" s="27" t="s">
        <v>10654</v>
      </c>
      <c r="B4489" s="27" t="s">
        <v>3958</v>
      </c>
      <c r="C4489" s="27" t="s">
        <v>863</v>
      </c>
      <c r="D4489" s="27" t="s">
        <v>77</v>
      </c>
      <c r="E4489" s="25">
        <v>45822.047071759262</v>
      </c>
      <c r="F4489" s="27" t="s">
        <v>857</v>
      </c>
      <c r="G4489" s="25">
        <v>45821.047071759262</v>
      </c>
    </row>
    <row r="4490" spans="1:7" x14ac:dyDescent="0.25">
      <c r="A4490" s="27" t="s">
        <v>10655</v>
      </c>
      <c r="B4490" s="27" t="s">
        <v>6776</v>
      </c>
      <c r="C4490" s="27" t="s">
        <v>855</v>
      </c>
      <c r="D4490" s="27" t="s">
        <v>856</v>
      </c>
      <c r="E4490" s="25">
        <v>45822.050150462965</v>
      </c>
      <c r="F4490" s="27" t="s">
        <v>857</v>
      </c>
      <c r="G4490" s="25">
        <v>45821.050150462965</v>
      </c>
    </row>
    <row r="4491" spans="1:7" x14ac:dyDescent="0.25">
      <c r="A4491" s="27" t="s">
        <v>10656</v>
      </c>
      <c r="B4491" s="27" t="s">
        <v>2113</v>
      </c>
      <c r="C4491" s="27" t="s">
        <v>863</v>
      </c>
      <c r="D4491" s="27" t="s">
        <v>77</v>
      </c>
      <c r="E4491" s="25">
        <v>45822.052511574075</v>
      </c>
      <c r="F4491" s="27" t="s">
        <v>857</v>
      </c>
      <c r="G4491" s="25">
        <v>45821.052511574075</v>
      </c>
    </row>
    <row r="4492" spans="1:7" x14ac:dyDescent="0.25">
      <c r="A4492" s="27" t="s">
        <v>10657</v>
      </c>
      <c r="B4492" s="27" t="s">
        <v>2107</v>
      </c>
      <c r="C4492" s="27" t="s">
        <v>863</v>
      </c>
      <c r="D4492" s="27" t="s">
        <v>77</v>
      </c>
      <c r="E4492" s="25">
        <v>45822.052581018521</v>
      </c>
      <c r="F4492" s="27" t="s">
        <v>857</v>
      </c>
      <c r="G4492" s="25">
        <v>45821.052581018521</v>
      </c>
    </row>
    <row r="4493" spans="1:7" x14ac:dyDescent="0.25">
      <c r="A4493" s="27" t="s">
        <v>10658</v>
      </c>
      <c r="B4493" s="27" t="s">
        <v>4789</v>
      </c>
      <c r="C4493" s="27" t="s">
        <v>863</v>
      </c>
      <c r="D4493" s="27" t="s">
        <v>73</v>
      </c>
      <c r="E4493" s="25">
        <v>45822.057488425926</v>
      </c>
      <c r="F4493" s="27" t="s">
        <v>857</v>
      </c>
      <c r="G4493" s="25">
        <v>45821.057488425926</v>
      </c>
    </row>
    <row r="4494" spans="1:7" x14ac:dyDescent="0.25">
      <c r="A4494" s="27" t="s">
        <v>10659</v>
      </c>
      <c r="B4494" s="27" t="s">
        <v>10075</v>
      </c>
      <c r="C4494" s="27" t="s">
        <v>860</v>
      </c>
      <c r="D4494" s="27" t="s">
        <v>876</v>
      </c>
      <c r="E4494" s="25">
        <v>45822.05945601852</v>
      </c>
      <c r="F4494" s="27" t="s">
        <v>857</v>
      </c>
      <c r="G4494" s="25">
        <v>45821.05945601852</v>
      </c>
    </row>
    <row r="4495" spans="1:7" x14ac:dyDescent="0.25">
      <c r="A4495" s="27" t="s">
        <v>10660</v>
      </c>
      <c r="B4495" s="27" t="s">
        <v>4789</v>
      </c>
      <c r="C4495" s="27" t="s">
        <v>870</v>
      </c>
      <c r="D4495" s="27" t="s">
        <v>73</v>
      </c>
      <c r="E4495" s="25">
        <v>45822.059074074074</v>
      </c>
      <c r="F4495" s="27" t="s">
        <v>857</v>
      </c>
      <c r="G4495" s="25">
        <v>45821.059074074074</v>
      </c>
    </row>
    <row r="4496" spans="1:7" x14ac:dyDescent="0.25">
      <c r="A4496" s="27" t="s">
        <v>10661</v>
      </c>
      <c r="B4496" s="27" t="s">
        <v>1967</v>
      </c>
      <c r="C4496" s="27" t="s">
        <v>863</v>
      </c>
      <c r="D4496" s="27" t="s">
        <v>77</v>
      </c>
      <c r="E4496" s="25">
        <v>45822.059560185182</v>
      </c>
      <c r="F4496" s="27" t="s">
        <v>857</v>
      </c>
      <c r="G4496" s="25">
        <v>45821.059560185182</v>
      </c>
    </row>
    <row r="4497" spans="1:7" x14ac:dyDescent="0.25">
      <c r="A4497" s="27" t="s">
        <v>10662</v>
      </c>
      <c r="B4497" s="27" t="s">
        <v>3014</v>
      </c>
      <c r="C4497" s="27" t="s">
        <v>863</v>
      </c>
      <c r="D4497" s="27" t="s">
        <v>77</v>
      </c>
      <c r="E4497" s="25">
        <v>45822.059606481482</v>
      </c>
      <c r="F4497" s="27" t="s">
        <v>857</v>
      </c>
      <c r="G4497" s="25">
        <v>45821.059606481482</v>
      </c>
    </row>
    <row r="4498" spans="1:7" x14ac:dyDescent="0.25">
      <c r="A4498" s="27" t="s">
        <v>10663</v>
      </c>
      <c r="B4498" s="27" t="s">
        <v>5039</v>
      </c>
      <c r="C4498" s="27" t="s">
        <v>878</v>
      </c>
      <c r="D4498" s="27" t="s">
        <v>879</v>
      </c>
      <c r="E4498" s="25">
        <v>45822.062280092592</v>
      </c>
      <c r="F4498" s="27" t="s">
        <v>857</v>
      </c>
      <c r="G4498" s="25">
        <v>45821.062280092592</v>
      </c>
    </row>
    <row r="4499" spans="1:7" x14ac:dyDescent="0.25">
      <c r="A4499" s="27" t="s">
        <v>10664</v>
      </c>
      <c r="B4499" s="27" t="s">
        <v>4902</v>
      </c>
      <c r="C4499" s="27" t="s">
        <v>878</v>
      </c>
      <c r="D4499" s="27" t="s">
        <v>879</v>
      </c>
      <c r="E4499" s="25">
        <v>45822.062361111108</v>
      </c>
      <c r="F4499" s="27" t="s">
        <v>857</v>
      </c>
      <c r="G4499" s="25">
        <v>45821.062361111108</v>
      </c>
    </row>
    <row r="4500" spans="1:7" x14ac:dyDescent="0.25">
      <c r="A4500" s="27" t="s">
        <v>10665</v>
      </c>
      <c r="B4500" s="27" t="s">
        <v>4907</v>
      </c>
      <c r="C4500" s="27" t="s">
        <v>878</v>
      </c>
      <c r="D4500" s="27" t="s">
        <v>879</v>
      </c>
      <c r="E4500" s="25">
        <v>45822.062407407408</v>
      </c>
      <c r="F4500" s="27" t="s">
        <v>857</v>
      </c>
      <c r="G4500" s="25">
        <v>45821.062407407408</v>
      </c>
    </row>
    <row r="4501" spans="1:7" x14ac:dyDescent="0.25">
      <c r="A4501" s="27" t="s">
        <v>10666</v>
      </c>
      <c r="B4501" s="27" t="s">
        <v>4909</v>
      </c>
      <c r="C4501" s="27" t="s">
        <v>878</v>
      </c>
      <c r="D4501" s="27" t="s">
        <v>879</v>
      </c>
      <c r="E4501" s="25">
        <v>45822.062442129631</v>
      </c>
      <c r="F4501" s="27" t="s">
        <v>857</v>
      </c>
      <c r="G4501" s="25">
        <v>45821.062442129631</v>
      </c>
    </row>
    <row r="4502" spans="1:7" x14ac:dyDescent="0.25">
      <c r="A4502" s="27" t="s">
        <v>10667</v>
      </c>
      <c r="B4502" s="27" t="s">
        <v>4911</v>
      </c>
      <c r="C4502" s="27" t="s">
        <v>878</v>
      </c>
      <c r="D4502" s="27" t="s">
        <v>879</v>
      </c>
      <c r="E4502" s="25">
        <v>45822.062476851854</v>
      </c>
      <c r="F4502" s="27" t="s">
        <v>857</v>
      </c>
      <c r="G4502" s="25">
        <v>45821.062476851854</v>
      </c>
    </row>
    <row r="4503" spans="1:7" x14ac:dyDescent="0.25">
      <c r="A4503" s="27" t="s">
        <v>10668</v>
      </c>
      <c r="B4503" s="27" t="s">
        <v>5122</v>
      </c>
      <c r="C4503" s="27" t="s">
        <v>878</v>
      </c>
      <c r="D4503" s="27" t="s">
        <v>879</v>
      </c>
      <c r="E4503" s="25">
        <v>45822.062534722223</v>
      </c>
      <c r="F4503" s="27" t="s">
        <v>857</v>
      </c>
      <c r="G4503" s="25">
        <v>45821.062534722223</v>
      </c>
    </row>
    <row r="4504" spans="1:7" x14ac:dyDescent="0.25">
      <c r="A4504" s="27" t="s">
        <v>10669</v>
      </c>
      <c r="B4504" s="27" t="s">
        <v>5034</v>
      </c>
      <c r="C4504" s="27" t="s">
        <v>878</v>
      </c>
      <c r="D4504" s="27" t="s">
        <v>879</v>
      </c>
      <c r="E4504" s="25">
        <v>45822.062581018516</v>
      </c>
      <c r="F4504" s="27" t="s">
        <v>857</v>
      </c>
      <c r="G4504" s="25">
        <v>45821.062581018516</v>
      </c>
    </row>
    <row r="4505" spans="1:7" x14ac:dyDescent="0.25">
      <c r="A4505" s="27" t="s">
        <v>10670</v>
      </c>
      <c r="B4505" s="27" t="s">
        <v>5037</v>
      </c>
      <c r="C4505" s="27" t="s">
        <v>878</v>
      </c>
      <c r="D4505" s="27" t="s">
        <v>879</v>
      </c>
      <c r="E4505" s="25">
        <v>45822.062627314815</v>
      </c>
      <c r="F4505" s="27" t="s">
        <v>857</v>
      </c>
      <c r="G4505" s="25">
        <v>45821.062627314815</v>
      </c>
    </row>
    <row r="4506" spans="1:7" x14ac:dyDescent="0.25">
      <c r="A4506" s="27" t="s">
        <v>10671</v>
      </c>
      <c r="B4506" s="27" t="s">
        <v>5041</v>
      </c>
      <c r="C4506" s="27" t="s">
        <v>878</v>
      </c>
      <c r="D4506" s="27" t="s">
        <v>879</v>
      </c>
      <c r="E4506" s="25">
        <v>45822.062685185185</v>
      </c>
      <c r="F4506" s="27" t="s">
        <v>857</v>
      </c>
      <c r="G4506" s="25">
        <v>45821.062685185185</v>
      </c>
    </row>
    <row r="4507" spans="1:7" x14ac:dyDescent="0.25">
      <c r="A4507" s="27" t="s">
        <v>10672</v>
      </c>
      <c r="B4507" s="27" t="s">
        <v>3010</v>
      </c>
      <c r="C4507" s="27" t="s">
        <v>863</v>
      </c>
      <c r="D4507" s="27" t="s">
        <v>77</v>
      </c>
      <c r="E4507" s="25">
        <v>45822.064189814817</v>
      </c>
      <c r="F4507" s="27" t="s">
        <v>864</v>
      </c>
      <c r="G4507" s="25">
        <v>45821.064189814817</v>
      </c>
    </row>
    <row r="4508" spans="1:7" x14ac:dyDescent="0.25">
      <c r="A4508" s="27" t="s">
        <v>10673</v>
      </c>
      <c r="B4508" s="27" t="s">
        <v>3010</v>
      </c>
      <c r="C4508" s="27" t="s">
        <v>870</v>
      </c>
      <c r="D4508" s="27" t="s">
        <v>77</v>
      </c>
      <c r="E4508" s="25">
        <v>45822.064606481479</v>
      </c>
      <c r="F4508" s="27" t="s">
        <v>857</v>
      </c>
      <c r="G4508" s="25">
        <v>45821.064606481479</v>
      </c>
    </row>
    <row r="4509" spans="1:7" x14ac:dyDescent="0.25">
      <c r="A4509" s="27" t="s">
        <v>10674</v>
      </c>
      <c r="B4509" s="27" t="s">
        <v>4083</v>
      </c>
      <c r="C4509" s="27" t="s">
        <v>863</v>
      </c>
      <c r="D4509" s="27" t="s">
        <v>77</v>
      </c>
      <c r="E4509" s="25">
        <v>45822.065833333334</v>
      </c>
      <c r="F4509" s="27" t="s">
        <v>857</v>
      </c>
      <c r="G4509" s="25">
        <v>45821.065833333334</v>
      </c>
    </row>
    <row r="4510" spans="1:7" x14ac:dyDescent="0.25">
      <c r="A4510" s="27" t="s">
        <v>10675</v>
      </c>
      <c r="B4510" s="27" t="s">
        <v>1902</v>
      </c>
      <c r="C4510" s="27" t="s">
        <v>863</v>
      </c>
      <c r="D4510" s="27" t="s">
        <v>77</v>
      </c>
      <c r="E4510" s="25">
        <v>45822.06585648148</v>
      </c>
      <c r="F4510" s="27" t="s">
        <v>857</v>
      </c>
      <c r="G4510" s="25">
        <v>45821.06585648148</v>
      </c>
    </row>
    <row r="4511" spans="1:7" x14ac:dyDescent="0.25">
      <c r="A4511" s="27" t="s">
        <v>10676</v>
      </c>
      <c r="B4511" s="27" t="s">
        <v>4997</v>
      </c>
      <c r="C4511" s="27" t="s">
        <v>870</v>
      </c>
      <c r="D4511" s="27" t="s">
        <v>77</v>
      </c>
      <c r="E4511" s="25">
        <v>45822.065127314818</v>
      </c>
      <c r="F4511" s="27" t="s">
        <v>857</v>
      </c>
      <c r="G4511" s="25">
        <v>45821.065127314818</v>
      </c>
    </row>
    <row r="4512" spans="1:7" x14ac:dyDescent="0.25">
      <c r="A4512" s="27" t="s">
        <v>10677</v>
      </c>
      <c r="B4512" s="27" t="s">
        <v>5003</v>
      </c>
      <c r="C4512" s="27" t="s">
        <v>870</v>
      </c>
      <c r="D4512" s="27" t="s">
        <v>77</v>
      </c>
      <c r="E4512" s="25">
        <v>45822.065821759257</v>
      </c>
      <c r="F4512" s="27" t="s">
        <v>857</v>
      </c>
      <c r="G4512" s="25">
        <v>45821.065821759257</v>
      </c>
    </row>
    <row r="4513" spans="1:7" x14ac:dyDescent="0.25">
      <c r="A4513" s="27" t="s">
        <v>10678</v>
      </c>
      <c r="B4513" s="27" t="s">
        <v>5007</v>
      </c>
      <c r="C4513" s="27" t="s">
        <v>870</v>
      </c>
      <c r="D4513" s="27" t="s">
        <v>77</v>
      </c>
      <c r="E4513" s="25">
        <v>45822.065937500003</v>
      </c>
      <c r="F4513" s="27" t="s">
        <v>857</v>
      </c>
      <c r="G4513" s="25">
        <v>45821.065937500003</v>
      </c>
    </row>
    <row r="4514" spans="1:7" x14ac:dyDescent="0.25">
      <c r="A4514" s="27" t="s">
        <v>10679</v>
      </c>
      <c r="B4514" s="27" t="s">
        <v>5009</v>
      </c>
      <c r="C4514" s="27" t="s">
        <v>870</v>
      </c>
      <c r="D4514" s="27" t="s">
        <v>77</v>
      </c>
      <c r="E4514" s="25">
        <v>45822.066458333335</v>
      </c>
      <c r="F4514" s="27" t="s">
        <v>857</v>
      </c>
      <c r="G4514" s="25">
        <v>45821.066458333335</v>
      </c>
    </row>
    <row r="4515" spans="1:7" x14ac:dyDescent="0.25">
      <c r="A4515" s="27" t="s">
        <v>10680</v>
      </c>
      <c r="B4515" s="27" t="s">
        <v>8231</v>
      </c>
      <c r="C4515" s="27" t="s">
        <v>855</v>
      </c>
      <c r="D4515" s="27" t="s">
        <v>856</v>
      </c>
      <c r="E4515" s="25">
        <v>45822.068761574075</v>
      </c>
      <c r="F4515" s="27" t="s">
        <v>857</v>
      </c>
      <c r="G4515" s="25">
        <v>45821.068761574075</v>
      </c>
    </row>
    <row r="4516" spans="1:7" x14ac:dyDescent="0.25">
      <c r="A4516" s="27" t="s">
        <v>10681</v>
      </c>
      <c r="B4516" s="27" t="s">
        <v>5455</v>
      </c>
      <c r="C4516" s="27" t="s">
        <v>855</v>
      </c>
      <c r="D4516" s="27" t="s">
        <v>856</v>
      </c>
      <c r="E4516" s="25">
        <v>45822.068819444445</v>
      </c>
      <c r="F4516" s="27" t="s">
        <v>857</v>
      </c>
      <c r="G4516" s="25">
        <v>45821.068819444445</v>
      </c>
    </row>
    <row r="4517" spans="1:7" x14ac:dyDescent="0.25">
      <c r="A4517" s="27" t="s">
        <v>10682</v>
      </c>
      <c r="B4517" s="27" t="s">
        <v>5460</v>
      </c>
      <c r="C4517" s="27" t="s">
        <v>855</v>
      </c>
      <c r="D4517" s="27" t="s">
        <v>856</v>
      </c>
      <c r="E4517" s="25">
        <v>45822.068865740737</v>
      </c>
      <c r="F4517" s="27" t="s">
        <v>857</v>
      </c>
      <c r="G4517" s="25">
        <v>45821.068865740737</v>
      </c>
    </row>
    <row r="4518" spans="1:7" x14ac:dyDescent="0.25">
      <c r="A4518" s="27" t="s">
        <v>10683</v>
      </c>
      <c r="B4518" s="27" t="s">
        <v>5446</v>
      </c>
      <c r="C4518" s="27" t="s">
        <v>855</v>
      </c>
      <c r="D4518" s="27" t="s">
        <v>856</v>
      </c>
      <c r="E4518" s="25">
        <v>45822.068912037037</v>
      </c>
      <c r="F4518" s="27" t="s">
        <v>857</v>
      </c>
      <c r="G4518" s="25">
        <v>45821.068912037037</v>
      </c>
    </row>
    <row r="4519" spans="1:7" x14ac:dyDescent="0.25">
      <c r="A4519" s="27" t="s">
        <v>10684</v>
      </c>
      <c r="B4519" s="27" t="s">
        <v>5436</v>
      </c>
      <c r="C4519" s="27" t="s">
        <v>855</v>
      </c>
      <c r="D4519" s="27" t="s">
        <v>856</v>
      </c>
      <c r="E4519" s="25">
        <v>45822.068958333337</v>
      </c>
      <c r="F4519" s="27" t="s">
        <v>857</v>
      </c>
      <c r="G4519" s="25">
        <v>45821.068958333337</v>
      </c>
    </row>
    <row r="4520" spans="1:7" x14ac:dyDescent="0.25">
      <c r="A4520" s="27" t="s">
        <v>10685</v>
      </c>
      <c r="B4520" s="27" t="s">
        <v>5431</v>
      </c>
      <c r="C4520" s="27" t="s">
        <v>855</v>
      </c>
      <c r="D4520" s="27" t="s">
        <v>856</v>
      </c>
      <c r="E4520" s="25">
        <v>45822.069004629629</v>
      </c>
      <c r="F4520" s="27" t="s">
        <v>857</v>
      </c>
      <c r="G4520" s="25">
        <v>45821.069004629629</v>
      </c>
    </row>
    <row r="4521" spans="1:7" x14ac:dyDescent="0.25">
      <c r="A4521" s="27" t="s">
        <v>10686</v>
      </c>
      <c r="B4521" s="27" t="s">
        <v>5448</v>
      </c>
      <c r="C4521" s="27" t="s">
        <v>855</v>
      </c>
      <c r="D4521" s="27" t="s">
        <v>856</v>
      </c>
      <c r="E4521" s="25">
        <v>45822.069062499999</v>
      </c>
      <c r="F4521" s="27" t="s">
        <v>857</v>
      </c>
      <c r="G4521" s="25">
        <v>45821.069062499999</v>
      </c>
    </row>
    <row r="4522" spans="1:7" x14ac:dyDescent="0.25">
      <c r="A4522" s="27" t="s">
        <v>10687</v>
      </c>
      <c r="B4522" s="27" t="s">
        <v>5188</v>
      </c>
      <c r="C4522" s="27" t="s">
        <v>855</v>
      </c>
      <c r="D4522" s="27" t="s">
        <v>856</v>
      </c>
      <c r="E4522" s="25">
        <v>45822.071793981479</v>
      </c>
      <c r="F4522" s="27" t="s">
        <v>857</v>
      </c>
      <c r="G4522" s="25">
        <v>45821.071793981479</v>
      </c>
    </row>
    <row r="4523" spans="1:7" x14ac:dyDescent="0.25">
      <c r="A4523" s="27" t="s">
        <v>10688</v>
      </c>
      <c r="B4523" s="27" t="s">
        <v>5184</v>
      </c>
      <c r="C4523" s="27" t="s">
        <v>855</v>
      </c>
      <c r="D4523" s="27" t="s">
        <v>856</v>
      </c>
      <c r="E4523" s="25">
        <v>45822.071863425925</v>
      </c>
      <c r="F4523" s="27" t="s">
        <v>857</v>
      </c>
      <c r="G4523" s="25">
        <v>45821.071863425925</v>
      </c>
    </row>
    <row r="4524" spans="1:7" x14ac:dyDescent="0.25">
      <c r="A4524" s="27" t="s">
        <v>10689</v>
      </c>
      <c r="B4524" s="27" t="s">
        <v>5196</v>
      </c>
      <c r="C4524" s="27" t="s">
        <v>855</v>
      </c>
      <c r="D4524" s="27" t="s">
        <v>856</v>
      </c>
      <c r="E4524" s="25">
        <v>45822.072071759256</v>
      </c>
      <c r="F4524" s="27" t="s">
        <v>857</v>
      </c>
      <c r="G4524" s="25">
        <v>45821.072071759256</v>
      </c>
    </row>
    <row r="4525" spans="1:7" x14ac:dyDescent="0.25">
      <c r="A4525" s="27" t="s">
        <v>10690</v>
      </c>
      <c r="B4525" s="27" t="s">
        <v>5192</v>
      </c>
      <c r="C4525" s="27" t="s">
        <v>855</v>
      </c>
      <c r="D4525" s="27" t="s">
        <v>856</v>
      </c>
      <c r="E4525" s="25">
        <v>45822.072222222225</v>
      </c>
      <c r="F4525" s="27" t="s">
        <v>857</v>
      </c>
      <c r="G4525" s="25">
        <v>45821.072222222225</v>
      </c>
    </row>
    <row r="4526" spans="1:7" x14ac:dyDescent="0.25">
      <c r="A4526" s="27" t="s">
        <v>10691</v>
      </c>
      <c r="B4526" s="27" t="s">
        <v>3979</v>
      </c>
      <c r="C4526" s="27" t="s">
        <v>878</v>
      </c>
      <c r="D4526" s="27" t="s">
        <v>879</v>
      </c>
      <c r="E4526" s="25">
        <v>45822.072268518517</v>
      </c>
      <c r="F4526" s="27" t="s">
        <v>857</v>
      </c>
      <c r="G4526" s="25">
        <v>45821.072268518517</v>
      </c>
    </row>
    <row r="4527" spans="1:7" x14ac:dyDescent="0.25">
      <c r="A4527" s="27" t="s">
        <v>10692</v>
      </c>
      <c r="B4527" s="27" t="s">
        <v>3933</v>
      </c>
      <c r="C4527" s="27" t="s">
        <v>878</v>
      </c>
      <c r="D4527" s="27" t="s">
        <v>879</v>
      </c>
      <c r="E4527" s="25">
        <v>45822.072430555556</v>
      </c>
      <c r="F4527" s="27" t="s">
        <v>857</v>
      </c>
      <c r="G4527" s="25">
        <v>45821.072430555556</v>
      </c>
    </row>
    <row r="4528" spans="1:7" x14ac:dyDescent="0.25">
      <c r="A4528" s="27" t="s">
        <v>10693</v>
      </c>
      <c r="B4528" s="27" t="s">
        <v>3928</v>
      </c>
      <c r="C4528" s="27" t="s">
        <v>878</v>
      </c>
      <c r="D4528" s="27" t="s">
        <v>879</v>
      </c>
      <c r="E4528" s="25">
        <v>45822.072627314818</v>
      </c>
      <c r="F4528" s="27" t="s">
        <v>857</v>
      </c>
      <c r="G4528" s="25">
        <v>45821.072627314818</v>
      </c>
    </row>
    <row r="4529" spans="1:7" x14ac:dyDescent="0.25">
      <c r="A4529" s="27" t="s">
        <v>10694</v>
      </c>
      <c r="B4529" s="27" t="s">
        <v>3981</v>
      </c>
      <c r="C4529" s="27" t="s">
        <v>878</v>
      </c>
      <c r="D4529" s="27" t="s">
        <v>879</v>
      </c>
      <c r="E4529" s="25">
        <v>45822.072777777779</v>
      </c>
      <c r="F4529" s="27" t="s">
        <v>857</v>
      </c>
      <c r="G4529" s="25">
        <v>45821.072777777779</v>
      </c>
    </row>
    <row r="4530" spans="1:7" x14ac:dyDescent="0.25">
      <c r="A4530" s="27" t="s">
        <v>10695</v>
      </c>
      <c r="B4530" s="27" t="s">
        <v>3988</v>
      </c>
      <c r="C4530" s="27" t="s">
        <v>878</v>
      </c>
      <c r="D4530" s="27" t="s">
        <v>879</v>
      </c>
      <c r="E4530" s="25">
        <v>45822.072870370372</v>
      </c>
      <c r="F4530" s="27" t="s">
        <v>857</v>
      </c>
      <c r="G4530" s="25">
        <v>45821.072870370372</v>
      </c>
    </row>
    <row r="4531" spans="1:7" x14ac:dyDescent="0.25">
      <c r="A4531" s="27" t="s">
        <v>10696</v>
      </c>
      <c r="B4531" s="27" t="s">
        <v>3986</v>
      </c>
      <c r="C4531" s="27" t="s">
        <v>878</v>
      </c>
      <c r="D4531" s="27" t="s">
        <v>879</v>
      </c>
      <c r="E4531" s="25">
        <v>45822.07298611111</v>
      </c>
      <c r="F4531" s="27" t="s">
        <v>857</v>
      </c>
      <c r="G4531" s="25">
        <v>45821.07298611111</v>
      </c>
    </row>
    <row r="4532" spans="1:7" x14ac:dyDescent="0.25">
      <c r="A4532" s="27" t="s">
        <v>10697</v>
      </c>
      <c r="B4532" s="27" t="s">
        <v>3984</v>
      </c>
      <c r="C4532" s="27" t="s">
        <v>878</v>
      </c>
      <c r="D4532" s="27" t="s">
        <v>879</v>
      </c>
      <c r="E4532" s="25">
        <v>45822.073217592595</v>
      </c>
      <c r="F4532" s="27" t="s">
        <v>857</v>
      </c>
      <c r="G4532" s="25">
        <v>45821.073217592595</v>
      </c>
    </row>
    <row r="4533" spans="1:7" x14ac:dyDescent="0.25">
      <c r="A4533" s="27" t="s">
        <v>10698</v>
      </c>
      <c r="B4533" s="27" t="s">
        <v>3935</v>
      </c>
      <c r="C4533" s="27" t="s">
        <v>878</v>
      </c>
      <c r="D4533" s="27" t="s">
        <v>879</v>
      </c>
      <c r="E4533" s="25">
        <v>45822.073437500003</v>
      </c>
      <c r="F4533" s="27" t="s">
        <v>857</v>
      </c>
      <c r="G4533" s="25">
        <v>45821.073437500003</v>
      </c>
    </row>
    <row r="4534" spans="1:7" x14ac:dyDescent="0.25">
      <c r="A4534" s="27" t="s">
        <v>10699</v>
      </c>
      <c r="B4534" s="27" t="s">
        <v>3937</v>
      </c>
      <c r="C4534" s="27" t="s">
        <v>878</v>
      </c>
      <c r="D4534" s="27" t="s">
        <v>879</v>
      </c>
      <c r="E4534" s="25">
        <v>45822.073564814818</v>
      </c>
      <c r="F4534" s="27" t="s">
        <v>857</v>
      </c>
      <c r="G4534" s="25">
        <v>45821.073564814818</v>
      </c>
    </row>
    <row r="4535" spans="1:7" x14ac:dyDescent="0.25">
      <c r="A4535" s="27" t="s">
        <v>10700</v>
      </c>
      <c r="B4535" s="27" t="s">
        <v>3939</v>
      </c>
      <c r="C4535" s="27" t="s">
        <v>878</v>
      </c>
      <c r="D4535" s="27" t="s">
        <v>879</v>
      </c>
      <c r="E4535" s="25">
        <v>45822.07366898148</v>
      </c>
      <c r="F4535" s="27" t="s">
        <v>857</v>
      </c>
      <c r="G4535" s="25">
        <v>45821.07366898148</v>
      </c>
    </row>
    <row r="4536" spans="1:7" x14ac:dyDescent="0.25">
      <c r="A4536" s="27" t="s">
        <v>10701</v>
      </c>
      <c r="B4536" s="27" t="s">
        <v>3941</v>
      </c>
      <c r="C4536" s="27" t="s">
        <v>878</v>
      </c>
      <c r="D4536" s="27" t="s">
        <v>879</v>
      </c>
      <c r="E4536" s="25">
        <v>45822.073796296296</v>
      </c>
      <c r="F4536" s="27" t="s">
        <v>857</v>
      </c>
      <c r="G4536" s="25">
        <v>45821.073796296296</v>
      </c>
    </row>
    <row r="4537" spans="1:7" x14ac:dyDescent="0.25">
      <c r="A4537" s="27" t="s">
        <v>10702</v>
      </c>
      <c r="B4537" s="27" t="s">
        <v>3943</v>
      </c>
      <c r="C4537" s="27" t="s">
        <v>878</v>
      </c>
      <c r="D4537" s="27" t="s">
        <v>879</v>
      </c>
      <c r="E4537" s="25">
        <v>45822.073923611111</v>
      </c>
      <c r="F4537" s="27" t="s">
        <v>857</v>
      </c>
      <c r="G4537" s="25">
        <v>45821.073923611111</v>
      </c>
    </row>
    <row r="4538" spans="1:7" x14ac:dyDescent="0.25">
      <c r="A4538" s="27" t="s">
        <v>10703</v>
      </c>
      <c r="B4538" s="27" t="s">
        <v>3095</v>
      </c>
      <c r="C4538" s="27" t="s">
        <v>863</v>
      </c>
      <c r="D4538" s="27" t="s">
        <v>77</v>
      </c>
      <c r="E4538" s="25">
        <v>45822.075023148151</v>
      </c>
      <c r="F4538" s="27" t="s">
        <v>857</v>
      </c>
      <c r="G4538" s="25">
        <v>45821.075023148151</v>
      </c>
    </row>
    <row r="4539" spans="1:7" x14ac:dyDescent="0.25">
      <c r="A4539" s="27" t="s">
        <v>10704</v>
      </c>
      <c r="B4539" s="27" t="s">
        <v>3088</v>
      </c>
      <c r="C4539" s="27" t="s">
        <v>863</v>
      </c>
      <c r="D4539" s="27" t="s">
        <v>77</v>
      </c>
      <c r="E4539" s="25">
        <v>45822.07508101852</v>
      </c>
      <c r="F4539" s="27" t="s">
        <v>857</v>
      </c>
      <c r="G4539" s="25">
        <v>45821.07508101852</v>
      </c>
    </row>
    <row r="4540" spans="1:7" x14ac:dyDescent="0.25">
      <c r="A4540" s="27" t="s">
        <v>10705</v>
      </c>
      <c r="B4540" s="27" t="s">
        <v>4051</v>
      </c>
      <c r="C4540" s="27" t="s">
        <v>863</v>
      </c>
      <c r="D4540" s="27" t="s">
        <v>77</v>
      </c>
      <c r="E4540" s="25">
        <v>45822.075127314813</v>
      </c>
      <c r="F4540" s="27" t="s">
        <v>857</v>
      </c>
      <c r="G4540" s="25">
        <v>45821.075127314813</v>
      </c>
    </row>
    <row r="4541" spans="1:7" x14ac:dyDescent="0.25">
      <c r="A4541" s="27" t="s">
        <v>10706</v>
      </c>
      <c r="B4541" s="27" t="s">
        <v>4039</v>
      </c>
      <c r="C4541" s="27" t="s">
        <v>863</v>
      </c>
      <c r="D4541" s="27" t="s">
        <v>77</v>
      </c>
      <c r="E4541" s="25">
        <v>45822.075162037036</v>
      </c>
      <c r="F4541" s="27" t="s">
        <v>857</v>
      </c>
      <c r="G4541" s="25">
        <v>45821.075162037036</v>
      </c>
    </row>
    <row r="4542" spans="1:7" x14ac:dyDescent="0.25">
      <c r="A4542" s="27" t="s">
        <v>10707</v>
      </c>
      <c r="B4542" s="27" t="s">
        <v>4044</v>
      </c>
      <c r="C4542" s="27" t="s">
        <v>863</v>
      </c>
      <c r="D4542" s="27" t="s">
        <v>77</v>
      </c>
      <c r="E4542" s="25">
        <v>45822.075231481482</v>
      </c>
      <c r="F4542" s="27" t="s">
        <v>857</v>
      </c>
      <c r="G4542" s="25">
        <v>45821.075231481482</v>
      </c>
    </row>
    <row r="4543" spans="1:7" x14ac:dyDescent="0.25">
      <c r="A4543" s="27" t="s">
        <v>10708</v>
      </c>
      <c r="B4543" s="27" t="s">
        <v>4046</v>
      </c>
      <c r="C4543" s="27" t="s">
        <v>863</v>
      </c>
      <c r="D4543" s="27" t="s">
        <v>77</v>
      </c>
      <c r="E4543" s="25">
        <v>45822.075289351851</v>
      </c>
      <c r="F4543" s="27" t="s">
        <v>857</v>
      </c>
      <c r="G4543" s="25">
        <v>45821.075289351851</v>
      </c>
    </row>
    <row r="4544" spans="1:7" x14ac:dyDescent="0.25">
      <c r="A4544" s="27" t="s">
        <v>10709</v>
      </c>
      <c r="B4544" s="27" t="s">
        <v>1873</v>
      </c>
      <c r="C4544" s="27" t="s">
        <v>878</v>
      </c>
      <c r="D4544" s="27" t="s">
        <v>879</v>
      </c>
      <c r="E4544" s="25">
        <v>45822.0778125</v>
      </c>
      <c r="F4544" s="27" t="s">
        <v>857</v>
      </c>
      <c r="G4544" s="25">
        <v>45821.0778125</v>
      </c>
    </row>
    <row r="4545" spans="1:7" x14ac:dyDescent="0.25">
      <c r="A4545" s="27" t="s">
        <v>10710</v>
      </c>
      <c r="B4545" s="27" t="s">
        <v>1878</v>
      </c>
      <c r="C4545" s="27" t="s">
        <v>878</v>
      </c>
      <c r="D4545" s="27" t="s">
        <v>879</v>
      </c>
      <c r="E4545" s="25">
        <v>45822.077835648146</v>
      </c>
      <c r="F4545" s="27" t="s">
        <v>857</v>
      </c>
      <c r="G4545" s="25">
        <v>45821.077835648146</v>
      </c>
    </row>
    <row r="4546" spans="1:7" x14ac:dyDescent="0.25">
      <c r="A4546" s="27" t="s">
        <v>10711</v>
      </c>
      <c r="B4546" s="27" t="s">
        <v>1880</v>
      </c>
      <c r="C4546" s="27" t="s">
        <v>878</v>
      </c>
      <c r="D4546" s="27" t="s">
        <v>879</v>
      </c>
      <c r="E4546" s="25">
        <v>45822.077847222223</v>
      </c>
      <c r="F4546" s="27" t="s">
        <v>857</v>
      </c>
      <c r="G4546" s="25">
        <v>45821.077847222223</v>
      </c>
    </row>
    <row r="4547" spans="1:7" x14ac:dyDescent="0.25">
      <c r="A4547" s="27" t="s">
        <v>10712</v>
      </c>
      <c r="B4547" s="27" t="s">
        <v>3045</v>
      </c>
      <c r="C4547" s="27" t="s">
        <v>863</v>
      </c>
      <c r="D4547" s="27" t="s">
        <v>77</v>
      </c>
      <c r="E4547" s="25">
        <v>45822.077650462961</v>
      </c>
      <c r="F4547" s="27" t="s">
        <v>857</v>
      </c>
      <c r="G4547" s="25">
        <v>45821.077650462961</v>
      </c>
    </row>
    <row r="4548" spans="1:7" x14ac:dyDescent="0.25">
      <c r="A4548" s="27" t="s">
        <v>10713</v>
      </c>
      <c r="B4548" s="27" t="s">
        <v>3048</v>
      </c>
      <c r="C4548" s="27" t="s">
        <v>863</v>
      </c>
      <c r="D4548" s="27" t="s">
        <v>77</v>
      </c>
      <c r="E4548" s="25">
        <v>45822.077685185184</v>
      </c>
      <c r="F4548" s="27" t="s">
        <v>857</v>
      </c>
      <c r="G4548" s="25">
        <v>45821.077685185184</v>
      </c>
    </row>
    <row r="4549" spans="1:7" x14ac:dyDescent="0.25">
      <c r="A4549" s="27" t="s">
        <v>10714</v>
      </c>
      <c r="B4549" s="27" t="s">
        <v>3055</v>
      </c>
      <c r="C4549" s="27" t="s">
        <v>863</v>
      </c>
      <c r="D4549" s="27" t="s">
        <v>77</v>
      </c>
      <c r="E4549" s="25">
        <v>45822.077719907407</v>
      </c>
      <c r="F4549" s="27" t="s">
        <v>857</v>
      </c>
      <c r="G4549" s="25">
        <v>45821.077719907407</v>
      </c>
    </row>
    <row r="4550" spans="1:7" x14ac:dyDescent="0.25">
      <c r="A4550" s="27" t="s">
        <v>10715</v>
      </c>
      <c r="B4550" s="27" t="s">
        <v>3058</v>
      </c>
      <c r="C4550" s="27" t="s">
        <v>863</v>
      </c>
      <c r="D4550" s="27" t="s">
        <v>77</v>
      </c>
      <c r="E4550" s="25">
        <v>45822.077766203707</v>
      </c>
      <c r="F4550" s="27" t="s">
        <v>857</v>
      </c>
      <c r="G4550" s="25">
        <v>45821.077766203707</v>
      </c>
    </row>
    <row r="4551" spans="1:7" x14ac:dyDescent="0.25">
      <c r="A4551" s="27" t="s">
        <v>10716</v>
      </c>
      <c r="B4551" s="27" t="s">
        <v>6544</v>
      </c>
      <c r="C4551" s="27" t="s">
        <v>860</v>
      </c>
      <c r="D4551" s="27" t="s">
        <v>875</v>
      </c>
      <c r="E4551" s="25">
        <v>45822.080972222226</v>
      </c>
      <c r="F4551" s="27" t="s">
        <v>857</v>
      </c>
      <c r="G4551" s="25">
        <v>45821.080972222226</v>
      </c>
    </row>
    <row r="4552" spans="1:7" x14ac:dyDescent="0.25">
      <c r="A4552" s="27" t="s">
        <v>10717</v>
      </c>
      <c r="B4552" s="27" t="s">
        <v>6659</v>
      </c>
      <c r="C4552" s="27" t="s">
        <v>860</v>
      </c>
      <c r="D4552" s="27" t="s">
        <v>875</v>
      </c>
      <c r="E4552" s="25">
        <v>45822.081041666665</v>
      </c>
      <c r="F4552" s="27" t="s">
        <v>857</v>
      </c>
      <c r="G4552" s="25">
        <v>45821.081041666665</v>
      </c>
    </row>
    <row r="4553" spans="1:7" x14ac:dyDescent="0.25">
      <c r="A4553" s="27" t="s">
        <v>10718</v>
      </c>
      <c r="B4553" s="27" t="s">
        <v>4869</v>
      </c>
      <c r="C4553" s="27" t="s">
        <v>878</v>
      </c>
      <c r="D4553" s="27" t="s">
        <v>879</v>
      </c>
      <c r="E4553" s="25">
        <v>45822.089479166665</v>
      </c>
      <c r="F4553" s="27" t="s">
        <v>857</v>
      </c>
      <c r="G4553" s="25">
        <v>45821.089479166665</v>
      </c>
    </row>
    <row r="4554" spans="1:7" x14ac:dyDescent="0.25">
      <c r="A4554" s="27" t="s">
        <v>10719</v>
      </c>
      <c r="B4554" s="27" t="s">
        <v>4871</v>
      </c>
      <c r="C4554" s="27" t="s">
        <v>878</v>
      </c>
      <c r="D4554" s="27" t="s">
        <v>879</v>
      </c>
      <c r="E4554" s="25">
        <v>45822.089594907404</v>
      </c>
      <c r="F4554" s="27" t="s">
        <v>857</v>
      </c>
      <c r="G4554" s="25">
        <v>45821.089594907404</v>
      </c>
    </row>
    <row r="4555" spans="1:7" x14ac:dyDescent="0.25">
      <c r="A4555" s="27" t="s">
        <v>10720</v>
      </c>
      <c r="B4555" s="27" t="s">
        <v>4875</v>
      </c>
      <c r="C4555" s="27" t="s">
        <v>878</v>
      </c>
      <c r="D4555" s="27" t="s">
        <v>879</v>
      </c>
      <c r="E4555" s="25">
        <v>45822.089629629627</v>
      </c>
      <c r="F4555" s="27" t="s">
        <v>857</v>
      </c>
      <c r="G4555" s="25">
        <v>45821.089629629627</v>
      </c>
    </row>
    <row r="4556" spans="1:7" x14ac:dyDescent="0.25">
      <c r="A4556" s="27" t="s">
        <v>10721</v>
      </c>
      <c r="B4556" s="27" t="s">
        <v>4877</v>
      </c>
      <c r="C4556" s="27" t="s">
        <v>878</v>
      </c>
      <c r="D4556" s="27" t="s">
        <v>879</v>
      </c>
      <c r="E4556" s="25">
        <v>45822.089675925927</v>
      </c>
      <c r="F4556" s="27" t="s">
        <v>857</v>
      </c>
      <c r="G4556" s="25">
        <v>45821.089675925927</v>
      </c>
    </row>
    <row r="4557" spans="1:7" x14ac:dyDescent="0.25">
      <c r="A4557" s="27" t="s">
        <v>10722</v>
      </c>
      <c r="B4557" s="27" t="s">
        <v>4879</v>
      </c>
      <c r="C4557" s="27" t="s">
        <v>878</v>
      </c>
      <c r="D4557" s="27" t="s">
        <v>879</v>
      </c>
      <c r="E4557" s="25">
        <v>45822.090277777781</v>
      </c>
      <c r="F4557" s="27" t="s">
        <v>857</v>
      </c>
      <c r="G4557" s="25">
        <v>45821.090277777781</v>
      </c>
    </row>
    <row r="4558" spans="1:7" x14ac:dyDescent="0.25">
      <c r="A4558" s="27" t="s">
        <v>10723</v>
      </c>
      <c r="B4558" s="27" t="s">
        <v>1891</v>
      </c>
      <c r="C4558" s="27" t="s">
        <v>863</v>
      </c>
      <c r="D4558" s="27" t="s">
        <v>77</v>
      </c>
      <c r="E4558" s="25">
        <v>45822.09107638889</v>
      </c>
      <c r="F4558" s="27" t="s">
        <v>857</v>
      </c>
      <c r="G4558" s="25">
        <v>45821.09107638889</v>
      </c>
    </row>
    <row r="4559" spans="1:7" x14ac:dyDescent="0.25">
      <c r="A4559" s="27" t="s">
        <v>10724</v>
      </c>
      <c r="B4559" s="27" t="s">
        <v>1888</v>
      </c>
      <c r="C4559" s="27" t="s">
        <v>863</v>
      </c>
      <c r="D4559" s="27" t="s">
        <v>77</v>
      </c>
      <c r="E4559" s="25">
        <v>45822.091180555559</v>
      </c>
      <c r="F4559" s="27" t="s">
        <v>857</v>
      </c>
      <c r="G4559" s="25">
        <v>45821.091180555559</v>
      </c>
    </row>
    <row r="4560" spans="1:7" x14ac:dyDescent="0.25">
      <c r="A4560" s="27" t="s">
        <v>10725</v>
      </c>
      <c r="B4560" s="27" t="s">
        <v>1894</v>
      </c>
      <c r="C4560" s="27" t="s">
        <v>863</v>
      </c>
      <c r="D4560" s="27" t="s">
        <v>77</v>
      </c>
      <c r="E4560" s="25">
        <v>45822.091249999998</v>
      </c>
      <c r="F4560" s="27" t="s">
        <v>857</v>
      </c>
      <c r="G4560" s="25">
        <v>45821.091249999998</v>
      </c>
    </row>
    <row r="4561" spans="1:7" x14ac:dyDescent="0.25">
      <c r="A4561" s="27" t="s">
        <v>10726</v>
      </c>
      <c r="B4561" s="27" t="s">
        <v>5122</v>
      </c>
      <c r="C4561" s="27" t="s">
        <v>863</v>
      </c>
      <c r="D4561" s="27" t="s">
        <v>77</v>
      </c>
      <c r="E4561" s="25">
        <v>45822.10083333333</v>
      </c>
      <c r="F4561" s="27" t="s">
        <v>857</v>
      </c>
      <c r="G4561" s="25">
        <v>45821.10083333333</v>
      </c>
    </row>
    <row r="4562" spans="1:7" x14ac:dyDescent="0.25">
      <c r="A4562" s="27" t="s">
        <v>10727</v>
      </c>
      <c r="B4562" s="27" t="s">
        <v>5034</v>
      </c>
      <c r="C4562" s="27" t="s">
        <v>863</v>
      </c>
      <c r="D4562" s="27" t="s">
        <v>77</v>
      </c>
      <c r="E4562" s="25">
        <v>45822.100868055553</v>
      </c>
      <c r="F4562" s="27" t="s">
        <v>857</v>
      </c>
      <c r="G4562" s="25">
        <v>45821.100868055553</v>
      </c>
    </row>
    <row r="4563" spans="1:7" x14ac:dyDescent="0.25">
      <c r="A4563" s="27" t="s">
        <v>10728</v>
      </c>
      <c r="B4563" s="27" t="s">
        <v>5037</v>
      </c>
      <c r="C4563" s="27" t="s">
        <v>863</v>
      </c>
      <c r="D4563" s="27" t="s">
        <v>77</v>
      </c>
      <c r="E4563" s="25">
        <v>45822.100891203707</v>
      </c>
      <c r="F4563" s="27" t="s">
        <v>857</v>
      </c>
      <c r="G4563" s="25">
        <v>45821.100891203707</v>
      </c>
    </row>
    <row r="4564" spans="1:7" x14ac:dyDescent="0.25">
      <c r="A4564" s="27" t="s">
        <v>10729</v>
      </c>
      <c r="B4564" s="27" t="s">
        <v>5041</v>
      </c>
      <c r="C4564" s="27" t="s">
        <v>863</v>
      </c>
      <c r="D4564" s="27" t="s">
        <v>77</v>
      </c>
      <c r="E4564" s="25">
        <v>45822.100914351853</v>
      </c>
      <c r="F4564" s="27" t="s">
        <v>857</v>
      </c>
      <c r="G4564" s="25">
        <v>45821.100914351853</v>
      </c>
    </row>
    <row r="4565" spans="1:7" x14ac:dyDescent="0.25">
      <c r="A4565" s="27" t="s">
        <v>10730</v>
      </c>
      <c r="B4565" s="27" t="s">
        <v>10013</v>
      </c>
      <c r="C4565" s="27" t="s">
        <v>860</v>
      </c>
      <c r="D4565" s="27" t="s">
        <v>876</v>
      </c>
      <c r="E4565" s="25">
        <v>45822.107638888891</v>
      </c>
      <c r="F4565" s="27" t="s">
        <v>857</v>
      </c>
      <c r="G4565" s="25">
        <v>45821.107638888891</v>
      </c>
    </row>
    <row r="4566" spans="1:7" x14ac:dyDescent="0.25">
      <c r="A4566" s="27" t="s">
        <v>10731</v>
      </c>
      <c r="B4566" s="27" t="s">
        <v>8405</v>
      </c>
      <c r="C4566" s="27" t="s">
        <v>878</v>
      </c>
      <c r="D4566" s="27" t="s">
        <v>879</v>
      </c>
      <c r="E4566" s="25">
        <v>45822.109652777777</v>
      </c>
      <c r="F4566" s="27" t="s">
        <v>857</v>
      </c>
      <c r="G4566" s="25">
        <v>45821.109652777777</v>
      </c>
    </row>
    <row r="4567" spans="1:7" x14ac:dyDescent="0.25">
      <c r="A4567" s="27" t="s">
        <v>10732</v>
      </c>
      <c r="B4567" s="27" t="s">
        <v>8711</v>
      </c>
      <c r="C4567" s="27" t="s">
        <v>878</v>
      </c>
      <c r="D4567" s="27" t="s">
        <v>879</v>
      </c>
      <c r="E4567" s="25">
        <v>45822.109664351854</v>
      </c>
      <c r="F4567" s="27" t="s">
        <v>857</v>
      </c>
      <c r="G4567" s="25">
        <v>45821.109664351854</v>
      </c>
    </row>
    <row r="4568" spans="1:7" x14ac:dyDescent="0.25">
      <c r="A4568" s="27" t="s">
        <v>10733</v>
      </c>
      <c r="B4568" s="27" t="s">
        <v>8401</v>
      </c>
      <c r="C4568" s="27" t="s">
        <v>878</v>
      </c>
      <c r="D4568" s="27" t="s">
        <v>879</v>
      </c>
      <c r="E4568" s="25">
        <v>45822.109814814816</v>
      </c>
      <c r="F4568" s="27" t="s">
        <v>857</v>
      </c>
      <c r="G4568" s="25">
        <v>45821.109814814816</v>
      </c>
    </row>
    <row r="4569" spans="1:7" x14ac:dyDescent="0.25">
      <c r="A4569" s="27" t="s">
        <v>10734</v>
      </c>
      <c r="B4569" s="27" t="s">
        <v>8410</v>
      </c>
      <c r="C4569" s="27" t="s">
        <v>878</v>
      </c>
      <c r="D4569" s="27" t="s">
        <v>879</v>
      </c>
      <c r="E4569" s="25">
        <v>45822.109895833331</v>
      </c>
      <c r="F4569" s="27" t="s">
        <v>857</v>
      </c>
      <c r="G4569" s="25">
        <v>45821.109895833331</v>
      </c>
    </row>
    <row r="4570" spans="1:7" x14ac:dyDescent="0.25">
      <c r="A4570" s="27" t="s">
        <v>10735</v>
      </c>
      <c r="B4570" s="27" t="s">
        <v>5205</v>
      </c>
      <c r="C4570" s="27" t="s">
        <v>865</v>
      </c>
      <c r="D4570" s="27" t="s">
        <v>880</v>
      </c>
      <c r="E4570" s="25">
        <v>45822.114432870374</v>
      </c>
      <c r="F4570" s="27" t="s">
        <v>857</v>
      </c>
      <c r="G4570" s="25">
        <v>45821.114432870374</v>
      </c>
    </row>
    <row r="4571" spans="1:7" x14ac:dyDescent="0.25">
      <c r="A4571" s="27" t="s">
        <v>10736</v>
      </c>
      <c r="B4571" s="27" t="s">
        <v>5162</v>
      </c>
      <c r="C4571" s="27" t="s">
        <v>865</v>
      </c>
      <c r="D4571" s="27" t="s">
        <v>880</v>
      </c>
      <c r="E4571" s="25">
        <v>45822.11446759259</v>
      </c>
      <c r="F4571" s="27" t="s">
        <v>857</v>
      </c>
      <c r="G4571" s="25">
        <v>45821.11446759259</v>
      </c>
    </row>
    <row r="4572" spans="1:7" x14ac:dyDescent="0.25">
      <c r="A4572" s="27" t="s">
        <v>10737</v>
      </c>
      <c r="B4572" s="27" t="s">
        <v>5167</v>
      </c>
      <c r="C4572" s="27" t="s">
        <v>865</v>
      </c>
      <c r="D4572" s="27" t="s">
        <v>880</v>
      </c>
      <c r="E4572" s="25">
        <v>45822.114502314813</v>
      </c>
      <c r="F4572" s="27" t="s">
        <v>857</v>
      </c>
      <c r="G4572" s="25">
        <v>45821.114502314813</v>
      </c>
    </row>
    <row r="4573" spans="1:7" x14ac:dyDescent="0.25">
      <c r="A4573" s="27" t="s">
        <v>10738</v>
      </c>
      <c r="B4573" s="27" t="s">
        <v>5171</v>
      </c>
      <c r="C4573" s="27" t="s">
        <v>865</v>
      </c>
      <c r="D4573" s="27" t="s">
        <v>880</v>
      </c>
      <c r="E4573" s="25">
        <v>45822.114537037036</v>
      </c>
      <c r="F4573" s="27" t="s">
        <v>857</v>
      </c>
      <c r="G4573" s="25">
        <v>45821.114537037036</v>
      </c>
    </row>
    <row r="4574" spans="1:7" x14ac:dyDescent="0.25">
      <c r="A4574" s="27" t="s">
        <v>10739</v>
      </c>
      <c r="B4574" s="27" t="s">
        <v>5169</v>
      </c>
      <c r="C4574" s="27" t="s">
        <v>865</v>
      </c>
      <c r="D4574" s="27" t="s">
        <v>880</v>
      </c>
      <c r="E4574" s="25">
        <v>45822.114548611113</v>
      </c>
      <c r="F4574" s="27" t="s">
        <v>857</v>
      </c>
      <c r="G4574" s="25">
        <v>45821.114548611113</v>
      </c>
    </row>
    <row r="4575" spans="1:7" x14ac:dyDescent="0.25">
      <c r="A4575" s="27" t="s">
        <v>10740</v>
      </c>
      <c r="B4575" s="27" t="s">
        <v>5133</v>
      </c>
      <c r="C4575" s="27" t="s">
        <v>865</v>
      </c>
      <c r="D4575" s="27" t="s">
        <v>880</v>
      </c>
      <c r="E4575" s="25">
        <v>45822.114629629628</v>
      </c>
      <c r="F4575" s="27" t="s">
        <v>857</v>
      </c>
      <c r="G4575" s="25">
        <v>45821.114629629628</v>
      </c>
    </row>
    <row r="4576" spans="1:7" x14ac:dyDescent="0.25">
      <c r="A4576" s="27" t="s">
        <v>10741</v>
      </c>
      <c r="B4576" s="27" t="s">
        <v>5135</v>
      </c>
      <c r="C4576" s="27" t="s">
        <v>865</v>
      </c>
      <c r="D4576" s="27" t="s">
        <v>880</v>
      </c>
      <c r="E4576" s="25">
        <v>45822.114664351851</v>
      </c>
      <c r="F4576" s="27" t="s">
        <v>857</v>
      </c>
      <c r="G4576" s="25">
        <v>45821.114664351851</v>
      </c>
    </row>
    <row r="4577" spans="1:7" x14ac:dyDescent="0.25">
      <c r="A4577" s="27" t="s">
        <v>10742</v>
      </c>
      <c r="B4577" s="27" t="s">
        <v>5131</v>
      </c>
      <c r="C4577" s="27" t="s">
        <v>865</v>
      </c>
      <c r="D4577" s="27" t="s">
        <v>880</v>
      </c>
      <c r="E4577" s="25">
        <v>45822.115277777775</v>
      </c>
      <c r="F4577" s="27" t="s">
        <v>857</v>
      </c>
      <c r="G4577" s="25">
        <v>45821.115277777775</v>
      </c>
    </row>
    <row r="4578" spans="1:7" x14ac:dyDescent="0.25">
      <c r="A4578" s="27" t="s">
        <v>10743</v>
      </c>
      <c r="B4578" s="27" t="s">
        <v>5162</v>
      </c>
      <c r="C4578" s="27" t="s">
        <v>868</v>
      </c>
      <c r="D4578" s="27" t="s">
        <v>880</v>
      </c>
      <c r="E4578" s="25">
        <v>45822.115497685183</v>
      </c>
      <c r="F4578" s="27" t="s">
        <v>857</v>
      </c>
      <c r="G4578" s="25">
        <v>45821.115497685183</v>
      </c>
    </row>
    <row r="4579" spans="1:7" x14ac:dyDescent="0.25">
      <c r="A4579" s="27" t="s">
        <v>10744</v>
      </c>
      <c r="B4579" s="27" t="s">
        <v>5167</v>
      </c>
      <c r="C4579" s="27" t="s">
        <v>868</v>
      </c>
      <c r="D4579" s="27" t="s">
        <v>880</v>
      </c>
      <c r="E4579" s="25">
        <v>45822.115578703706</v>
      </c>
      <c r="F4579" s="27" t="s">
        <v>857</v>
      </c>
      <c r="G4579" s="25">
        <v>45821.115578703706</v>
      </c>
    </row>
    <row r="4580" spans="1:7" x14ac:dyDescent="0.25">
      <c r="A4580" s="27" t="s">
        <v>10745</v>
      </c>
      <c r="B4580" s="27" t="s">
        <v>5169</v>
      </c>
      <c r="C4580" s="27" t="s">
        <v>868</v>
      </c>
      <c r="D4580" s="27" t="s">
        <v>880</v>
      </c>
      <c r="E4580" s="25">
        <v>45822.115671296298</v>
      </c>
      <c r="F4580" s="27" t="s">
        <v>857</v>
      </c>
      <c r="G4580" s="25">
        <v>45821.115671296298</v>
      </c>
    </row>
    <row r="4581" spans="1:7" x14ac:dyDescent="0.25">
      <c r="A4581" s="27" t="s">
        <v>10745</v>
      </c>
      <c r="B4581" s="27" t="s">
        <v>5169</v>
      </c>
      <c r="C4581" s="27" t="s">
        <v>868</v>
      </c>
      <c r="D4581" s="27" t="s">
        <v>880</v>
      </c>
      <c r="E4581" s="25">
        <v>45822.115763888891</v>
      </c>
      <c r="F4581" s="27" t="s">
        <v>857</v>
      </c>
      <c r="G4581" s="25">
        <v>45821.115763888891</v>
      </c>
    </row>
    <row r="4582" spans="1:7" x14ac:dyDescent="0.25">
      <c r="A4582" s="27" t="s">
        <v>10746</v>
      </c>
      <c r="B4582" s="27" t="s">
        <v>5205</v>
      </c>
      <c r="C4582" s="27" t="s">
        <v>868</v>
      </c>
      <c r="D4582" s="27" t="s">
        <v>880</v>
      </c>
      <c r="E4582" s="25">
        <v>45822.115879629629</v>
      </c>
      <c r="F4582" s="27" t="s">
        <v>857</v>
      </c>
      <c r="G4582" s="25">
        <v>45821.115879629629</v>
      </c>
    </row>
    <row r="4583" spans="1:7" x14ac:dyDescent="0.25">
      <c r="A4583" s="27" t="s">
        <v>10747</v>
      </c>
      <c r="B4583" s="27" t="s">
        <v>5133</v>
      </c>
      <c r="C4583" s="27" t="s">
        <v>868</v>
      </c>
      <c r="D4583" s="27" t="s">
        <v>880</v>
      </c>
      <c r="E4583" s="25">
        <v>45822.116006944445</v>
      </c>
      <c r="F4583" s="27" t="s">
        <v>857</v>
      </c>
      <c r="G4583" s="25">
        <v>45821.116006944445</v>
      </c>
    </row>
    <row r="4584" spans="1:7" x14ac:dyDescent="0.25">
      <c r="A4584" s="27" t="s">
        <v>10748</v>
      </c>
      <c r="B4584" s="27" t="s">
        <v>5131</v>
      </c>
      <c r="C4584" s="27" t="s">
        <v>868</v>
      </c>
      <c r="D4584" s="27" t="s">
        <v>880</v>
      </c>
      <c r="E4584" s="25">
        <v>45822.116099537037</v>
      </c>
      <c r="F4584" s="27" t="s">
        <v>857</v>
      </c>
      <c r="G4584" s="25">
        <v>45821.116099537037</v>
      </c>
    </row>
    <row r="4585" spans="1:7" x14ac:dyDescent="0.25">
      <c r="A4585" s="27" t="s">
        <v>10749</v>
      </c>
      <c r="B4585" s="27" t="s">
        <v>5135</v>
      </c>
      <c r="C4585" s="27" t="s">
        <v>868</v>
      </c>
      <c r="D4585" s="27" t="s">
        <v>880</v>
      </c>
      <c r="E4585" s="25">
        <v>45822.116365740738</v>
      </c>
      <c r="F4585" s="27" t="s">
        <v>857</v>
      </c>
      <c r="G4585" s="25">
        <v>45821.116365740738</v>
      </c>
    </row>
    <row r="4586" spans="1:7" x14ac:dyDescent="0.25">
      <c r="A4586" s="27" t="s">
        <v>10750</v>
      </c>
      <c r="B4586" s="27" t="s">
        <v>8468</v>
      </c>
      <c r="C4586" s="27" t="s">
        <v>865</v>
      </c>
      <c r="D4586" s="27" t="s">
        <v>874</v>
      </c>
      <c r="E4586" s="25">
        <v>45822.117615740739</v>
      </c>
      <c r="F4586" s="27" t="s">
        <v>857</v>
      </c>
      <c r="G4586" s="25">
        <v>45821.117615740739</v>
      </c>
    </row>
    <row r="4587" spans="1:7" x14ac:dyDescent="0.25">
      <c r="A4587" s="27" t="s">
        <v>10751</v>
      </c>
      <c r="B4587" s="27" t="s">
        <v>8466</v>
      </c>
      <c r="C4587" s="27" t="s">
        <v>865</v>
      </c>
      <c r="D4587" s="27" t="s">
        <v>874</v>
      </c>
      <c r="E4587" s="25">
        <v>45822.117638888885</v>
      </c>
      <c r="F4587" s="27" t="s">
        <v>857</v>
      </c>
      <c r="G4587" s="25">
        <v>45821.117638888885</v>
      </c>
    </row>
    <row r="4588" spans="1:7" x14ac:dyDescent="0.25">
      <c r="A4588" s="27" t="s">
        <v>10752</v>
      </c>
      <c r="B4588" s="27" t="s">
        <v>4027</v>
      </c>
      <c r="C4588" s="27" t="s">
        <v>870</v>
      </c>
      <c r="D4588" s="27" t="s">
        <v>77</v>
      </c>
      <c r="E4588" s="25">
        <v>45822.117696759262</v>
      </c>
      <c r="F4588" s="27" t="s">
        <v>857</v>
      </c>
      <c r="G4588" s="25">
        <v>45821.117696759262</v>
      </c>
    </row>
    <row r="4589" spans="1:7" x14ac:dyDescent="0.25">
      <c r="A4589" s="27" t="s">
        <v>10753</v>
      </c>
      <c r="B4589" s="27" t="s">
        <v>2100</v>
      </c>
      <c r="C4589" s="27" t="s">
        <v>870</v>
      </c>
      <c r="D4589" s="27" t="s">
        <v>77</v>
      </c>
      <c r="E4589" s="25">
        <v>45822.117800925924</v>
      </c>
      <c r="F4589" s="27" t="s">
        <v>857</v>
      </c>
      <c r="G4589" s="25">
        <v>45821.117800925924</v>
      </c>
    </row>
    <row r="4590" spans="1:7" x14ac:dyDescent="0.25">
      <c r="A4590" s="27" t="s">
        <v>10754</v>
      </c>
      <c r="B4590" s="27" t="s">
        <v>4141</v>
      </c>
      <c r="C4590" s="27" t="s">
        <v>855</v>
      </c>
      <c r="D4590" s="27" t="s">
        <v>856</v>
      </c>
      <c r="E4590" s="25">
        <v>45822.118275462963</v>
      </c>
      <c r="F4590" s="27" t="s">
        <v>857</v>
      </c>
      <c r="G4590" s="25">
        <v>45821.118275462963</v>
      </c>
    </row>
    <row r="4591" spans="1:7" x14ac:dyDescent="0.25">
      <c r="A4591" s="27" t="s">
        <v>10755</v>
      </c>
      <c r="B4591" s="27" t="s">
        <v>1596</v>
      </c>
      <c r="C4591" s="27" t="s">
        <v>870</v>
      </c>
      <c r="D4591" s="27" t="s">
        <v>77</v>
      </c>
      <c r="E4591" s="25">
        <v>45822.119143518517</v>
      </c>
      <c r="F4591" s="27" t="s">
        <v>857</v>
      </c>
      <c r="G4591" s="25">
        <v>45821.119143518517</v>
      </c>
    </row>
    <row r="4592" spans="1:7" x14ac:dyDescent="0.25">
      <c r="A4592" s="27" t="s">
        <v>10756</v>
      </c>
      <c r="B4592" s="27" t="s">
        <v>2602</v>
      </c>
      <c r="C4592" s="27" t="s">
        <v>870</v>
      </c>
      <c r="D4592" s="27" t="s">
        <v>77</v>
      </c>
      <c r="E4592" s="25">
        <v>45822.119490740741</v>
      </c>
      <c r="F4592" s="27" t="s">
        <v>857</v>
      </c>
      <c r="G4592" s="25">
        <v>45821.119490740741</v>
      </c>
    </row>
    <row r="4593" spans="1:7" x14ac:dyDescent="0.25">
      <c r="A4593" s="27" t="s">
        <v>10757</v>
      </c>
      <c r="B4593" s="27" t="s">
        <v>8454</v>
      </c>
      <c r="C4593" s="27" t="s">
        <v>860</v>
      </c>
      <c r="D4593" s="27" t="s">
        <v>859</v>
      </c>
      <c r="E4593" s="25">
        <v>45822.121168981481</v>
      </c>
      <c r="F4593" s="27" t="s">
        <v>857</v>
      </c>
      <c r="G4593" s="25">
        <v>45821.121168981481</v>
      </c>
    </row>
    <row r="4594" spans="1:7" x14ac:dyDescent="0.25">
      <c r="A4594" s="27" t="s">
        <v>10758</v>
      </c>
      <c r="B4594" s="27" t="s">
        <v>8458</v>
      </c>
      <c r="C4594" s="27" t="s">
        <v>860</v>
      </c>
      <c r="D4594" s="27" t="s">
        <v>859</v>
      </c>
      <c r="E4594" s="25">
        <v>45822.121215277781</v>
      </c>
      <c r="F4594" s="27" t="s">
        <v>857</v>
      </c>
      <c r="G4594" s="25">
        <v>45821.121215277781</v>
      </c>
    </row>
    <row r="4595" spans="1:7" x14ac:dyDescent="0.25">
      <c r="A4595" s="27" t="s">
        <v>10759</v>
      </c>
      <c r="B4595" s="27" t="s">
        <v>8456</v>
      </c>
      <c r="C4595" s="27" t="s">
        <v>860</v>
      </c>
      <c r="D4595" s="27" t="s">
        <v>859</v>
      </c>
      <c r="E4595" s="25">
        <v>45822.121331018519</v>
      </c>
      <c r="F4595" s="27" t="s">
        <v>857</v>
      </c>
      <c r="G4595" s="25">
        <v>45821.121331018519</v>
      </c>
    </row>
    <row r="4596" spans="1:7" x14ac:dyDescent="0.25">
      <c r="A4596" s="27" t="s">
        <v>10760</v>
      </c>
      <c r="B4596" s="27" t="s">
        <v>2497</v>
      </c>
      <c r="C4596" s="27" t="s">
        <v>870</v>
      </c>
      <c r="D4596" s="27" t="s">
        <v>202</v>
      </c>
      <c r="E4596" s="25">
        <v>45822.124039351853</v>
      </c>
      <c r="F4596" s="27" t="s">
        <v>857</v>
      </c>
      <c r="G4596" s="25">
        <v>45821.124039351853</v>
      </c>
    </row>
    <row r="4597" spans="1:7" x14ac:dyDescent="0.25">
      <c r="A4597" s="27" t="s">
        <v>10761</v>
      </c>
      <c r="B4597" s="27" t="s">
        <v>2172</v>
      </c>
      <c r="C4597" s="27" t="s">
        <v>855</v>
      </c>
      <c r="D4597" s="27" t="s">
        <v>856</v>
      </c>
      <c r="E4597" s="25">
        <v>45822.124837962961</v>
      </c>
      <c r="F4597" s="27" t="s">
        <v>857</v>
      </c>
      <c r="G4597" s="25">
        <v>45821.124837962961</v>
      </c>
    </row>
    <row r="4598" spans="1:7" x14ac:dyDescent="0.25">
      <c r="A4598" s="27" t="s">
        <v>10762</v>
      </c>
      <c r="B4598" s="27" t="s">
        <v>2172</v>
      </c>
      <c r="C4598" s="27" t="s">
        <v>878</v>
      </c>
      <c r="D4598" s="27" t="s">
        <v>879</v>
      </c>
      <c r="E4598" s="25">
        <v>45822.125324074077</v>
      </c>
      <c r="F4598" s="27" t="s">
        <v>857</v>
      </c>
      <c r="G4598" s="25">
        <v>45821.125324074077</v>
      </c>
    </row>
    <row r="4599" spans="1:7" x14ac:dyDescent="0.25">
      <c r="A4599" s="27" t="s">
        <v>10763</v>
      </c>
      <c r="B4599" s="27" t="s">
        <v>8627</v>
      </c>
      <c r="C4599" s="27" t="s">
        <v>863</v>
      </c>
      <c r="D4599" s="27" t="s">
        <v>73</v>
      </c>
      <c r="E4599" s="25">
        <v>45822.126759259256</v>
      </c>
      <c r="F4599" s="27" t="s">
        <v>857</v>
      </c>
      <c r="G4599" s="25">
        <v>45821.126759259256</v>
      </c>
    </row>
    <row r="4600" spans="1:7" x14ac:dyDescent="0.25">
      <c r="A4600" s="27" t="s">
        <v>10764</v>
      </c>
      <c r="B4600" s="27" t="s">
        <v>8629</v>
      </c>
      <c r="C4600" s="27" t="s">
        <v>863</v>
      </c>
      <c r="D4600" s="27" t="s">
        <v>73</v>
      </c>
      <c r="E4600" s="25">
        <v>45822.126840277779</v>
      </c>
      <c r="F4600" s="27" t="s">
        <v>857</v>
      </c>
      <c r="G4600" s="25">
        <v>45821.126840277779</v>
      </c>
    </row>
    <row r="4601" spans="1:7" x14ac:dyDescent="0.25">
      <c r="A4601" s="27" t="s">
        <v>10765</v>
      </c>
      <c r="B4601" s="27" t="s">
        <v>8636</v>
      </c>
      <c r="C4601" s="27" t="s">
        <v>863</v>
      </c>
      <c r="D4601" s="27" t="s">
        <v>73</v>
      </c>
      <c r="E4601" s="25">
        <v>45822.12704861111</v>
      </c>
      <c r="F4601" s="27" t="s">
        <v>857</v>
      </c>
      <c r="G4601" s="25">
        <v>45821.12704861111</v>
      </c>
    </row>
    <row r="4602" spans="1:7" x14ac:dyDescent="0.25">
      <c r="A4602" s="27" t="s">
        <v>10766</v>
      </c>
      <c r="B4602" s="27" t="s">
        <v>1817</v>
      </c>
      <c r="C4602" s="27" t="s">
        <v>870</v>
      </c>
      <c r="D4602" s="27" t="s">
        <v>77</v>
      </c>
      <c r="E4602" s="25">
        <v>45822.127800925926</v>
      </c>
      <c r="F4602" s="27" t="s">
        <v>857</v>
      </c>
      <c r="G4602" s="25">
        <v>45821.127800925926</v>
      </c>
    </row>
    <row r="4603" spans="1:7" x14ac:dyDescent="0.25">
      <c r="A4603" s="27" t="s">
        <v>10767</v>
      </c>
      <c r="B4603" s="27" t="s">
        <v>8464</v>
      </c>
      <c r="C4603" s="27" t="s">
        <v>855</v>
      </c>
      <c r="D4603" s="27" t="s">
        <v>856</v>
      </c>
      <c r="E4603" s="25">
        <v>45822.13208333333</v>
      </c>
      <c r="F4603" s="27" t="s">
        <v>857</v>
      </c>
      <c r="G4603" s="25">
        <v>45821.13208333333</v>
      </c>
    </row>
    <row r="4604" spans="1:7" x14ac:dyDescent="0.25">
      <c r="A4604" s="27" t="s">
        <v>10768</v>
      </c>
      <c r="B4604" s="27" t="s">
        <v>1614</v>
      </c>
      <c r="C4604" s="27" t="s">
        <v>878</v>
      </c>
      <c r="D4604" s="27" t="s">
        <v>879</v>
      </c>
      <c r="E4604" s="25">
        <v>45822.131932870368</v>
      </c>
      <c r="F4604" s="27" t="s">
        <v>857</v>
      </c>
      <c r="G4604" s="25">
        <v>45821.131932870368</v>
      </c>
    </row>
    <row r="4605" spans="1:7" x14ac:dyDescent="0.25">
      <c r="A4605" s="27" t="s">
        <v>10769</v>
      </c>
      <c r="B4605" s="27" t="s">
        <v>4795</v>
      </c>
      <c r="C4605" s="27" t="s">
        <v>863</v>
      </c>
      <c r="D4605" s="27" t="s">
        <v>73</v>
      </c>
      <c r="E4605" s="25">
        <v>45822.131631944445</v>
      </c>
      <c r="F4605" s="27" t="s">
        <v>857</v>
      </c>
      <c r="G4605" s="25">
        <v>45821.131631944445</v>
      </c>
    </row>
    <row r="4606" spans="1:7" x14ac:dyDescent="0.25">
      <c r="A4606" s="27" t="s">
        <v>10770</v>
      </c>
      <c r="B4606" s="27" t="s">
        <v>4786</v>
      </c>
      <c r="C4606" s="27" t="s">
        <v>863</v>
      </c>
      <c r="D4606" s="27" t="s">
        <v>73</v>
      </c>
      <c r="E4606" s="25">
        <v>45822.131898148145</v>
      </c>
      <c r="F4606" s="27" t="s">
        <v>857</v>
      </c>
      <c r="G4606" s="25">
        <v>45821.131898148145</v>
      </c>
    </row>
    <row r="4607" spans="1:7" x14ac:dyDescent="0.25">
      <c r="A4607" s="27" t="s">
        <v>10771</v>
      </c>
      <c r="B4607" s="27" t="s">
        <v>4786</v>
      </c>
      <c r="C4607" s="27" t="s">
        <v>870</v>
      </c>
      <c r="D4607" s="27" t="s">
        <v>73</v>
      </c>
      <c r="E4607" s="25">
        <v>45822.132361111115</v>
      </c>
      <c r="F4607" s="27" t="s">
        <v>857</v>
      </c>
      <c r="G4607" s="25">
        <v>45821.132361111115</v>
      </c>
    </row>
    <row r="4608" spans="1:7" x14ac:dyDescent="0.25">
      <c r="A4608" s="27" t="s">
        <v>10772</v>
      </c>
      <c r="B4608" s="27" t="s">
        <v>4795</v>
      </c>
      <c r="C4608" s="27" t="s">
        <v>870</v>
      </c>
      <c r="D4608" s="27" t="s">
        <v>73</v>
      </c>
      <c r="E4608" s="25">
        <v>45822.1328587963</v>
      </c>
      <c r="F4608" s="27" t="s">
        <v>857</v>
      </c>
      <c r="G4608" s="25">
        <v>45821.1328587963</v>
      </c>
    </row>
    <row r="4609" spans="1:7" x14ac:dyDescent="0.25">
      <c r="A4609" s="27" t="s">
        <v>10773</v>
      </c>
      <c r="B4609" s="27" t="s">
        <v>1952</v>
      </c>
      <c r="C4609" s="27" t="s">
        <v>870</v>
      </c>
      <c r="D4609" s="27" t="s">
        <v>77</v>
      </c>
      <c r="E4609" s="25">
        <v>45822.138229166667</v>
      </c>
      <c r="F4609" s="27" t="s">
        <v>857</v>
      </c>
      <c r="G4609" s="25">
        <v>45821.138229166667</v>
      </c>
    </row>
    <row r="4610" spans="1:7" x14ac:dyDescent="0.25">
      <c r="A4610" s="27" t="s">
        <v>10774</v>
      </c>
      <c r="B4610" s="27" t="s">
        <v>6931</v>
      </c>
      <c r="C4610" s="27" t="s">
        <v>865</v>
      </c>
      <c r="D4610" s="27" t="s">
        <v>869</v>
      </c>
      <c r="E4610" s="25">
        <v>45822.138402777775</v>
      </c>
      <c r="F4610" s="27" t="s">
        <v>857</v>
      </c>
      <c r="G4610" s="25">
        <v>45821.138402777775</v>
      </c>
    </row>
    <row r="4611" spans="1:7" x14ac:dyDescent="0.25">
      <c r="A4611" s="27" t="s">
        <v>10775</v>
      </c>
      <c r="B4611" s="27" t="s">
        <v>6969</v>
      </c>
      <c r="C4611" s="27" t="s">
        <v>865</v>
      </c>
      <c r="D4611" s="27" t="s">
        <v>869</v>
      </c>
      <c r="E4611" s="25">
        <v>45822.138472222221</v>
      </c>
      <c r="F4611" s="27" t="s">
        <v>857</v>
      </c>
      <c r="G4611" s="25">
        <v>45821.138472222221</v>
      </c>
    </row>
    <row r="4612" spans="1:7" x14ac:dyDescent="0.25">
      <c r="A4612" s="27" t="s">
        <v>10776</v>
      </c>
      <c r="B4612" s="27" t="s">
        <v>6971</v>
      </c>
      <c r="C4612" s="27" t="s">
        <v>865</v>
      </c>
      <c r="D4612" s="27" t="s">
        <v>869</v>
      </c>
      <c r="E4612" s="25">
        <v>45822.138553240744</v>
      </c>
      <c r="F4612" s="27" t="s">
        <v>857</v>
      </c>
      <c r="G4612" s="25">
        <v>45821.138553240744</v>
      </c>
    </row>
    <row r="4613" spans="1:7" x14ac:dyDescent="0.25">
      <c r="A4613" s="27" t="s">
        <v>10777</v>
      </c>
      <c r="B4613" s="27" t="s">
        <v>6929</v>
      </c>
      <c r="C4613" s="27" t="s">
        <v>865</v>
      </c>
      <c r="D4613" s="27" t="s">
        <v>869</v>
      </c>
      <c r="E4613" s="25">
        <v>45822.138599537036</v>
      </c>
      <c r="F4613" s="27" t="s">
        <v>857</v>
      </c>
      <c r="G4613" s="25">
        <v>45821.138599537036</v>
      </c>
    </row>
    <row r="4614" spans="1:7" x14ac:dyDescent="0.25">
      <c r="A4614" s="27" t="s">
        <v>10778</v>
      </c>
      <c r="B4614" s="27" t="s">
        <v>6951</v>
      </c>
      <c r="C4614" s="27" t="s">
        <v>865</v>
      </c>
      <c r="D4614" s="27" t="s">
        <v>869</v>
      </c>
      <c r="E4614" s="25">
        <v>45822.138715277775</v>
      </c>
      <c r="F4614" s="27" t="s">
        <v>857</v>
      </c>
      <c r="G4614" s="25">
        <v>45821.138715277775</v>
      </c>
    </row>
    <row r="4615" spans="1:7" x14ac:dyDescent="0.25">
      <c r="A4615" s="27" t="s">
        <v>10779</v>
      </c>
      <c r="B4615" s="27" t="s">
        <v>6949</v>
      </c>
      <c r="C4615" s="27" t="s">
        <v>865</v>
      </c>
      <c r="D4615" s="27" t="s">
        <v>869</v>
      </c>
      <c r="E4615" s="25">
        <v>45822.138773148145</v>
      </c>
      <c r="F4615" s="27" t="s">
        <v>857</v>
      </c>
      <c r="G4615" s="25">
        <v>45821.138773148145</v>
      </c>
    </row>
    <row r="4616" spans="1:7" x14ac:dyDescent="0.25">
      <c r="A4616" s="27" t="s">
        <v>10780</v>
      </c>
      <c r="B4616" s="27" t="s">
        <v>6911</v>
      </c>
      <c r="C4616" s="27" t="s">
        <v>865</v>
      </c>
      <c r="D4616" s="27" t="s">
        <v>869</v>
      </c>
      <c r="E4616" s="25">
        <v>45822.138819444444</v>
      </c>
      <c r="F4616" s="27" t="s">
        <v>857</v>
      </c>
      <c r="G4616" s="25">
        <v>45821.138819444444</v>
      </c>
    </row>
    <row r="4617" spans="1:7" x14ac:dyDescent="0.25">
      <c r="A4617" s="27" t="s">
        <v>10781</v>
      </c>
      <c r="B4617" s="27" t="s">
        <v>6913</v>
      </c>
      <c r="C4617" s="27" t="s">
        <v>865</v>
      </c>
      <c r="D4617" s="27" t="s">
        <v>869</v>
      </c>
      <c r="E4617" s="25">
        <v>45822.138877314814</v>
      </c>
      <c r="F4617" s="27" t="s">
        <v>857</v>
      </c>
      <c r="G4617" s="25">
        <v>45821.138877314814</v>
      </c>
    </row>
    <row r="4618" spans="1:7" x14ac:dyDescent="0.25">
      <c r="A4618" s="27" t="s">
        <v>10782</v>
      </c>
      <c r="B4618" s="27" t="s">
        <v>6943</v>
      </c>
      <c r="C4618" s="27" t="s">
        <v>865</v>
      </c>
      <c r="D4618" s="27" t="s">
        <v>869</v>
      </c>
      <c r="E4618" s="25">
        <v>45822.138935185183</v>
      </c>
      <c r="F4618" s="27" t="s">
        <v>857</v>
      </c>
      <c r="G4618" s="25">
        <v>45821.138935185183</v>
      </c>
    </row>
    <row r="4619" spans="1:7" x14ac:dyDescent="0.25">
      <c r="A4619" s="27" t="s">
        <v>10783</v>
      </c>
      <c r="B4619" s="27" t="s">
        <v>6902</v>
      </c>
      <c r="C4619" s="27" t="s">
        <v>865</v>
      </c>
      <c r="D4619" s="27" t="s">
        <v>869</v>
      </c>
      <c r="E4619" s="25">
        <v>45822.138993055552</v>
      </c>
      <c r="F4619" s="27" t="s">
        <v>857</v>
      </c>
      <c r="G4619" s="25">
        <v>45821.138993055552</v>
      </c>
    </row>
    <row r="4620" spans="1:7" x14ac:dyDescent="0.25">
      <c r="A4620" s="27" t="s">
        <v>10784</v>
      </c>
      <c r="B4620" s="27" t="s">
        <v>6904</v>
      </c>
      <c r="C4620" s="27" t="s">
        <v>865</v>
      </c>
      <c r="D4620" s="27" t="s">
        <v>869</v>
      </c>
      <c r="E4620" s="25">
        <v>45822.139039351852</v>
      </c>
      <c r="F4620" s="27" t="s">
        <v>857</v>
      </c>
      <c r="G4620" s="25">
        <v>45821.139039351852</v>
      </c>
    </row>
    <row r="4621" spans="1:7" x14ac:dyDescent="0.25">
      <c r="A4621" s="27" t="s">
        <v>10785</v>
      </c>
      <c r="B4621" s="27" t="s">
        <v>6943</v>
      </c>
      <c r="C4621" s="27" t="s">
        <v>868</v>
      </c>
      <c r="D4621" s="27" t="s">
        <v>869</v>
      </c>
      <c r="E4621" s="25">
        <v>45822.139374999999</v>
      </c>
      <c r="F4621" s="27" t="s">
        <v>857</v>
      </c>
      <c r="G4621" s="25">
        <v>45821.139374999999</v>
      </c>
    </row>
    <row r="4622" spans="1:7" x14ac:dyDescent="0.25">
      <c r="A4622" s="27" t="s">
        <v>10786</v>
      </c>
      <c r="B4622" s="27" t="s">
        <v>6902</v>
      </c>
      <c r="C4622" s="27" t="s">
        <v>868</v>
      </c>
      <c r="D4622" s="27" t="s">
        <v>869</v>
      </c>
      <c r="E4622" s="25">
        <v>45822.139421296299</v>
      </c>
      <c r="F4622" s="27" t="s">
        <v>857</v>
      </c>
      <c r="G4622" s="25">
        <v>45821.139421296299</v>
      </c>
    </row>
    <row r="4623" spans="1:7" x14ac:dyDescent="0.25">
      <c r="A4623" s="27" t="s">
        <v>10787</v>
      </c>
      <c r="B4623" s="27" t="s">
        <v>6904</v>
      </c>
      <c r="C4623" s="27" t="s">
        <v>868</v>
      </c>
      <c r="D4623" s="27" t="s">
        <v>869</v>
      </c>
      <c r="E4623" s="25">
        <v>45822.139467592591</v>
      </c>
      <c r="F4623" s="27" t="s">
        <v>857</v>
      </c>
      <c r="G4623" s="25">
        <v>45821.139467592591</v>
      </c>
    </row>
    <row r="4624" spans="1:7" x14ac:dyDescent="0.25">
      <c r="A4624" s="27" t="s">
        <v>10788</v>
      </c>
      <c r="B4624" s="27" t="s">
        <v>6951</v>
      </c>
      <c r="C4624" s="27" t="s">
        <v>868</v>
      </c>
      <c r="D4624" s="27" t="s">
        <v>869</v>
      </c>
      <c r="E4624" s="25">
        <v>45822.139548611114</v>
      </c>
      <c r="F4624" s="27" t="s">
        <v>857</v>
      </c>
      <c r="G4624" s="25">
        <v>45821.139548611114</v>
      </c>
    </row>
    <row r="4625" spans="1:7" x14ac:dyDescent="0.25">
      <c r="A4625" s="27" t="s">
        <v>10789</v>
      </c>
      <c r="B4625" s="27" t="s">
        <v>6949</v>
      </c>
      <c r="C4625" s="27" t="s">
        <v>868</v>
      </c>
      <c r="D4625" s="27" t="s">
        <v>869</v>
      </c>
      <c r="E4625" s="25">
        <v>45822.139594907407</v>
      </c>
      <c r="F4625" s="27" t="s">
        <v>857</v>
      </c>
      <c r="G4625" s="25">
        <v>45821.139594907407</v>
      </c>
    </row>
    <row r="4626" spans="1:7" x14ac:dyDescent="0.25">
      <c r="A4626" s="27" t="s">
        <v>10790</v>
      </c>
      <c r="B4626" s="27" t="s">
        <v>6911</v>
      </c>
      <c r="C4626" s="27" t="s">
        <v>868</v>
      </c>
      <c r="D4626" s="27" t="s">
        <v>869</v>
      </c>
      <c r="E4626" s="25">
        <v>45822.139641203707</v>
      </c>
      <c r="F4626" s="27" t="s">
        <v>857</v>
      </c>
      <c r="G4626" s="25">
        <v>45821.139641203707</v>
      </c>
    </row>
    <row r="4627" spans="1:7" x14ac:dyDescent="0.25">
      <c r="A4627" s="27" t="s">
        <v>10791</v>
      </c>
      <c r="B4627" s="27" t="s">
        <v>6913</v>
      </c>
      <c r="C4627" s="27" t="s">
        <v>868</v>
      </c>
      <c r="D4627" s="27" t="s">
        <v>869</v>
      </c>
      <c r="E4627" s="25">
        <v>45822.139687499999</v>
      </c>
      <c r="F4627" s="27" t="s">
        <v>857</v>
      </c>
      <c r="G4627" s="25">
        <v>45821.139687499999</v>
      </c>
    </row>
    <row r="4628" spans="1:7" x14ac:dyDescent="0.25">
      <c r="A4628" s="27" t="s">
        <v>10792</v>
      </c>
      <c r="B4628" s="27" t="s">
        <v>6931</v>
      </c>
      <c r="C4628" s="27" t="s">
        <v>868</v>
      </c>
      <c r="D4628" s="27" t="s">
        <v>869</v>
      </c>
      <c r="E4628" s="25">
        <v>45822.139768518522</v>
      </c>
      <c r="F4628" s="27" t="s">
        <v>857</v>
      </c>
      <c r="G4628" s="25">
        <v>45821.139768518522</v>
      </c>
    </row>
    <row r="4629" spans="1:7" x14ac:dyDescent="0.25">
      <c r="A4629" s="27" t="s">
        <v>10793</v>
      </c>
      <c r="B4629" s="27" t="s">
        <v>6969</v>
      </c>
      <c r="C4629" s="27" t="s">
        <v>868</v>
      </c>
      <c r="D4629" s="27" t="s">
        <v>869</v>
      </c>
      <c r="E4629" s="25">
        <v>45822.139814814815</v>
      </c>
      <c r="F4629" s="27" t="s">
        <v>857</v>
      </c>
      <c r="G4629" s="25">
        <v>45821.139814814815</v>
      </c>
    </row>
    <row r="4630" spans="1:7" x14ac:dyDescent="0.25">
      <c r="A4630" s="27" t="s">
        <v>10794</v>
      </c>
      <c r="B4630" s="27" t="s">
        <v>6971</v>
      </c>
      <c r="C4630" s="27" t="s">
        <v>868</v>
      </c>
      <c r="D4630" s="27" t="s">
        <v>869</v>
      </c>
      <c r="E4630" s="25">
        <v>45822.139849537038</v>
      </c>
      <c r="F4630" s="27" t="s">
        <v>857</v>
      </c>
      <c r="G4630" s="25">
        <v>45821.139849537038</v>
      </c>
    </row>
    <row r="4631" spans="1:7" x14ac:dyDescent="0.25">
      <c r="A4631" s="27" t="s">
        <v>10795</v>
      </c>
      <c r="B4631" s="27" t="s">
        <v>6929</v>
      </c>
      <c r="C4631" s="27" t="s">
        <v>868</v>
      </c>
      <c r="D4631" s="27" t="s">
        <v>869</v>
      </c>
      <c r="E4631" s="25">
        <v>45822.139884259261</v>
      </c>
      <c r="F4631" s="27" t="s">
        <v>857</v>
      </c>
      <c r="G4631" s="25">
        <v>45821.139884259261</v>
      </c>
    </row>
    <row r="4632" spans="1:7" x14ac:dyDescent="0.25">
      <c r="A4632" s="27" t="s">
        <v>10796</v>
      </c>
      <c r="B4632" s="27" t="s">
        <v>1997</v>
      </c>
      <c r="C4632" s="27" t="s">
        <v>878</v>
      </c>
      <c r="D4632" s="27" t="s">
        <v>879</v>
      </c>
      <c r="E4632" s="25">
        <v>45822.143194444441</v>
      </c>
      <c r="F4632" s="27" t="s">
        <v>857</v>
      </c>
      <c r="G4632" s="25">
        <v>45821.143194444441</v>
      </c>
    </row>
    <row r="4633" spans="1:7" x14ac:dyDescent="0.25">
      <c r="A4633" s="27" t="s">
        <v>10797</v>
      </c>
      <c r="B4633" s="27" t="s">
        <v>2007</v>
      </c>
      <c r="C4633" s="27" t="s">
        <v>878</v>
      </c>
      <c r="D4633" s="27" t="s">
        <v>879</v>
      </c>
      <c r="E4633" s="25">
        <v>45822.143414351849</v>
      </c>
      <c r="F4633" s="27" t="s">
        <v>857</v>
      </c>
      <c r="G4633" s="25">
        <v>45821.143414351849</v>
      </c>
    </row>
    <row r="4634" spans="1:7" x14ac:dyDescent="0.25">
      <c r="A4634" s="27" t="s">
        <v>10798</v>
      </c>
      <c r="B4634" s="27" t="s">
        <v>2011</v>
      </c>
      <c r="C4634" s="27" t="s">
        <v>878</v>
      </c>
      <c r="D4634" s="27" t="s">
        <v>879</v>
      </c>
      <c r="E4634" s="25">
        <v>45822.143622685187</v>
      </c>
      <c r="F4634" s="27" t="s">
        <v>857</v>
      </c>
      <c r="G4634" s="25">
        <v>45821.143622685187</v>
      </c>
    </row>
    <row r="4635" spans="1:7" x14ac:dyDescent="0.25">
      <c r="A4635" s="27" t="s">
        <v>10799</v>
      </c>
      <c r="B4635" s="27" t="s">
        <v>2018</v>
      </c>
      <c r="C4635" s="27" t="s">
        <v>878</v>
      </c>
      <c r="D4635" s="27" t="s">
        <v>879</v>
      </c>
      <c r="E4635" s="25">
        <v>45822.143761574072</v>
      </c>
      <c r="F4635" s="27" t="s">
        <v>857</v>
      </c>
      <c r="G4635" s="25">
        <v>45821.143761574072</v>
      </c>
    </row>
    <row r="4636" spans="1:7" x14ac:dyDescent="0.25">
      <c r="A4636" s="27" t="s">
        <v>10800</v>
      </c>
      <c r="B4636" s="27" t="s">
        <v>2608</v>
      </c>
      <c r="C4636" s="27" t="s">
        <v>870</v>
      </c>
      <c r="D4636" s="27" t="s">
        <v>77</v>
      </c>
      <c r="E4636" s="25">
        <v>45822.143553240741</v>
      </c>
      <c r="F4636" s="27" t="s">
        <v>857</v>
      </c>
      <c r="G4636" s="25">
        <v>45821.143553240741</v>
      </c>
    </row>
    <row r="4637" spans="1:7" x14ac:dyDescent="0.25">
      <c r="A4637" s="27" t="s">
        <v>10801</v>
      </c>
      <c r="B4637" s="27" t="s">
        <v>5375</v>
      </c>
      <c r="C4637" s="27" t="s">
        <v>855</v>
      </c>
      <c r="D4637" s="27" t="s">
        <v>856</v>
      </c>
      <c r="E4637" s="25">
        <v>45822.149363425924</v>
      </c>
      <c r="F4637" s="27" t="s">
        <v>857</v>
      </c>
      <c r="G4637" s="25">
        <v>45821.149363425924</v>
      </c>
    </row>
    <row r="4638" spans="1:7" x14ac:dyDescent="0.25">
      <c r="A4638" s="27" t="s">
        <v>10802</v>
      </c>
      <c r="B4638" s="27" t="s">
        <v>2133</v>
      </c>
      <c r="C4638" s="27" t="s">
        <v>870</v>
      </c>
      <c r="D4638" s="27" t="s">
        <v>77</v>
      </c>
      <c r="E4638" s="25">
        <v>45822.156550925924</v>
      </c>
      <c r="F4638" s="27" t="s">
        <v>857</v>
      </c>
      <c r="G4638" s="25">
        <v>45821.156550925924</v>
      </c>
    </row>
    <row r="4639" spans="1:7" x14ac:dyDescent="0.25">
      <c r="A4639" s="27" t="s">
        <v>10803</v>
      </c>
      <c r="B4639" s="27" t="s">
        <v>3043</v>
      </c>
      <c r="C4639" s="27" t="s">
        <v>855</v>
      </c>
      <c r="D4639" s="27" t="s">
        <v>856</v>
      </c>
      <c r="E4639" s="25">
        <v>45822.158483796295</v>
      </c>
      <c r="F4639" s="27" t="s">
        <v>857</v>
      </c>
      <c r="G4639" s="25">
        <v>45821.158483796295</v>
      </c>
    </row>
    <row r="4640" spans="1:7" x14ac:dyDescent="0.25">
      <c r="A4640" s="27" t="s">
        <v>10804</v>
      </c>
      <c r="B4640" s="27" t="s">
        <v>10095</v>
      </c>
      <c r="C4640" s="27" t="s">
        <v>860</v>
      </c>
      <c r="D4640" s="27" t="s">
        <v>859</v>
      </c>
      <c r="E4640" s="25">
        <v>45822.158171296294</v>
      </c>
      <c r="F4640" s="27" t="s">
        <v>857</v>
      </c>
      <c r="G4640" s="25">
        <v>45821.158171296294</v>
      </c>
    </row>
    <row r="4641" spans="1:7" x14ac:dyDescent="0.25">
      <c r="A4641" s="27" t="s">
        <v>10805</v>
      </c>
      <c r="B4641" s="27" t="s">
        <v>10104</v>
      </c>
      <c r="C4641" s="27" t="s">
        <v>860</v>
      </c>
      <c r="D4641" s="27" t="s">
        <v>859</v>
      </c>
      <c r="E4641" s="25">
        <v>45822.159085648149</v>
      </c>
      <c r="F4641" s="27" t="s">
        <v>857</v>
      </c>
      <c r="G4641" s="25">
        <v>45821.159085648149</v>
      </c>
    </row>
    <row r="4642" spans="1:7" x14ac:dyDescent="0.25">
      <c r="A4642" s="27" t="s">
        <v>10806</v>
      </c>
      <c r="B4642" s="27" t="s">
        <v>10112</v>
      </c>
      <c r="C4642" s="27" t="s">
        <v>860</v>
      </c>
      <c r="D4642" s="27" t="s">
        <v>859</v>
      </c>
      <c r="E4642" s="25">
        <v>45822.159143518518</v>
      </c>
      <c r="F4642" s="27" t="s">
        <v>857</v>
      </c>
      <c r="G4642" s="25">
        <v>45821.159143518518</v>
      </c>
    </row>
    <row r="4643" spans="1:7" x14ac:dyDescent="0.25">
      <c r="A4643" s="27" t="s">
        <v>10807</v>
      </c>
      <c r="B4643" s="27" t="s">
        <v>10114</v>
      </c>
      <c r="C4643" s="27" t="s">
        <v>860</v>
      </c>
      <c r="D4643" s="27" t="s">
        <v>859</v>
      </c>
      <c r="E4643" s="25">
        <v>45822.159189814818</v>
      </c>
      <c r="F4643" s="27" t="s">
        <v>857</v>
      </c>
      <c r="G4643" s="25">
        <v>45821.159189814818</v>
      </c>
    </row>
    <row r="4644" spans="1:7" x14ac:dyDescent="0.25">
      <c r="A4644" s="27" t="s">
        <v>10808</v>
      </c>
      <c r="B4644" s="27" t="s">
        <v>10116</v>
      </c>
      <c r="C4644" s="27" t="s">
        <v>860</v>
      </c>
      <c r="D4644" s="27" t="s">
        <v>859</v>
      </c>
      <c r="E4644" s="25">
        <v>45822.159247685187</v>
      </c>
      <c r="F4644" s="27" t="s">
        <v>857</v>
      </c>
      <c r="G4644" s="25">
        <v>45821.159247685187</v>
      </c>
    </row>
    <row r="4645" spans="1:7" x14ac:dyDescent="0.25">
      <c r="A4645" s="27" t="s">
        <v>10809</v>
      </c>
      <c r="B4645" s="27" t="s">
        <v>10118</v>
      </c>
      <c r="C4645" s="27" t="s">
        <v>860</v>
      </c>
      <c r="D4645" s="27" t="s">
        <v>859</v>
      </c>
      <c r="E4645" s="25">
        <v>45822.15929398148</v>
      </c>
      <c r="F4645" s="27" t="s">
        <v>857</v>
      </c>
      <c r="G4645" s="25">
        <v>45821.15929398148</v>
      </c>
    </row>
    <row r="4646" spans="1:7" x14ac:dyDescent="0.25">
      <c r="A4646" s="27" t="s">
        <v>10810</v>
      </c>
      <c r="B4646" s="27" t="s">
        <v>1845</v>
      </c>
      <c r="C4646" s="27" t="s">
        <v>870</v>
      </c>
      <c r="D4646" s="27" t="s">
        <v>77</v>
      </c>
      <c r="E4646" s="25">
        <v>45822.164074074077</v>
      </c>
      <c r="F4646" s="27" t="s">
        <v>857</v>
      </c>
      <c r="G4646" s="25">
        <v>45821.164074074077</v>
      </c>
    </row>
    <row r="4647" spans="1:7" x14ac:dyDescent="0.25">
      <c r="A4647" s="27" t="s">
        <v>10811</v>
      </c>
      <c r="B4647" s="27" t="s">
        <v>2606</v>
      </c>
      <c r="C4647" s="27" t="s">
        <v>870</v>
      </c>
      <c r="D4647" s="27" t="s">
        <v>77</v>
      </c>
      <c r="E4647" s="25">
        <v>45822.164166666669</v>
      </c>
      <c r="F4647" s="27" t="s">
        <v>857</v>
      </c>
      <c r="G4647" s="25">
        <v>45821.164166666669</v>
      </c>
    </row>
    <row r="4648" spans="1:7" x14ac:dyDescent="0.25">
      <c r="A4648" s="27" t="s">
        <v>10812</v>
      </c>
      <c r="B4648" s="27" t="s">
        <v>2130</v>
      </c>
      <c r="C4648" s="27" t="s">
        <v>870</v>
      </c>
      <c r="D4648" s="27" t="s">
        <v>77</v>
      </c>
      <c r="E4648" s="25">
        <v>45822.164502314816</v>
      </c>
      <c r="F4648" s="27" t="s">
        <v>857</v>
      </c>
      <c r="G4648" s="25">
        <v>45821.164502314816</v>
      </c>
    </row>
    <row r="4649" spans="1:7" x14ac:dyDescent="0.25">
      <c r="A4649" s="27" t="s">
        <v>10813</v>
      </c>
      <c r="B4649" s="27" t="s">
        <v>5228</v>
      </c>
      <c r="C4649" s="27" t="s">
        <v>865</v>
      </c>
      <c r="D4649" s="27" t="s">
        <v>880</v>
      </c>
      <c r="E4649" s="25">
        <v>45822.165497685186</v>
      </c>
      <c r="F4649" s="27" t="s">
        <v>857</v>
      </c>
      <c r="G4649" s="25">
        <v>45821.165497685186</v>
      </c>
    </row>
    <row r="4650" spans="1:7" x14ac:dyDescent="0.25">
      <c r="A4650" s="27" t="s">
        <v>10814</v>
      </c>
      <c r="B4650" s="27" t="s">
        <v>5234</v>
      </c>
      <c r="C4650" s="27" t="s">
        <v>865</v>
      </c>
      <c r="D4650" s="27" t="s">
        <v>880</v>
      </c>
      <c r="E4650" s="25">
        <v>45822.165532407409</v>
      </c>
      <c r="F4650" s="27" t="s">
        <v>857</v>
      </c>
      <c r="G4650" s="25">
        <v>45821.165532407409</v>
      </c>
    </row>
    <row r="4651" spans="1:7" x14ac:dyDescent="0.25">
      <c r="A4651" s="27" t="s">
        <v>10815</v>
      </c>
      <c r="B4651" s="27" t="s">
        <v>5223</v>
      </c>
      <c r="C4651" s="27" t="s">
        <v>865</v>
      </c>
      <c r="D4651" s="27" t="s">
        <v>880</v>
      </c>
      <c r="E4651" s="25">
        <v>45822.165578703702</v>
      </c>
      <c r="F4651" s="27" t="s">
        <v>857</v>
      </c>
      <c r="G4651" s="25">
        <v>45821.165578703702</v>
      </c>
    </row>
    <row r="4652" spans="1:7" x14ac:dyDescent="0.25">
      <c r="A4652" s="27" t="s">
        <v>10816</v>
      </c>
      <c r="B4652" s="27" t="s">
        <v>5230</v>
      </c>
      <c r="C4652" s="27" t="s">
        <v>865</v>
      </c>
      <c r="D4652" s="27" t="s">
        <v>880</v>
      </c>
      <c r="E4652" s="25">
        <v>45822.165625000001</v>
      </c>
      <c r="F4652" s="27" t="s">
        <v>857</v>
      </c>
      <c r="G4652" s="25">
        <v>45821.165625000001</v>
      </c>
    </row>
    <row r="4653" spans="1:7" x14ac:dyDescent="0.25">
      <c r="A4653" s="27" t="s">
        <v>10817</v>
      </c>
      <c r="B4653" s="27" t="s">
        <v>5232</v>
      </c>
      <c r="C4653" s="27" t="s">
        <v>865</v>
      </c>
      <c r="D4653" s="27" t="s">
        <v>880</v>
      </c>
      <c r="E4653" s="25">
        <v>45822.165648148148</v>
      </c>
      <c r="F4653" s="27" t="s">
        <v>857</v>
      </c>
      <c r="G4653" s="25">
        <v>45821.165648148148</v>
      </c>
    </row>
    <row r="4654" spans="1:7" x14ac:dyDescent="0.25">
      <c r="A4654" s="27" t="s">
        <v>10818</v>
      </c>
      <c r="B4654" s="27" t="s">
        <v>5226</v>
      </c>
      <c r="C4654" s="27" t="s">
        <v>865</v>
      </c>
      <c r="D4654" s="27" t="s">
        <v>880</v>
      </c>
      <c r="E4654" s="25">
        <v>45822.165706018517</v>
      </c>
      <c r="F4654" s="27" t="s">
        <v>857</v>
      </c>
      <c r="G4654" s="25">
        <v>45821.165706018517</v>
      </c>
    </row>
    <row r="4655" spans="1:7" x14ac:dyDescent="0.25">
      <c r="A4655" s="27" t="s">
        <v>10819</v>
      </c>
      <c r="B4655" s="27" t="s">
        <v>5228</v>
      </c>
      <c r="C4655" s="27" t="s">
        <v>868</v>
      </c>
      <c r="D4655" s="27" t="s">
        <v>880</v>
      </c>
      <c r="E4655" s="25">
        <v>45822.165972222225</v>
      </c>
      <c r="F4655" s="27" t="s">
        <v>857</v>
      </c>
      <c r="G4655" s="25">
        <v>45821.165972222225</v>
      </c>
    </row>
    <row r="4656" spans="1:7" x14ac:dyDescent="0.25">
      <c r="A4656" s="27" t="s">
        <v>10820</v>
      </c>
      <c r="B4656" s="27" t="s">
        <v>5234</v>
      </c>
      <c r="C4656" s="27" t="s">
        <v>868</v>
      </c>
      <c r="D4656" s="27" t="s">
        <v>880</v>
      </c>
      <c r="E4656" s="25">
        <v>45822.166006944448</v>
      </c>
      <c r="F4656" s="27" t="s">
        <v>857</v>
      </c>
      <c r="G4656" s="25">
        <v>45821.166006944448</v>
      </c>
    </row>
    <row r="4657" spans="1:7" x14ac:dyDescent="0.25">
      <c r="A4657" s="27" t="s">
        <v>10821</v>
      </c>
      <c r="B4657" s="27" t="s">
        <v>5223</v>
      </c>
      <c r="C4657" s="27" t="s">
        <v>868</v>
      </c>
      <c r="D4657" s="27" t="s">
        <v>880</v>
      </c>
      <c r="E4657" s="25">
        <v>45822.16605324074</v>
      </c>
      <c r="F4657" s="27" t="s">
        <v>857</v>
      </c>
      <c r="G4657" s="25">
        <v>45821.16605324074</v>
      </c>
    </row>
    <row r="4658" spans="1:7" x14ac:dyDescent="0.25">
      <c r="A4658" s="27" t="s">
        <v>10822</v>
      </c>
      <c r="B4658" s="27" t="s">
        <v>5230</v>
      </c>
      <c r="C4658" s="27" t="s">
        <v>868</v>
      </c>
      <c r="D4658" s="27" t="s">
        <v>880</v>
      </c>
      <c r="E4658" s="25">
        <v>45822.166087962964</v>
      </c>
      <c r="F4658" s="27" t="s">
        <v>857</v>
      </c>
      <c r="G4658" s="25">
        <v>45821.166087962964</v>
      </c>
    </row>
    <row r="4659" spans="1:7" x14ac:dyDescent="0.25">
      <c r="A4659" s="27" t="s">
        <v>10823</v>
      </c>
      <c r="B4659" s="27" t="s">
        <v>5232</v>
      </c>
      <c r="C4659" s="27" t="s">
        <v>868</v>
      </c>
      <c r="D4659" s="27" t="s">
        <v>880</v>
      </c>
      <c r="E4659" s="25">
        <v>45822.166122685187</v>
      </c>
      <c r="F4659" s="27" t="s">
        <v>857</v>
      </c>
      <c r="G4659" s="25">
        <v>45821.166122685187</v>
      </c>
    </row>
    <row r="4660" spans="1:7" x14ac:dyDescent="0.25">
      <c r="A4660" s="27" t="s">
        <v>10824</v>
      </c>
      <c r="B4660" s="27" t="s">
        <v>5226</v>
      </c>
      <c r="C4660" s="27" t="s">
        <v>868</v>
      </c>
      <c r="D4660" s="27" t="s">
        <v>880</v>
      </c>
      <c r="E4660" s="25">
        <v>45822.166145833333</v>
      </c>
      <c r="F4660" s="27" t="s">
        <v>857</v>
      </c>
      <c r="G4660" s="25">
        <v>45821.166145833333</v>
      </c>
    </row>
    <row r="4661" spans="1:7" x14ac:dyDescent="0.25">
      <c r="A4661" s="27" t="s">
        <v>10825</v>
      </c>
      <c r="B4661" s="27" t="s">
        <v>3847</v>
      </c>
      <c r="C4661" s="27" t="s">
        <v>863</v>
      </c>
      <c r="D4661" s="27" t="s">
        <v>239</v>
      </c>
      <c r="E4661" s="25">
        <v>45822.169456018521</v>
      </c>
      <c r="F4661" s="27" t="s">
        <v>857</v>
      </c>
      <c r="G4661" s="25">
        <v>45821.169456018521</v>
      </c>
    </row>
    <row r="4662" spans="1:7" x14ac:dyDescent="0.25">
      <c r="A4662" s="27" t="s">
        <v>10826</v>
      </c>
      <c r="B4662" s="27" t="s">
        <v>7324</v>
      </c>
      <c r="C4662" s="27" t="s">
        <v>870</v>
      </c>
      <c r="D4662" s="27" t="s">
        <v>239</v>
      </c>
      <c r="E4662" s="25">
        <v>45822.170173611114</v>
      </c>
      <c r="F4662" s="27" t="s">
        <v>857</v>
      </c>
      <c r="G4662" s="25">
        <v>45821.170173611114</v>
      </c>
    </row>
    <row r="4663" spans="1:7" x14ac:dyDescent="0.25">
      <c r="A4663" s="27" t="s">
        <v>10827</v>
      </c>
      <c r="B4663" s="27" t="s">
        <v>9943</v>
      </c>
      <c r="C4663" s="27" t="s">
        <v>860</v>
      </c>
      <c r="D4663" s="27" t="s">
        <v>861</v>
      </c>
      <c r="E4663" s="25">
        <v>45822.177037037036</v>
      </c>
      <c r="F4663" s="27" t="s">
        <v>857</v>
      </c>
      <c r="G4663" s="25">
        <v>45821.177037037036</v>
      </c>
    </row>
    <row r="4664" spans="1:7" x14ac:dyDescent="0.25">
      <c r="A4664" s="27" t="s">
        <v>10828</v>
      </c>
      <c r="B4664" s="27" t="s">
        <v>9929</v>
      </c>
      <c r="C4664" s="27" t="s">
        <v>860</v>
      </c>
      <c r="D4664" s="27" t="s">
        <v>861</v>
      </c>
      <c r="E4664" s="25">
        <v>45822.177094907405</v>
      </c>
      <c r="F4664" s="27" t="s">
        <v>857</v>
      </c>
      <c r="G4664" s="25">
        <v>45821.177094907405</v>
      </c>
    </row>
    <row r="4665" spans="1:7" x14ac:dyDescent="0.25">
      <c r="A4665" s="27" t="s">
        <v>10829</v>
      </c>
      <c r="B4665" s="27" t="s">
        <v>8450</v>
      </c>
      <c r="C4665" s="27" t="s">
        <v>865</v>
      </c>
      <c r="D4665" s="27" t="s">
        <v>874</v>
      </c>
      <c r="E4665" s="25">
        <v>45822.179513888892</v>
      </c>
      <c r="F4665" s="27" t="s">
        <v>857</v>
      </c>
      <c r="G4665" s="25">
        <v>45821.179513888892</v>
      </c>
    </row>
    <row r="4666" spans="1:7" x14ac:dyDescent="0.25">
      <c r="A4666" s="27" t="s">
        <v>10830</v>
      </c>
      <c r="B4666" s="27" t="s">
        <v>3042</v>
      </c>
      <c r="C4666" s="27" t="s">
        <v>870</v>
      </c>
      <c r="D4666" s="27" t="s">
        <v>61</v>
      </c>
      <c r="E4666" s="25">
        <v>45822.178182870368</v>
      </c>
      <c r="F4666" s="27" t="s">
        <v>857</v>
      </c>
      <c r="G4666" s="25">
        <v>45821.178182870368</v>
      </c>
    </row>
    <row r="4667" spans="1:7" x14ac:dyDescent="0.25">
      <c r="A4667" s="27" t="s">
        <v>10831</v>
      </c>
      <c r="B4667" s="27" t="s">
        <v>5099</v>
      </c>
      <c r="C4667" s="27" t="s">
        <v>870</v>
      </c>
      <c r="D4667" s="27" t="s">
        <v>61</v>
      </c>
      <c r="E4667" s="25">
        <v>45822.178310185183</v>
      </c>
      <c r="F4667" s="27" t="s">
        <v>857</v>
      </c>
      <c r="G4667" s="25">
        <v>45821.178310185183</v>
      </c>
    </row>
    <row r="4668" spans="1:7" x14ac:dyDescent="0.25">
      <c r="A4668" s="27" t="s">
        <v>10832</v>
      </c>
      <c r="B4668" s="27" t="s">
        <v>5110</v>
      </c>
      <c r="C4668" s="27" t="s">
        <v>870</v>
      </c>
      <c r="D4668" s="27" t="s">
        <v>61</v>
      </c>
      <c r="E4668" s="25">
        <v>45822.178402777776</v>
      </c>
      <c r="F4668" s="27" t="s">
        <v>857</v>
      </c>
      <c r="G4668" s="25">
        <v>45821.178402777776</v>
      </c>
    </row>
    <row r="4669" spans="1:7" x14ac:dyDescent="0.25">
      <c r="A4669" s="27" t="s">
        <v>10833</v>
      </c>
      <c r="B4669" s="27" t="s">
        <v>4943</v>
      </c>
      <c r="C4669" s="27" t="s">
        <v>870</v>
      </c>
      <c r="D4669" s="27" t="s">
        <v>61</v>
      </c>
      <c r="E4669" s="25">
        <v>45822.178518518522</v>
      </c>
      <c r="F4669" s="27" t="s">
        <v>857</v>
      </c>
      <c r="G4669" s="25">
        <v>45821.178518518522</v>
      </c>
    </row>
    <row r="4670" spans="1:7" x14ac:dyDescent="0.25">
      <c r="A4670" s="27" t="s">
        <v>10834</v>
      </c>
      <c r="B4670" s="27" t="s">
        <v>2389</v>
      </c>
      <c r="C4670" s="27" t="s">
        <v>870</v>
      </c>
      <c r="D4670" s="27" t="s">
        <v>61</v>
      </c>
      <c r="E4670" s="25">
        <v>45822.179224537038</v>
      </c>
      <c r="F4670" s="27" t="s">
        <v>857</v>
      </c>
      <c r="G4670" s="25">
        <v>45821.179224537038</v>
      </c>
    </row>
    <row r="4671" spans="1:7" x14ac:dyDescent="0.25">
      <c r="A4671" s="27" t="s">
        <v>10835</v>
      </c>
      <c r="B4671" s="27" t="s">
        <v>3081</v>
      </c>
      <c r="C4671" s="27" t="s">
        <v>870</v>
      </c>
      <c r="D4671" s="27" t="s">
        <v>61</v>
      </c>
      <c r="E4671" s="25">
        <v>45822.18072916667</v>
      </c>
      <c r="F4671" s="27" t="s">
        <v>857</v>
      </c>
      <c r="G4671" s="25">
        <v>45821.18072916667</v>
      </c>
    </row>
    <row r="4672" spans="1:7" x14ac:dyDescent="0.25">
      <c r="A4672" s="27" t="s">
        <v>10836</v>
      </c>
      <c r="B4672" s="27" t="s">
        <v>6596</v>
      </c>
      <c r="C4672" s="27" t="s">
        <v>863</v>
      </c>
      <c r="D4672" s="27" t="s">
        <v>73</v>
      </c>
      <c r="E4672" s="25">
        <v>45822.180069444446</v>
      </c>
      <c r="F4672" s="27" t="s">
        <v>857</v>
      </c>
      <c r="G4672" s="25">
        <v>45821.180069444446</v>
      </c>
    </row>
    <row r="4673" spans="1:7" x14ac:dyDescent="0.25">
      <c r="A4673" s="27" t="s">
        <v>10837</v>
      </c>
      <c r="B4673" s="27" t="s">
        <v>6640</v>
      </c>
      <c r="C4673" s="27" t="s">
        <v>863</v>
      </c>
      <c r="D4673" s="27" t="s">
        <v>73</v>
      </c>
      <c r="E4673" s="25">
        <v>45822.180266203701</v>
      </c>
      <c r="F4673" s="27" t="s">
        <v>857</v>
      </c>
      <c r="G4673" s="25">
        <v>45821.180266203701</v>
      </c>
    </row>
    <row r="4674" spans="1:7" x14ac:dyDescent="0.25">
      <c r="A4674" s="27" t="s">
        <v>10838</v>
      </c>
      <c r="B4674" s="27" t="s">
        <v>6730</v>
      </c>
      <c r="C4674" s="27" t="s">
        <v>863</v>
      </c>
      <c r="D4674" s="27" t="s">
        <v>73</v>
      </c>
      <c r="E4674" s="25">
        <v>45822.180590277778</v>
      </c>
      <c r="F4674" s="27" t="s">
        <v>857</v>
      </c>
      <c r="G4674" s="25">
        <v>45821.180590277778</v>
      </c>
    </row>
    <row r="4675" spans="1:7" x14ac:dyDescent="0.25">
      <c r="A4675" s="27" t="s">
        <v>10839</v>
      </c>
      <c r="B4675" s="27" t="s">
        <v>2103</v>
      </c>
      <c r="C4675" s="27" t="s">
        <v>870</v>
      </c>
      <c r="D4675" s="27" t="s">
        <v>77</v>
      </c>
      <c r="E4675" s="25">
        <v>45822.182881944442</v>
      </c>
      <c r="F4675" s="27" t="s">
        <v>857</v>
      </c>
      <c r="G4675" s="25">
        <v>45821.182881944442</v>
      </c>
    </row>
    <row r="4676" spans="1:7" x14ac:dyDescent="0.25">
      <c r="A4676" s="27" t="s">
        <v>10840</v>
      </c>
      <c r="B4676" s="27" t="s">
        <v>2992</v>
      </c>
      <c r="C4676" s="27" t="s">
        <v>878</v>
      </c>
      <c r="D4676" s="27" t="s">
        <v>879</v>
      </c>
      <c r="E4676" s="25">
        <v>45822.183657407404</v>
      </c>
      <c r="F4676" s="27" t="s">
        <v>857</v>
      </c>
      <c r="G4676" s="25">
        <v>45821.183657407404</v>
      </c>
    </row>
    <row r="4677" spans="1:7" x14ac:dyDescent="0.25">
      <c r="A4677" s="27" t="s">
        <v>10841</v>
      </c>
      <c r="B4677" s="27" t="s">
        <v>4853</v>
      </c>
      <c r="C4677" s="27" t="s">
        <v>878</v>
      </c>
      <c r="D4677" s="27" t="s">
        <v>879</v>
      </c>
      <c r="E4677" s="25">
        <v>45822.188622685186</v>
      </c>
      <c r="F4677" s="27" t="s">
        <v>857</v>
      </c>
      <c r="G4677" s="25">
        <v>45821.188622685186</v>
      </c>
    </row>
    <row r="4678" spans="1:7" x14ac:dyDescent="0.25">
      <c r="A4678" s="27" t="s">
        <v>10842</v>
      </c>
      <c r="B4678" s="27" t="s">
        <v>1912</v>
      </c>
      <c r="C4678" s="27" t="s">
        <v>863</v>
      </c>
      <c r="D4678" s="27" t="s">
        <v>77</v>
      </c>
      <c r="E4678" s="25">
        <v>45822.192523148151</v>
      </c>
      <c r="F4678" s="27" t="s">
        <v>864</v>
      </c>
      <c r="G4678" s="25">
        <v>45821.192523148151</v>
      </c>
    </row>
    <row r="4679" spans="1:7" x14ac:dyDescent="0.25">
      <c r="A4679" s="27" t="s">
        <v>10843</v>
      </c>
      <c r="B4679" s="27" t="s">
        <v>1849</v>
      </c>
      <c r="C4679" s="27" t="s">
        <v>870</v>
      </c>
      <c r="D4679" s="27" t="s">
        <v>77</v>
      </c>
      <c r="E4679" s="25">
        <v>45822.192199074074</v>
      </c>
      <c r="F4679" s="27" t="s">
        <v>857</v>
      </c>
      <c r="G4679" s="25">
        <v>45821.192199074074</v>
      </c>
    </row>
    <row r="4680" spans="1:7" x14ac:dyDescent="0.25">
      <c r="A4680" s="27" t="s">
        <v>10844</v>
      </c>
      <c r="B4680" s="27" t="s">
        <v>1912</v>
      </c>
      <c r="C4680" s="27" t="s">
        <v>870</v>
      </c>
      <c r="D4680" s="27" t="s">
        <v>77</v>
      </c>
      <c r="E4680" s="25">
        <v>45822.194050925929</v>
      </c>
      <c r="F4680" s="27" t="s">
        <v>857</v>
      </c>
      <c r="G4680" s="25">
        <v>45821.194050925929</v>
      </c>
    </row>
    <row r="4681" spans="1:7" x14ac:dyDescent="0.25">
      <c r="A4681" s="27" t="s">
        <v>10845</v>
      </c>
      <c r="B4681" s="27" t="s">
        <v>1058</v>
      </c>
      <c r="C4681" s="27" t="s">
        <v>863</v>
      </c>
      <c r="D4681" s="27" t="s">
        <v>77</v>
      </c>
      <c r="E4681" s="25">
        <v>45822.197997685187</v>
      </c>
      <c r="F4681" s="27" t="s">
        <v>864</v>
      </c>
      <c r="G4681" s="25">
        <v>45821.197997685187</v>
      </c>
    </row>
    <row r="4682" spans="1:7" x14ac:dyDescent="0.25">
      <c r="A4682" s="27" t="s">
        <v>10846</v>
      </c>
      <c r="B4682" s="27" t="s">
        <v>1058</v>
      </c>
      <c r="C4682" s="27" t="s">
        <v>870</v>
      </c>
      <c r="D4682" s="27" t="s">
        <v>77</v>
      </c>
      <c r="E4682" s="25">
        <v>45822.198194444441</v>
      </c>
      <c r="F4682" s="27" t="s">
        <v>857</v>
      </c>
      <c r="G4682" s="25">
        <v>45821.198194444441</v>
      </c>
    </row>
    <row r="4683" spans="1:7" x14ac:dyDescent="0.25">
      <c r="A4683" s="27" t="s">
        <v>10847</v>
      </c>
      <c r="B4683" s="27" t="s">
        <v>3046</v>
      </c>
      <c r="C4683" s="27" t="s">
        <v>863</v>
      </c>
      <c r="D4683" s="27" t="s">
        <v>77</v>
      </c>
      <c r="E4683" s="25">
        <v>45822.200798611113</v>
      </c>
      <c r="F4683" s="27" t="s">
        <v>857</v>
      </c>
      <c r="G4683" s="25">
        <v>45821.200798611113</v>
      </c>
    </row>
    <row r="4684" spans="1:7" x14ac:dyDescent="0.25">
      <c r="A4684" s="27" t="s">
        <v>10848</v>
      </c>
      <c r="B4684" s="27" t="s">
        <v>2592</v>
      </c>
      <c r="C4684" s="27" t="s">
        <v>863</v>
      </c>
      <c r="D4684" s="27" t="s">
        <v>77</v>
      </c>
      <c r="E4684" s="25">
        <v>45822.200902777775</v>
      </c>
      <c r="F4684" s="27" t="s">
        <v>857</v>
      </c>
      <c r="G4684" s="25">
        <v>45821.200902777775</v>
      </c>
    </row>
    <row r="4685" spans="1:7" x14ac:dyDescent="0.25">
      <c r="A4685" s="27" t="s">
        <v>10849</v>
      </c>
      <c r="B4685" s="27" t="s">
        <v>7852</v>
      </c>
      <c r="C4685" s="27" t="s">
        <v>860</v>
      </c>
      <c r="D4685" s="27" t="s">
        <v>875</v>
      </c>
      <c r="E4685" s="25">
        <v>45822.20144675926</v>
      </c>
      <c r="F4685" s="27" t="s">
        <v>857</v>
      </c>
      <c r="G4685" s="25">
        <v>45821.20144675926</v>
      </c>
    </row>
    <row r="4686" spans="1:7" x14ac:dyDescent="0.25">
      <c r="A4686" s="27" t="s">
        <v>10850</v>
      </c>
      <c r="B4686" s="27" t="s">
        <v>7854</v>
      </c>
      <c r="C4686" s="27" t="s">
        <v>860</v>
      </c>
      <c r="D4686" s="27" t="s">
        <v>875</v>
      </c>
      <c r="E4686" s="25">
        <v>45822.201504629629</v>
      </c>
      <c r="F4686" s="27" t="s">
        <v>857</v>
      </c>
      <c r="G4686" s="25">
        <v>45821.201504629629</v>
      </c>
    </row>
    <row r="4687" spans="1:7" x14ac:dyDescent="0.25">
      <c r="A4687" s="27" t="s">
        <v>10851</v>
      </c>
      <c r="B4687" s="27" t="s">
        <v>7856</v>
      </c>
      <c r="C4687" s="27" t="s">
        <v>860</v>
      </c>
      <c r="D4687" s="27" t="s">
        <v>875</v>
      </c>
      <c r="E4687" s="25">
        <v>45822.201585648145</v>
      </c>
      <c r="F4687" s="27" t="s">
        <v>857</v>
      </c>
      <c r="G4687" s="25">
        <v>45821.201585648145</v>
      </c>
    </row>
    <row r="4688" spans="1:7" x14ac:dyDescent="0.25">
      <c r="A4688" s="27" t="s">
        <v>10852</v>
      </c>
      <c r="B4688" s="27" t="s">
        <v>7858</v>
      </c>
      <c r="C4688" s="27" t="s">
        <v>860</v>
      </c>
      <c r="D4688" s="27" t="s">
        <v>875</v>
      </c>
      <c r="E4688" s="25">
        <v>45822.201631944445</v>
      </c>
      <c r="F4688" s="27" t="s">
        <v>857</v>
      </c>
      <c r="G4688" s="25">
        <v>45821.201631944445</v>
      </c>
    </row>
    <row r="4689" spans="1:7" x14ac:dyDescent="0.25">
      <c r="A4689" s="27" t="s">
        <v>10853</v>
      </c>
      <c r="B4689" s="27" t="s">
        <v>7860</v>
      </c>
      <c r="C4689" s="27" t="s">
        <v>860</v>
      </c>
      <c r="D4689" s="27" t="s">
        <v>875</v>
      </c>
      <c r="E4689" s="25">
        <v>45822.201689814814</v>
      </c>
      <c r="F4689" s="27" t="s">
        <v>857</v>
      </c>
      <c r="G4689" s="25">
        <v>45821.201689814814</v>
      </c>
    </row>
    <row r="4690" spans="1:7" x14ac:dyDescent="0.25">
      <c r="A4690" s="27" t="s">
        <v>10854</v>
      </c>
      <c r="B4690" s="27" t="s">
        <v>6606</v>
      </c>
      <c r="C4690" s="27" t="s">
        <v>860</v>
      </c>
      <c r="D4690" s="27" t="s">
        <v>875</v>
      </c>
      <c r="E4690" s="25">
        <v>45822.20244212963</v>
      </c>
      <c r="F4690" s="27" t="s">
        <v>857</v>
      </c>
      <c r="G4690" s="25">
        <v>45821.20244212963</v>
      </c>
    </row>
    <row r="4691" spans="1:7" x14ac:dyDescent="0.25">
      <c r="A4691" s="27" t="s">
        <v>10855</v>
      </c>
      <c r="B4691" s="27" t="s">
        <v>5080</v>
      </c>
      <c r="C4691" s="27" t="s">
        <v>863</v>
      </c>
      <c r="D4691" s="27" t="s">
        <v>61</v>
      </c>
      <c r="E4691" s="25">
        <v>45822.204884259256</v>
      </c>
      <c r="F4691" s="27" t="s">
        <v>864</v>
      </c>
      <c r="G4691" s="25">
        <v>45821.204884259256</v>
      </c>
    </row>
    <row r="4692" spans="1:7" x14ac:dyDescent="0.25">
      <c r="A4692" s="27" t="s">
        <v>10856</v>
      </c>
      <c r="B4692" s="27" t="s">
        <v>4037</v>
      </c>
      <c r="C4692" s="27" t="s">
        <v>863</v>
      </c>
      <c r="D4692" s="27" t="s">
        <v>61</v>
      </c>
      <c r="E4692" s="25">
        <v>45822.205613425926</v>
      </c>
      <c r="F4692" s="27" t="s">
        <v>864</v>
      </c>
      <c r="G4692" s="25">
        <v>45821.205613425926</v>
      </c>
    </row>
    <row r="4693" spans="1:7" x14ac:dyDescent="0.25">
      <c r="A4693" s="27" t="s">
        <v>10857</v>
      </c>
      <c r="B4693" s="27" t="s">
        <v>2373</v>
      </c>
      <c r="C4693" s="27" t="s">
        <v>863</v>
      </c>
      <c r="D4693" s="27" t="s">
        <v>61</v>
      </c>
      <c r="E4693" s="25">
        <v>45822.20652777778</v>
      </c>
      <c r="F4693" s="27" t="s">
        <v>864</v>
      </c>
      <c r="G4693" s="25">
        <v>45821.20652777778</v>
      </c>
    </row>
    <row r="4694" spans="1:7" x14ac:dyDescent="0.25">
      <c r="A4694" s="27" t="s">
        <v>10858</v>
      </c>
      <c r="B4694" s="27" t="s">
        <v>1764</v>
      </c>
      <c r="C4694" s="27" t="s">
        <v>870</v>
      </c>
      <c r="D4694" s="27" t="s">
        <v>61</v>
      </c>
      <c r="E4694" s="25">
        <v>45822.204039351855</v>
      </c>
      <c r="F4694" s="27" t="s">
        <v>857</v>
      </c>
      <c r="G4694" s="25">
        <v>45821.204039351855</v>
      </c>
    </row>
    <row r="4695" spans="1:7" x14ac:dyDescent="0.25">
      <c r="A4695" s="27" t="s">
        <v>10859</v>
      </c>
      <c r="B4695" s="27" t="s">
        <v>2792</v>
      </c>
      <c r="C4695" s="27" t="s">
        <v>870</v>
      </c>
      <c r="D4695" s="27" t="s">
        <v>61</v>
      </c>
      <c r="E4695" s="25">
        <v>45822.204236111109</v>
      </c>
      <c r="F4695" s="27" t="s">
        <v>857</v>
      </c>
      <c r="G4695" s="25">
        <v>45821.204236111109</v>
      </c>
    </row>
    <row r="4696" spans="1:7" x14ac:dyDescent="0.25">
      <c r="A4696" s="27" t="s">
        <v>10860</v>
      </c>
      <c r="B4696" s="27" t="s">
        <v>2047</v>
      </c>
      <c r="C4696" s="27" t="s">
        <v>870</v>
      </c>
      <c r="D4696" s="27" t="s">
        <v>61</v>
      </c>
      <c r="E4696" s="25">
        <v>45822.204340277778</v>
      </c>
      <c r="F4696" s="27" t="s">
        <v>857</v>
      </c>
      <c r="G4696" s="25">
        <v>45821.204340277778</v>
      </c>
    </row>
    <row r="4697" spans="1:7" x14ac:dyDescent="0.25">
      <c r="A4697" s="27" t="s">
        <v>10861</v>
      </c>
      <c r="B4697" s="27" t="s">
        <v>5080</v>
      </c>
      <c r="C4697" s="27" t="s">
        <v>870</v>
      </c>
      <c r="D4697" s="27" t="s">
        <v>61</v>
      </c>
      <c r="E4697" s="25">
        <v>45822.205092592594</v>
      </c>
      <c r="F4697" s="27" t="s">
        <v>857</v>
      </c>
      <c r="G4697" s="25">
        <v>45821.205092592594</v>
      </c>
    </row>
    <row r="4698" spans="1:7" x14ac:dyDescent="0.25">
      <c r="A4698" s="27" t="s">
        <v>10862</v>
      </c>
      <c r="B4698" s="27" t="s">
        <v>3028</v>
      </c>
      <c r="C4698" s="27" t="s">
        <v>870</v>
      </c>
      <c r="D4698" s="27" t="s">
        <v>61</v>
      </c>
      <c r="E4698" s="25">
        <v>45822.20521990741</v>
      </c>
      <c r="F4698" s="27" t="s">
        <v>857</v>
      </c>
      <c r="G4698" s="25">
        <v>45821.20521990741</v>
      </c>
    </row>
    <row r="4699" spans="1:7" x14ac:dyDescent="0.25">
      <c r="A4699" s="27" t="s">
        <v>10863</v>
      </c>
      <c r="B4699" s="27" t="s">
        <v>4141</v>
      </c>
      <c r="C4699" s="27" t="s">
        <v>878</v>
      </c>
      <c r="D4699" s="27" t="s">
        <v>879</v>
      </c>
      <c r="E4699" s="25">
        <v>45822.209131944444</v>
      </c>
      <c r="F4699" s="27" t="s">
        <v>857</v>
      </c>
      <c r="G4699" s="25">
        <v>45821.209131944444</v>
      </c>
    </row>
    <row r="4700" spans="1:7" x14ac:dyDescent="0.25">
      <c r="A4700" s="27" t="s">
        <v>10864</v>
      </c>
      <c r="B4700" s="27" t="s">
        <v>2612</v>
      </c>
      <c r="C4700" s="27" t="s">
        <v>870</v>
      </c>
      <c r="D4700" s="27" t="s">
        <v>77</v>
      </c>
      <c r="E4700" s="25">
        <v>45822.215949074074</v>
      </c>
      <c r="F4700" s="27" t="s">
        <v>857</v>
      </c>
      <c r="G4700" s="25">
        <v>45821.215949074074</v>
      </c>
    </row>
    <row r="4701" spans="1:7" x14ac:dyDescent="0.25">
      <c r="A4701" s="27" t="s">
        <v>10865</v>
      </c>
      <c r="B4701" s="27" t="s">
        <v>2590</v>
      </c>
      <c r="C4701" s="27" t="s">
        <v>870</v>
      </c>
      <c r="D4701" s="27" t="s">
        <v>77</v>
      </c>
      <c r="E4701" s="25">
        <v>45822.216886574075</v>
      </c>
      <c r="F4701" s="27" t="s">
        <v>857</v>
      </c>
      <c r="G4701" s="25">
        <v>45821.216886574075</v>
      </c>
    </row>
    <row r="4702" spans="1:7" x14ac:dyDescent="0.25">
      <c r="A4702" s="27" t="s">
        <v>10866</v>
      </c>
      <c r="B4702" s="27" t="s">
        <v>4793</v>
      </c>
      <c r="C4702" s="27" t="s">
        <v>863</v>
      </c>
      <c r="D4702" s="27" t="s">
        <v>122</v>
      </c>
      <c r="E4702" s="25">
        <v>45822.217291666668</v>
      </c>
      <c r="F4702" s="27" t="s">
        <v>857</v>
      </c>
      <c r="G4702" s="25">
        <v>45821.217291666668</v>
      </c>
    </row>
    <row r="4703" spans="1:7" x14ac:dyDescent="0.25">
      <c r="A4703" s="27" t="s">
        <v>10867</v>
      </c>
      <c r="B4703" s="27" t="s">
        <v>4791</v>
      </c>
      <c r="C4703" s="27" t="s">
        <v>863</v>
      </c>
      <c r="D4703" s="27" t="s">
        <v>122</v>
      </c>
      <c r="E4703" s="25">
        <v>45822.21769675926</v>
      </c>
      <c r="F4703" s="27" t="s">
        <v>857</v>
      </c>
      <c r="G4703" s="25">
        <v>45821.21769675926</v>
      </c>
    </row>
    <row r="4704" spans="1:7" x14ac:dyDescent="0.25">
      <c r="A4704" s="27" t="s">
        <v>10868</v>
      </c>
      <c r="B4704" s="27" t="s">
        <v>4799</v>
      </c>
      <c r="C4704" s="27" t="s">
        <v>863</v>
      </c>
      <c r="D4704" s="27" t="s">
        <v>122</v>
      </c>
      <c r="E4704" s="25">
        <v>45822.217812499999</v>
      </c>
      <c r="F4704" s="27" t="s">
        <v>857</v>
      </c>
      <c r="G4704" s="25">
        <v>45821.217812499999</v>
      </c>
    </row>
    <row r="4705" spans="1:7" x14ac:dyDescent="0.25">
      <c r="A4705" s="27" t="s">
        <v>10869</v>
      </c>
      <c r="B4705" s="27" t="s">
        <v>4797</v>
      </c>
      <c r="C4705" s="27" t="s">
        <v>863</v>
      </c>
      <c r="D4705" s="27" t="s">
        <v>122</v>
      </c>
      <c r="E4705" s="25">
        <v>45822.218055555553</v>
      </c>
      <c r="F4705" s="27" t="s">
        <v>857</v>
      </c>
      <c r="G4705" s="25">
        <v>45821.218055555553</v>
      </c>
    </row>
    <row r="4706" spans="1:7" x14ac:dyDescent="0.25">
      <c r="A4706" s="27" t="s">
        <v>10870</v>
      </c>
      <c r="B4706" s="27" t="s">
        <v>4802</v>
      </c>
      <c r="C4706" s="27" t="s">
        <v>863</v>
      </c>
      <c r="D4706" s="27" t="s">
        <v>122</v>
      </c>
      <c r="E4706" s="25">
        <v>45822.218159722222</v>
      </c>
      <c r="F4706" s="27" t="s">
        <v>857</v>
      </c>
      <c r="G4706" s="25">
        <v>45821.218159722222</v>
      </c>
    </row>
    <row r="4707" spans="1:7" x14ac:dyDescent="0.25">
      <c r="A4707" s="27" t="s">
        <v>10871</v>
      </c>
      <c r="B4707" s="27" t="s">
        <v>10032</v>
      </c>
      <c r="C4707" s="27" t="s">
        <v>860</v>
      </c>
      <c r="D4707" s="27" t="s">
        <v>876</v>
      </c>
      <c r="E4707" s="25">
        <v>45822.221307870372</v>
      </c>
      <c r="F4707" s="27" t="s">
        <v>857</v>
      </c>
      <c r="G4707" s="25">
        <v>45821.221307870372</v>
      </c>
    </row>
    <row r="4708" spans="1:7" x14ac:dyDescent="0.25">
      <c r="A4708" s="27" t="s">
        <v>10872</v>
      </c>
      <c r="B4708" s="27" t="s">
        <v>9920</v>
      </c>
      <c r="C4708" s="27" t="s">
        <v>860</v>
      </c>
      <c r="D4708" s="27" t="s">
        <v>876</v>
      </c>
      <c r="E4708" s="25">
        <v>45822.221365740741</v>
      </c>
      <c r="F4708" s="27" t="s">
        <v>857</v>
      </c>
      <c r="G4708" s="25">
        <v>45821.221365740741</v>
      </c>
    </row>
    <row r="4709" spans="1:7" x14ac:dyDescent="0.25">
      <c r="A4709" s="27" t="s">
        <v>10873</v>
      </c>
      <c r="B4709" s="27" t="s">
        <v>4793</v>
      </c>
      <c r="C4709" s="27" t="s">
        <v>870</v>
      </c>
      <c r="D4709" s="27" t="s">
        <v>122</v>
      </c>
      <c r="E4709" s="25">
        <v>45822.219618055555</v>
      </c>
      <c r="F4709" s="27" t="s">
        <v>857</v>
      </c>
      <c r="G4709" s="25">
        <v>45821.219618055555</v>
      </c>
    </row>
    <row r="4710" spans="1:7" x14ac:dyDescent="0.25">
      <c r="A4710" s="27" t="s">
        <v>10874</v>
      </c>
      <c r="B4710" s="27" t="s">
        <v>4791</v>
      </c>
      <c r="C4710" s="27" t="s">
        <v>870</v>
      </c>
      <c r="D4710" s="27" t="s">
        <v>122</v>
      </c>
      <c r="E4710" s="25">
        <v>45822.219849537039</v>
      </c>
      <c r="F4710" s="27" t="s">
        <v>857</v>
      </c>
      <c r="G4710" s="25">
        <v>45821.219849537039</v>
      </c>
    </row>
    <row r="4711" spans="1:7" x14ac:dyDescent="0.25">
      <c r="A4711" s="27" t="s">
        <v>10875</v>
      </c>
      <c r="B4711" s="27" t="s">
        <v>4799</v>
      </c>
      <c r="C4711" s="27" t="s">
        <v>870</v>
      </c>
      <c r="D4711" s="27" t="s">
        <v>122</v>
      </c>
      <c r="E4711" s="25">
        <v>45822.219907407409</v>
      </c>
      <c r="F4711" s="27" t="s">
        <v>857</v>
      </c>
      <c r="G4711" s="25">
        <v>45821.219907407409</v>
      </c>
    </row>
    <row r="4712" spans="1:7" x14ac:dyDescent="0.25">
      <c r="A4712" s="27" t="s">
        <v>10876</v>
      </c>
      <c r="B4712" s="27" t="s">
        <v>4797</v>
      </c>
      <c r="C4712" s="27" t="s">
        <v>870</v>
      </c>
      <c r="D4712" s="27" t="s">
        <v>122</v>
      </c>
      <c r="E4712" s="25">
        <v>45822.220057870371</v>
      </c>
      <c r="F4712" s="27" t="s">
        <v>857</v>
      </c>
      <c r="G4712" s="25">
        <v>45821.220057870371</v>
      </c>
    </row>
    <row r="4713" spans="1:7" x14ac:dyDescent="0.25">
      <c r="A4713" s="27" t="s">
        <v>10877</v>
      </c>
      <c r="B4713" s="27" t="s">
        <v>4802</v>
      </c>
      <c r="C4713" s="27" t="s">
        <v>870</v>
      </c>
      <c r="D4713" s="27" t="s">
        <v>122</v>
      </c>
      <c r="E4713" s="25">
        <v>45822.220138888886</v>
      </c>
      <c r="F4713" s="27" t="s">
        <v>857</v>
      </c>
      <c r="G4713" s="25">
        <v>45821.220138888886</v>
      </c>
    </row>
    <row r="4714" spans="1:7" x14ac:dyDescent="0.25">
      <c r="A4714" s="27" t="s">
        <v>10878</v>
      </c>
      <c r="B4714" s="27" t="s">
        <v>10011</v>
      </c>
      <c r="C4714" s="27" t="s">
        <v>860</v>
      </c>
      <c r="D4714" s="27" t="s">
        <v>876</v>
      </c>
      <c r="E4714" s="25">
        <v>45822.221759259257</v>
      </c>
      <c r="F4714" s="27" t="s">
        <v>857</v>
      </c>
      <c r="G4714" s="25">
        <v>45821.221759259257</v>
      </c>
    </row>
    <row r="4715" spans="1:7" x14ac:dyDescent="0.25">
      <c r="A4715" s="27" t="s">
        <v>10879</v>
      </c>
      <c r="B4715" s="27" t="s">
        <v>6909</v>
      </c>
      <c r="C4715" s="27" t="s">
        <v>865</v>
      </c>
      <c r="D4715" s="27" t="s">
        <v>869</v>
      </c>
      <c r="E4715" s="25">
        <v>45822.224178240744</v>
      </c>
      <c r="F4715" s="27" t="s">
        <v>857</v>
      </c>
      <c r="G4715" s="25">
        <v>45821.224178240744</v>
      </c>
    </row>
    <row r="4716" spans="1:7" x14ac:dyDescent="0.25">
      <c r="A4716" s="27" t="s">
        <v>10880</v>
      </c>
      <c r="B4716" s="27" t="s">
        <v>6947</v>
      </c>
      <c r="C4716" s="27" t="s">
        <v>865</v>
      </c>
      <c r="D4716" s="27" t="s">
        <v>869</v>
      </c>
      <c r="E4716" s="25">
        <v>45822.224351851852</v>
      </c>
      <c r="F4716" s="27" t="s">
        <v>857</v>
      </c>
      <c r="G4716" s="25">
        <v>45821.224351851852</v>
      </c>
    </row>
    <row r="4717" spans="1:7" x14ac:dyDescent="0.25">
      <c r="A4717" s="27" t="s">
        <v>10881</v>
      </c>
      <c r="B4717" s="27" t="s">
        <v>6935</v>
      </c>
      <c r="C4717" s="27" t="s">
        <v>865</v>
      </c>
      <c r="D4717" s="27" t="s">
        <v>869</v>
      </c>
      <c r="E4717" s="25">
        <v>45822.22446759259</v>
      </c>
      <c r="F4717" s="27" t="s">
        <v>857</v>
      </c>
      <c r="G4717" s="25">
        <v>45821.22446759259</v>
      </c>
    </row>
    <row r="4718" spans="1:7" x14ac:dyDescent="0.25">
      <c r="A4718" s="27" t="s">
        <v>10882</v>
      </c>
      <c r="B4718" s="27" t="s">
        <v>6925</v>
      </c>
      <c r="C4718" s="27" t="s">
        <v>865</v>
      </c>
      <c r="D4718" s="27" t="s">
        <v>869</v>
      </c>
      <c r="E4718" s="25">
        <v>45822.224652777775</v>
      </c>
      <c r="F4718" s="27" t="s">
        <v>857</v>
      </c>
      <c r="G4718" s="25">
        <v>45821.224652777775</v>
      </c>
    </row>
    <row r="4719" spans="1:7" x14ac:dyDescent="0.25">
      <c r="A4719" s="27" t="s">
        <v>10883</v>
      </c>
      <c r="B4719" s="27" t="s">
        <v>6945</v>
      </c>
      <c r="C4719" s="27" t="s">
        <v>865</v>
      </c>
      <c r="D4719" s="27" t="s">
        <v>869</v>
      </c>
      <c r="E4719" s="25">
        <v>45822.224826388891</v>
      </c>
      <c r="F4719" s="27" t="s">
        <v>857</v>
      </c>
      <c r="G4719" s="25">
        <v>45821.224826388891</v>
      </c>
    </row>
    <row r="4720" spans="1:7" x14ac:dyDescent="0.25">
      <c r="A4720" s="27" t="s">
        <v>10884</v>
      </c>
      <c r="B4720" s="27" t="s">
        <v>6975</v>
      </c>
      <c r="C4720" s="27" t="s">
        <v>865</v>
      </c>
      <c r="D4720" s="27" t="s">
        <v>869</v>
      </c>
      <c r="E4720" s="25">
        <v>45822.224965277775</v>
      </c>
      <c r="F4720" s="27" t="s">
        <v>857</v>
      </c>
      <c r="G4720" s="25">
        <v>45821.224965277775</v>
      </c>
    </row>
    <row r="4721" spans="1:7" x14ac:dyDescent="0.25">
      <c r="A4721" s="27" t="s">
        <v>10885</v>
      </c>
      <c r="B4721" s="27" t="s">
        <v>6973</v>
      </c>
      <c r="C4721" s="27" t="s">
        <v>865</v>
      </c>
      <c r="D4721" s="27" t="s">
        <v>869</v>
      </c>
      <c r="E4721" s="25">
        <v>45822.225092592591</v>
      </c>
      <c r="F4721" s="27" t="s">
        <v>857</v>
      </c>
      <c r="G4721" s="25">
        <v>45821.225092592591</v>
      </c>
    </row>
    <row r="4722" spans="1:7" x14ac:dyDescent="0.25">
      <c r="A4722" s="27" t="s">
        <v>10886</v>
      </c>
      <c r="B4722" s="27" t="s">
        <v>6937</v>
      </c>
      <c r="C4722" s="27" t="s">
        <v>865</v>
      </c>
      <c r="D4722" s="27" t="s">
        <v>869</v>
      </c>
      <c r="E4722" s="25">
        <v>45822.225277777776</v>
      </c>
      <c r="F4722" s="27" t="s">
        <v>857</v>
      </c>
      <c r="G4722" s="25">
        <v>45821.225277777776</v>
      </c>
    </row>
    <row r="4723" spans="1:7" x14ac:dyDescent="0.25">
      <c r="A4723" s="27" t="s">
        <v>10887</v>
      </c>
      <c r="B4723" s="27" t="s">
        <v>6939</v>
      </c>
      <c r="C4723" s="27" t="s">
        <v>865</v>
      </c>
      <c r="D4723" s="27" t="s">
        <v>869</v>
      </c>
      <c r="E4723" s="25">
        <v>45822.225370370368</v>
      </c>
      <c r="F4723" s="27" t="s">
        <v>857</v>
      </c>
      <c r="G4723" s="25">
        <v>45821.225370370368</v>
      </c>
    </row>
    <row r="4724" spans="1:7" x14ac:dyDescent="0.25">
      <c r="A4724" s="27" t="s">
        <v>10888</v>
      </c>
      <c r="B4724" s="27" t="s">
        <v>6909</v>
      </c>
      <c r="C4724" s="27" t="s">
        <v>868</v>
      </c>
      <c r="D4724" s="27" t="s">
        <v>869</v>
      </c>
      <c r="E4724" s="25">
        <v>45822.225960648146</v>
      </c>
      <c r="F4724" s="27" t="s">
        <v>857</v>
      </c>
      <c r="G4724" s="25">
        <v>45821.225960648146</v>
      </c>
    </row>
    <row r="4725" spans="1:7" x14ac:dyDescent="0.25">
      <c r="A4725" s="27" t="s">
        <v>10889</v>
      </c>
      <c r="B4725" s="27" t="s">
        <v>6947</v>
      </c>
      <c r="C4725" s="27" t="s">
        <v>868</v>
      </c>
      <c r="D4725" s="27" t="s">
        <v>869</v>
      </c>
      <c r="E4725" s="25">
        <v>45822.226041666669</v>
      </c>
      <c r="F4725" s="27" t="s">
        <v>857</v>
      </c>
      <c r="G4725" s="25">
        <v>45821.226041666669</v>
      </c>
    </row>
    <row r="4726" spans="1:7" x14ac:dyDescent="0.25">
      <c r="A4726" s="27" t="s">
        <v>10890</v>
      </c>
      <c r="B4726" s="27" t="s">
        <v>6935</v>
      </c>
      <c r="C4726" s="27" t="s">
        <v>868</v>
      </c>
      <c r="D4726" s="27" t="s">
        <v>869</v>
      </c>
      <c r="E4726" s="25">
        <v>45822.226134259261</v>
      </c>
      <c r="F4726" s="27" t="s">
        <v>857</v>
      </c>
      <c r="G4726" s="25">
        <v>45821.226134259261</v>
      </c>
    </row>
    <row r="4727" spans="1:7" x14ac:dyDescent="0.25">
      <c r="A4727" s="27" t="s">
        <v>10891</v>
      </c>
      <c r="B4727" s="27" t="s">
        <v>6925</v>
      </c>
      <c r="C4727" s="27" t="s">
        <v>868</v>
      </c>
      <c r="D4727" s="27" t="s">
        <v>869</v>
      </c>
      <c r="E4727" s="25">
        <v>45822.226215277777</v>
      </c>
      <c r="F4727" s="27" t="s">
        <v>857</v>
      </c>
      <c r="G4727" s="25">
        <v>45821.226215277777</v>
      </c>
    </row>
    <row r="4728" spans="1:7" x14ac:dyDescent="0.25">
      <c r="A4728" s="27" t="s">
        <v>10892</v>
      </c>
      <c r="B4728" s="27" t="s">
        <v>6945</v>
      </c>
      <c r="C4728" s="27" t="s">
        <v>868</v>
      </c>
      <c r="D4728" s="27" t="s">
        <v>869</v>
      </c>
      <c r="E4728" s="25">
        <v>45822.226319444446</v>
      </c>
      <c r="F4728" s="27" t="s">
        <v>857</v>
      </c>
      <c r="G4728" s="25">
        <v>45821.226319444446</v>
      </c>
    </row>
    <row r="4729" spans="1:7" x14ac:dyDescent="0.25">
      <c r="A4729" s="27" t="s">
        <v>10893</v>
      </c>
      <c r="B4729" s="27" t="s">
        <v>6975</v>
      </c>
      <c r="C4729" s="27" t="s">
        <v>868</v>
      </c>
      <c r="D4729" s="27" t="s">
        <v>869</v>
      </c>
      <c r="E4729" s="25">
        <v>45822.226446759261</v>
      </c>
      <c r="F4729" s="27" t="s">
        <v>857</v>
      </c>
      <c r="G4729" s="25">
        <v>45821.226446759261</v>
      </c>
    </row>
    <row r="4730" spans="1:7" x14ac:dyDescent="0.25">
      <c r="A4730" s="27" t="s">
        <v>10894</v>
      </c>
      <c r="B4730" s="27" t="s">
        <v>6973</v>
      </c>
      <c r="C4730" s="27" t="s">
        <v>868</v>
      </c>
      <c r="D4730" s="27" t="s">
        <v>869</v>
      </c>
      <c r="E4730" s="25">
        <v>45822.226527777777</v>
      </c>
      <c r="F4730" s="27" t="s">
        <v>857</v>
      </c>
      <c r="G4730" s="25">
        <v>45821.226527777777</v>
      </c>
    </row>
    <row r="4731" spans="1:7" x14ac:dyDescent="0.25">
      <c r="A4731" s="27" t="s">
        <v>10895</v>
      </c>
      <c r="B4731" s="27" t="s">
        <v>6937</v>
      </c>
      <c r="C4731" s="27" t="s">
        <v>868</v>
      </c>
      <c r="D4731" s="27" t="s">
        <v>869</v>
      </c>
      <c r="E4731" s="25">
        <v>45822.226689814815</v>
      </c>
      <c r="F4731" s="27" t="s">
        <v>857</v>
      </c>
      <c r="G4731" s="25">
        <v>45821.226689814815</v>
      </c>
    </row>
    <row r="4732" spans="1:7" x14ac:dyDescent="0.25">
      <c r="A4732" s="27" t="s">
        <v>10896</v>
      </c>
      <c r="B4732" s="27" t="s">
        <v>6939</v>
      </c>
      <c r="C4732" s="27" t="s">
        <v>868</v>
      </c>
      <c r="D4732" s="27" t="s">
        <v>869</v>
      </c>
      <c r="E4732" s="25">
        <v>45822.226793981485</v>
      </c>
      <c r="F4732" s="27" t="s">
        <v>857</v>
      </c>
      <c r="G4732" s="25">
        <v>45821.226793981485</v>
      </c>
    </row>
    <row r="4733" spans="1:7" x14ac:dyDescent="0.25">
      <c r="A4733" s="27" t="s">
        <v>10897</v>
      </c>
      <c r="B4733" s="27" t="s">
        <v>9652</v>
      </c>
      <c r="C4733" s="27" t="s">
        <v>860</v>
      </c>
      <c r="D4733" s="27" t="s">
        <v>872</v>
      </c>
      <c r="E4733" s="25">
        <v>45822.226689814815</v>
      </c>
      <c r="F4733" s="27" t="s">
        <v>857</v>
      </c>
      <c r="G4733" s="25">
        <v>45821.226689814815</v>
      </c>
    </row>
    <row r="4734" spans="1:7" x14ac:dyDescent="0.25">
      <c r="A4734" s="27" t="s">
        <v>10898</v>
      </c>
      <c r="B4734" s="27" t="s">
        <v>9859</v>
      </c>
      <c r="C4734" s="27" t="s">
        <v>860</v>
      </c>
      <c r="D4734" s="27" t="s">
        <v>872</v>
      </c>
      <c r="E4734" s="25">
        <v>45822.226863425924</v>
      </c>
      <c r="F4734" s="27" t="s">
        <v>857</v>
      </c>
      <c r="G4734" s="25">
        <v>45821.226863425924</v>
      </c>
    </row>
    <row r="4735" spans="1:7" x14ac:dyDescent="0.25">
      <c r="A4735" s="27" t="s">
        <v>10899</v>
      </c>
      <c r="B4735" s="27" t="s">
        <v>8448</v>
      </c>
      <c r="C4735" s="27" t="s">
        <v>865</v>
      </c>
      <c r="D4735" s="27" t="s">
        <v>874</v>
      </c>
      <c r="E4735" s="25">
        <v>45822.227210648147</v>
      </c>
      <c r="F4735" s="27" t="s">
        <v>857</v>
      </c>
      <c r="G4735" s="25">
        <v>45821.227210648147</v>
      </c>
    </row>
    <row r="4736" spans="1:7" x14ac:dyDescent="0.25">
      <c r="A4736" s="27" t="s">
        <v>10900</v>
      </c>
      <c r="B4736" s="27" t="s">
        <v>5721</v>
      </c>
      <c r="C4736" s="27" t="s">
        <v>863</v>
      </c>
      <c r="D4736" s="27" t="s">
        <v>229</v>
      </c>
      <c r="E4736" s="25">
        <v>45822.231400462966</v>
      </c>
      <c r="F4736" s="27" t="s">
        <v>857</v>
      </c>
      <c r="G4736" s="25">
        <v>45821.231400462966</v>
      </c>
    </row>
    <row r="4737" spans="1:7" x14ac:dyDescent="0.25">
      <c r="A4737" s="27" t="s">
        <v>10901</v>
      </c>
      <c r="B4737" s="27" t="s">
        <v>6612</v>
      </c>
      <c r="C4737" s="27" t="s">
        <v>863</v>
      </c>
      <c r="D4737" s="27" t="s">
        <v>229</v>
      </c>
      <c r="E4737" s="25">
        <v>45822.231620370374</v>
      </c>
      <c r="F4737" s="27" t="s">
        <v>857</v>
      </c>
      <c r="G4737" s="25">
        <v>45821.231620370374</v>
      </c>
    </row>
    <row r="4738" spans="1:7" x14ac:dyDescent="0.25">
      <c r="A4738" s="27" t="s">
        <v>10902</v>
      </c>
      <c r="B4738" s="27" t="s">
        <v>1589</v>
      </c>
      <c r="C4738" s="27" t="s">
        <v>863</v>
      </c>
      <c r="D4738" s="27" t="s">
        <v>77</v>
      </c>
      <c r="E4738" s="25">
        <v>45822.232557870368</v>
      </c>
      <c r="F4738" s="27" t="s">
        <v>864</v>
      </c>
      <c r="G4738" s="25">
        <v>45821.232557870368</v>
      </c>
    </row>
    <row r="4739" spans="1:7" x14ac:dyDescent="0.25">
      <c r="A4739" s="27" t="s">
        <v>10903</v>
      </c>
      <c r="B4739" s="27" t="s">
        <v>8142</v>
      </c>
      <c r="C4739" s="27" t="s">
        <v>860</v>
      </c>
      <c r="D4739" s="27" t="s">
        <v>859</v>
      </c>
      <c r="E4739" s="25">
        <v>45822.232499999998</v>
      </c>
      <c r="F4739" s="27" t="s">
        <v>857</v>
      </c>
      <c r="G4739" s="25">
        <v>45821.232499999998</v>
      </c>
    </row>
    <row r="4740" spans="1:7" x14ac:dyDescent="0.25">
      <c r="A4740" s="27" t="s">
        <v>10904</v>
      </c>
      <c r="B4740" s="27" t="s">
        <v>8145</v>
      </c>
      <c r="C4740" s="27" t="s">
        <v>860</v>
      </c>
      <c r="D4740" s="27" t="s">
        <v>859</v>
      </c>
      <c r="E4740" s="25">
        <v>45822.232638888891</v>
      </c>
      <c r="F4740" s="27" t="s">
        <v>857</v>
      </c>
      <c r="G4740" s="25">
        <v>45821.232638888891</v>
      </c>
    </row>
    <row r="4741" spans="1:7" x14ac:dyDescent="0.25">
      <c r="A4741" s="27" t="s">
        <v>10905</v>
      </c>
      <c r="B4741" s="27" t="s">
        <v>8140</v>
      </c>
      <c r="C4741" s="27" t="s">
        <v>860</v>
      </c>
      <c r="D4741" s="27" t="s">
        <v>859</v>
      </c>
      <c r="E4741" s="25">
        <v>45822.232777777775</v>
      </c>
      <c r="F4741" s="27" t="s">
        <v>857</v>
      </c>
      <c r="G4741" s="25">
        <v>45821.232777777775</v>
      </c>
    </row>
    <row r="4742" spans="1:7" x14ac:dyDescent="0.25">
      <c r="A4742" s="27" t="s">
        <v>10906</v>
      </c>
      <c r="B4742" s="27" t="s">
        <v>8137</v>
      </c>
      <c r="C4742" s="27" t="s">
        <v>860</v>
      </c>
      <c r="D4742" s="27" t="s">
        <v>859</v>
      </c>
      <c r="E4742" s="25">
        <v>45822.232916666668</v>
      </c>
      <c r="F4742" s="27" t="s">
        <v>857</v>
      </c>
      <c r="G4742" s="25">
        <v>45821.232916666668</v>
      </c>
    </row>
    <row r="4743" spans="1:7" x14ac:dyDescent="0.25">
      <c r="A4743" s="27" t="s">
        <v>10907</v>
      </c>
      <c r="B4743" s="27" t="s">
        <v>1939</v>
      </c>
      <c r="C4743" s="27" t="s">
        <v>870</v>
      </c>
      <c r="D4743" s="27" t="s">
        <v>77</v>
      </c>
      <c r="E4743" s="25">
        <v>45822.234027777777</v>
      </c>
      <c r="F4743" s="27" t="s">
        <v>857</v>
      </c>
      <c r="G4743" s="25">
        <v>45821.234027777777</v>
      </c>
    </row>
    <row r="4744" spans="1:7" x14ac:dyDescent="0.25">
      <c r="A4744" s="27" t="s">
        <v>10908</v>
      </c>
      <c r="B4744" s="27" t="s">
        <v>3048</v>
      </c>
      <c r="C4744" s="27" t="s">
        <v>870</v>
      </c>
      <c r="D4744" s="27" t="s">
        <v>77</v>
      </c>
      <c r="E4744" s="25">
        <v>45822.234849537039</v>
      </c>
      <c r="F4744" s="27" t="s">
        <v>857</v>
      </c>
      <c r="G4744" s="25">
        <v>45821.234849537039</v>
      </c>
    </row>
    <row r="4745" spans="1:7" x14ac:dyDescent="0.25">
      <c r="A4745" s="27" t="s">
        <v>10909</v>
      </c>
      <c r="B4745" s="27" t="s">
        <v>5213</v>
      </c>
      <c r="C4745" s="27" t="s">
        <v>865</v>
      </c>
      <c r="D4745" s="27" t="s">
        <v>877</v>
      </c>
      <c r="E4745" s="25">
        <v>45822.234502314815</v>
      </c>
      <c r="F4745" s="27" t="s">
        <v>857</v>
      </c>
      <c r="G4745" s="25">
        <v>45821.234502314815</v>
      </c>
    </row>
    <row r="4746" spans="1:7" x14ac:dyDescent="0.25">
      <c r="A4746" s="27" t="s">
        <v>10910</v>
      </c>
      <c r="B4746" s="27" t="s">
        <v>5259</v>
      </c>
      <c r="C4746" s="27" t="s">
        <v>865</v>
      </c>
      <c r="D4746" s="27" t="s">
        <v>877</v>
      </c>
      <c r="E4746" s="25">
        <v>45822.234618055554</v>
      </c>
      <c r="F4746" s="27" t="s">
        <v>857</v>
      </c>
      <c r="G4746" s="25">
        <v>45821.234618055554</v>
      </c>
    </row>
    <row r="4747" spans="1:7" x14ac:dyDescent="0.25">
      <c r="A4747" s="27" t="s">
        <v>10911</v>
      </c>
      <c r="B4747" s="27" t="s">
        <v>5261</v>
      </c>
      <c r="C4747" s="27" t="s">
        <v>865</v>
      </c>
      <c r="D4747" s="27" t="s">
        <v>877</v>
      </c>
      <c r="E4747" s="25">
        <v>45822.2346412037</v>
      </c>
      <c r="F4747" s="27" t="s">
        <v>857</v>
      </c>
      <c r="G4747" s="25">
        <v>45821.2346412037</v>
      </c>
    </row>
    <row r="4748" spans="1:7" x14ac:dyDescent="0.25">
      <c r="A4748" s="27" t="s">
        <v>10912</v>
      </c>
      <c r="B4748" s="27" t="s">
        <v>5267</v>
      </c>
      <c r="C4748" s="27" t="s">
        <v>865</v>
      </c>
      <c r="D4748" s="27" t="s">
        <v>877</v>
      </c>
      <c r="E4748" s="25">
        <v>45822.234699074077</v>
      </c>
      <c r="F4748" s="27" t="s">
        <v>857</v>
      </c>
      <c r="G4748" s="25">
        <v>45821.234699074077</v>
      </c>
    </row>
    <row r="4749" spans="1:7" x14ac:dyDescent="0.25">
      <c r="A4749" s="27" t="s">
        <v>10913</v>
      </c>
      <c r="B4749" s="27" t="s">
        <v>5263</v>
      </c>
      <c r="C4749" s="27" t="s">
        <v>865</v>
      </c>
      <c r="D4749" s="27" t="s">
        <v>877</v>
      </c>
      <c r="E4749" s="25">
        <v>45822.234849537039</v>
      </c>
      <c r="F4749" s="27" t="s">
        <v>857</v>
      </c>
      <c r="G4749" s="25">
        <v>45821.234849537039</v>
      </c>
    </row>
    <row r="4750" spans="1:7" x14ac:dyDescent="0.25">
      <c r="A4750" s="27" t="s">
        <v>10914</v>
      </c>
      <c r="B4750" s="27" t="s">
        <v>5271</v>
      </c>
      <c r="C4750" s="27" t="s">
        <v>865</v>
      </c>
      <c r="D4750" s="27" t="s">
        <v>877</v>
      </c>
      <c r="E4750" s="25">
        <v>45822.234907407408</v>
      </c>
      <c r="F4750" s="27" t="s">
        <v>857</v>
      </c>
      <c r="G4750" s="25">
        <v>45821.234907407408</v>
      </c>
    </row>
    <row r="4751" spans="1:7" x14ac:dyDescent="0.25">
      <c r="A4751" s="27" t="s">
        <v>10915</v>
      </c>
      <c r="B4751" s="27" t="s">
        <v>5273</v>
      </c>
      <c r="C4751" s="27" t="s">
        <v>865</v>
      </c>
      <c r="D4751" s="27" t="s">
        <v>877</v>
      </c>
      <c r="E4751" s="25">
        <v>45822.234930555554</v>
      </c>
      <c r="F4751" s="27" t="s">
        <v>857</v>
      </c>
      <c r="G4751" s="25">
        <v>45821.234930555554</v>
      </c>
    </row>
    <row r="4752" spans="1:7" x14ac:dyDescent="0.25">
      <c r="A4752" s="27" t="s">
        <v>10916</v>
      </c>
      <c r="B4752" s="27" t="s">
        <v>5275</v>
      </c>
      <c r="C4752" s="27" t="s">
        <v>865</v>
      </c>
      <c r="D4752" s="27" t="s">
        <v>877</v>
      </c>
      <c r="E4752" s="25">
        <v>45822.234976851854</v>
      </c>
      <c r="F4752" s="27" t="s">
        <v>857</v>
      </c>
      <c r="G4752" s="25">
        <v>45821.234976851854</v>
      </c>
    </row>
    <row r="4753" spans="1:7" x14ac:dyDescent="0.25">
      <c r="A4753" s="27" t="s">
        <v>10917</v>
      </c>
      <c r="B4753" s="27" t="s">
        <v>5269</v>
      </c>
      <c r="C4753" s="27" t="s">
        <v>865</v>
      </c>
      <c r="D4753" s="27" t="s">
        <v>877</v>
      </c>
      <c r="E4753" s="25">
        <v>45822.235000000001</v>
      </c>
      <c r="F4753" s="27" t="s">
        <v>857</v>
      </c>
      <c r="G4753" s="25">
        <v>45821.235000000001</v>
      </c>
    </row>
    <row r="4754" spans="1:7" x14ac:dyDescent="0.25">
      <c r="A4754" s="27" t="s">
        <v>10918</v>
      </c>
      <c r="B4754" s="27" t="s">
        <v>5265</v>
      </c>
      <c r="C4754" s="27" t="s">
        <v>865</v>
      </c>
      <c r="D4754" s="27" t="s">
        <v>877</v>
      </c>
      <c r="E4754" s="25">
        <v>45822.23505787037</v>
      </c>
      <c r="F4754" s="27" t="s">
        <v>857</v>
      </c>
      <c r="G4754" s="25">
        <v>45821.23505787037</v>
      </c>
    </row>
    <row r="4755" spans="1:7" x14ac:dyDescent="0.25">
      <c r="A4755" s="27" t="s">
        <v>10919</v>
      </c>
      <c r="B4755" s="27" t="s">
        <v>5219</v>
      </c>
      <c r="C4755" s="27" t="s">
        <v>865</v>
      </c>
      <c r="D4755" s="27" t="s">
        <v>877</v>
      </c>
      <c r="E4755" s="25">
        <v>45822.235092592593</v>
      </c>
      <c r="F4755" s="27" t="s">
        <v>857</v>
      </c>
      <c r="G4755" s="25">
        <v>45821.235092592593</v>
      </c>
    </row>
    <row r="4756" spans="1:7" x14ac:dyDescent="0.25">
      <c r="A4756" s="27" t="s">
        <v>10920</v>
      </c>
      <c r="B4756" s="27" t="s">
        <v>8720</v>
      </c>
      <c r="C4756" s="27" t="s">
        <v>860</v>
      </c>
      <c r="D4756" s="27" t="s">
        <v>861</v>
      </c>
      <c r="E4756" s="25">
        <v>45822.235486111109</v>
      </c>
      <c r="F4756" s="27" t="s">
        <v>857</v>
      </c>
      <c r="G4756" s="25">
        <v>45821.235486111109</v>
      </c>
    </row>
    <row r="4757" spans="1:7" x14ac:dyDescent="0.25">
      <c r="A4757" s="27" t="s">
        <v>10921</v>
      </c>
      <c r="B4757" s="27" t="s">
        <v>9937</v>
      </c>
      <c r="C4757" s="27" t="s">
        <v>860</v>
      </c>
      <c r="D4757" s="27" t="s">
        <v>861</v>
      </c>
      <c r="E4757" s="25">
        <v>45822.235532407409</v>
      </c>
      <c r="F4757" s="27" t="s">
        <v>857</v>
      </c>
      <c r="G4757" s="25">
        <v>45821.235532407409</v>
      </c>
    </row>
    <row r="4758" spans="1:7" x14ac:dyDescent="0.25">
      <c r="A4758" s="27" t="s">
        <v>10922</v>
      </c>
      <c r="B4758" s="27" t="s">
        <v>9947</v>
      </c>
      <c r="C4758" s="27" t="s">
        <v>860</v>
      </c>
      <c r="D4758" s="27" t="s">
        <v>861</v>
      </c>
      <c r="E4758" s="25">
        <v>45822.235578703701</v>
      </c>
      <c r="F4758" s="27" t="s">
        <v>857</v>
      </c>
      <c r="G4758" s="25">
        <v>45821.235578703701</v>
      </c>
    </row>
    <row r="4759" spans="1:7" x14ac:dyDescent="0.25">
      <c r="A4759" s="27" t="s">
        <v>10923</v>
      </c>
      <c r="B4759" s="27" t="s">
        <v>8747</v>
      </c>
      <c r="C4759" s="27" t="s">
        <v>860</v>
      </c>
      <c r="D4759" s="27" t="s">
        <v>861</v>
      </c>
      <c r="E4759" s="25">
        <v>45822.235613425924</v>
      </c>
      <c r="F4759" s="27" t="s">
        <v>857</v>
      </c>
      <c r="G4759" s="25">
        <v>45821.235613425924</v>
      </c>
    </row>
    <row r="4760" spans="1:7" x14ac:dyDescent="0.25">
      <c r="A4760" s="27" t="s">
        <v>10924</v>
      </c>
      <c r="B4760" s="27" t="s">
        <v>5213</v>
      </c>
      <c r="C4760" s="27" t="s">
        <v>868</v>
      </c>
      <c r="D4760" s="27" t="s">
        <v>877</v>
      </c>
      <c r="E4760" s="25">
        <v>45822.235671296294</v>
      </c>
      <c r="F4760" s="27" t="s">
        <v>857</v>
      </c>
      <c r="G4760" s="25">
        <v>45821.235671296294</v>
      </c>
    </row>
    <row r="4761" spans="1:7" x14ac:dyDescent="0.25">
      <c r="A4761" s="27" t="s">
        <v>10925</v>
      </c>
      <c r="B4761" s="27" t="s">
        <v>5259</v>
      </c>
      <c r="C4761" s="27" t="s">
        <v>868</v>
      </c>
      <c r="D4761" s="27" t="s">
        <v>877</v>
      </c>
      <c r="E4761" s="25">
        <v>45822.235706018517</v>
      </c>
      <c r="F4761" s="27" t="s">
        <v>857</v>
      </c>
      <c r="G4761" s="25">
        <v>45821.235706018517</v>
      </c>
    </row>
    <row r="4762" spans="1:7" x14ac:dyDescent="0.25">
      <c r="A4762" s="27" t="s">
        <v>10926</v>
      </c>
      <c r="B4762" s="27" t="s">
        <v>5261</v>
      </c>
      <c r="C4762" s="27" t="s">
        <v>868</v>
      </c>
      <c r="D4762" s="27" t="s">
        <v>877</v>
      </c>
      <c r="E4762" s="25">
        <v>45822.23574074074</v>
      </c>
      <c r="F4762" s="27" t="s">
        <v>857</v>
      </c>
      <c r="G4762" s="25">
        <v>45821.23574074074</v>
      </c>
    </row>
    <row r="4763" spans="1:7" x14ac:dyDescent="0.25">
      <c r="A4763" s="27" t="s">
        <v>10927</v>
      </c>
      <c r="B4763" s="27" t="s">
        <v>5263</v>
      </c>
      <c r="C4763" s="27" t="s">
        <v>868</v>
      </c>
      <c r="D4763" s="27" t="s">
        <v>877</v>
      </c>
      <c r="E4763" s="25">
        <v>45822.235775462963</v>
      </c>
      <c r="F4763" s="27" t="s">
        <v>857</v>
      </c>
      <c r="G4763" s="25">
        <v>45821.235775462963</v>
      </c>
    </row>
    <row r="4764" spans="1:7" x14ac:dyDescent="0.25">
      <c r="A4764" s="27" t="s">
        <v>10928</v>
      </c>
      <c r="B4764" s="27" t="s">
        <v>5267</v>
      </c>
      <c r="C4764" s="27" t="s">
        <v>868</v>
      </c>
      <c r="D4764" s="27" t="s">
        <v>877</v>
      </c>
      <c r="E4764" s="25">
        <v>45822.235810185186</v>
      </c>
      <c r="F4764" s="27" t="s">
        <v>857</v>
      </c>
      <c r="G4764" s="25">
        <v>45821.235810185186</v>
      </c>
    </row>
    <row r="4765" spans="1:7" x14ac:dyDescent="0.25">
      <c r="A4765" s="27" t="s">
        <v>10929</v>
      </c>
      <c r="B4765" s="27" t="s">
        <v>5271</v>
      </c>
      <c r="C4765" s="27" t="s">
        <v>868</v>
      </c>
      <c r="D4765" s="27" t="s">
        <v>877</v>
      </c>
      <c r="E4765" s="25">
        <v>45822.235856481479</v>
      </c>
      <c r="F4765" s="27" t="s">
        <v>857</v>
      </c>
      <c r="G4765" s="25">
        <v>45821.235856481479</v>
      </c>
    </row>
    <row r="4766" spans="1:7" x14ac:dyDescent="0.25">
      <c r="A4766" s="27" t="s">
        <v>10930</v>
      </c>
      <c r="B4766" s="27" t="s">
        <v>5273</v>
      </c>
      <c r="C4766" s="27" t="s">
        <v>868</v>
      </c>
      <c r="D4766" s="27" t="s">
        <v>877</v>
      </c>
      <c r="E4766" s="25">
        <v>45822.235891203702</v>
      </c>
      <c r="F4766" s="27" t="s">
        <v>857</v>
      </c>
      <c r="G4766" s="25">
        <v>45821.235891203702</v>
      </c>
    </row>
    <row r="4767" spans="1:7" x14ac:dyDescent="0.25">
      <c r="A4767" s="27" t="s">
        <v>10931</v>
      </c>
      <c r="B4767" s="27" t="s">
        <v>5275</v>
      </c>
      <c r="C4767" s="27" t="s">
        <v>868</v>
      </c>
      <c r="D4767" s="27" t="s">
        <v>877</v>
      </c>
      <c r="E4767" s="25">
        <v>45822.235937500001</v>
      </c>
      <c r="F4767" s="27" t="s">
        <v>857</v>
      </c>
      <c r="G4767" s="25">
        <v>45821.235937500001</v>
      </c>
    </row>
    <row r="4768" spans="1:7" x14ac:dyDescent="0.25">
      <c r="A4768" s="27" t="s">
        <v>10932</v>
      </c>
      <c r="B4768" s="27" t="s">
        <v>5269</v>
      </c>
      <c r="C4768" s="27" t="s">
        <v>868</v>
      </c>
      <c r="D4768" s="27" t="s">
        <v>877</v>
      </c>
      <c r="E4768" s="25">
        <v>45822.235972222225</v>
      </c>
      <c r="F4768" s="27" t="s">
        <v>857</v>
      </c>
      <c r="G4768" s="25">
        <v>45821.235972222225</v>
      </c>
    </row>
    <row r="4769" spans="1:7" x14ac:dyDescent="0.25">
      <c r="A4769" s="27" t="s">
        <v>10933</v>
      </c>
      <c r="B4769" s="27" t="s">
        <v>5265</v>
      </c>
      <c r="C4769" s="27" t="s">
        <v>868</v>
      </c>
      <c r="D4769" s="27" t="s">
        <v>877</v>
      </c>
      <c r="E4769" s="25">
        <v>45822.236041666663</v>
      </c>
      <c r="F4769" s="27" t="s">
        <v>857</v>
      </c>
      <c r="G4769" s="25">
        <v>45821.236041666663</v>
      </c>
    </row>
    <row r="4770" spans="1:7" x14ac:dyDescent="0.25">
      <c r="A4770" s="27" t="s">
        <v>10934</v>
      </c>
      <c r="B4770" s="27" t="s">
        <v>5219</v>
      </c>
      <c r="C4770" s="27" t="s">
        <v>868</v>
      </c>
      <c r="D4770" s="27" t="s">
        <v>877</v>
      </c>
      <c r="E4770" s="25">
        <v>45822.236087962963</v>
      </c>
      <c r="F4770" s="27" t="s">
        <v>857</v>
      </c>
      <c r="G4770" s="25">
        <v>45821.236087962963</v>
      </c>
    </row>
    <row r="4771" spans="1:7" x14ac:dyDescent="0.25">
      <c r="A4771" s="27" t="s">
        <v>10935</v>
      </c>
      <c r="B4771" s="27" t="s">
        <v>2997</v>
      </c>
      <c r="C4771" s="27" t="s">
        <v>870</v>
      </c>
      <c r="D4771" s="27" t="s">
        <v>77</v>
      </c>
      <c r="E4771" s="25">
        <v>45822.235949074071</v>
      </c>
      <c r="F4771" s="27" t="s">
        <v>857</v>
      </c>
      <c r="G4771" s="25">
        <v>45821.235949074071</v>
      </c>
    </row>
    <row r="4772" spans="1:7" x14ac:dyDescent="0.25">
      <c r="A4772" s="27" t="s">
        <v>10936</v>
      </c>
      <c r="B4772" s="27" t="s">
        <v>2998</v>
      </c>
      <c r="C4772" s="27" t="s">
        <v>870</v>
      </c>
      <c r="D4772" s="27" t="s">
        <v>77</v>
      </c>
      <c r="E4772" s="25">
        <v>45822.236006944448</v>
      </c>
      <c r="F4772" s="27" t="s">
        <v>857</v>
      </c>
      <c r="G4772" s="25">
        <v>45821.236006944448</v>
      </c>
    </row>
    <row r="4773" spans="1:7" x14ac:dyDescent="0.25">
      <c r="A4773" s="27" t="s">
        <v>10937</v>
      </c>
      <c r="B4773" s="27" t="s">
        <v>5211</v>
      </c>
      <c r="C4773" s="27" t="s">
        <v>865</v>
      </c>
      <c r="D4773" s="27" t="s">
        <v>877</v>
      </c>
      <c r="E4773" s="25">
        <v>45822.237303240741</v>
      </c>
      <c r="F4773" s="27" t="s">
        <v>857</v>
      </c>
      <c r="G4773" s="25">
        <v>45821.237303240741</v>
      </c>
    </row>
    <row r="4774" spans="1:7" x14ac:dyDescent="0.25">
      <c r="A4774" s="27" t="s">
        <v>10938</v>
      </c>
      <c r="B4774" s="27" t="s">
        <v>5215</v>
      </c>
      <c r="C4774" s="27" t="s">
        <v>865</v>
      </c>
      <c r="D4774" s="27" t="s">
        <v>877</v>
      </c>
      <c r="E4774" s="25">
        <v>45822.237395833334</v>
      </c>
      <c r="F4774" s="27" t="s">
        <v>857</v>
      </c>
      <c r="G4774" s="25">
        <v>45821.237395833334</v>
      </c>
    </row>
    <row r="4775" spans="1:7" x14ac:dyDescent="0.25">
      <c r="A4775" s="27" t="s">
        <v>10939</v>
      </c>
      <c r="B4775" s="27" t="s">
        <v>5217</v>
      </c>
      <c r="C4775" s="27" t="s">
        <v>865</v>
      </c>
      <c r="D4775" s="27" t="s">
        <v>877</v>
      </c>
      <c r="E4775" s="25">
        <v>45822.23746527778</v>
      </c>
      <c r="F4775" s="27" t="s">
        <v>857</v>
      </c>
      <c r="G4775" s="25">
        <v>45821.23746527778</v>
      </c>
    </row>
    <row r="4776" spans="1:7" x14ac:dyDescent="0.25">
      <c r="A4776" s="27" t="s">
        <v>10940</v>
      </c>
      <c r="B4776" s="27" t="s">
        <v>5255</v>
      </c>
      <c r="C4776" s="27" t="s">
        <v>865</v>
      </c>
      <c r="D4776" s="27" t="s">
        <v>877</v>
      </c>
      <c r="E4776" s="25">
        <v>45822.237476851849</v>
      </c>
      <c r="F4776" s="27" t="s">
        <v>857</v>
      </c>
      <c r="G4776" s="25">
        <v>45821.237476851849</v>
      </c>
    </row>
    <row r="4777" spans="1:7" x14ac:dyDescent="0.25">
      <c r="A4777" s="27" t="s">
        <v>10941</v>
      </c>
      <c r="B4777" s="27" t="s">
        <v>5221</v>
      </c>
      <c r="C4777" s="27" t="s">
        <v>865</v>
      </c>
      <c r="D4777" s="27" t="s">
        <v>877</v>
      </c>
      <c r="E4777" s="25">
        <v>45822.237511574072</v>
      </c>
      <c r="F4777" s="27" t="s">
        <v>857</v>
      </c>
      <c r="G4777" s="25">
        <v>45821.237511574072</v>
      </c>
    </row>
    <row r="4778" spans="1:7" x14ac:dyDescent="0.25">
      <c r="A4778" s="27" t="s">
        <v>10942</v>
      </c>
      <c r="B4778" s="27" t="s">
        <v>5211</v>
      </c>
      <c r="C4778" s="27" t="s">
        <v>868</v>
      </c>
      <c r="D4778" s="27" t="s">
        <v>877</v>
      </c>
      <c r="E4778" s="25">
        <v>45822.237881944442</v>
      </c>
      <c r="F4778" s="27" t="s">
        <v>857</v>
      </c>
      <c r="G4778" s="25">
        <v>45821.237881944442</v>
      </c>
    </row>
    <row r="4779" spans="1:7" x14ac:dyDescent="0.25">
      <c r="A4779" s="27" t="s">
        <v>10943</v>
      </c>
      <c r="B4779" s="27" t="s">
        <v>5215</v>
      </c>
      <c r="C4779" s="27" t="s">
        <v>868</v>
      </c>
      <c r="D4779" s="27" t="s">
        <v>877</v>
      </c>
      <c r="E4779" s="25">
        <v>45822.237962962965</v>
      </c>
      <c r="F4779" s="27" t="s">
        <v>857</v>
      </c>
      <c r="G4779" s="25">
        <v>45821.237962962965</v>
      </c>
    </row>
    <row r="4780" spans="1:7" x14ac:dyDescent="0.25">
      <c r="A4780" s="27" t="s">
        <v>10944</v>
      </c>
      <c r="B4780" s="27" t="s">
        <v>5217</v>
      </c>
      <c r="C4780" s="27" t="s">
        <v>868</v>
      </c>
      <c r="D4780" s="27" t="s">
        <v>877</v>
      </c>
      <c r="E4780" s="25">
        <v>45822.238032407404</v>
      </c>
      <c r="F4780" s="27" t="s">
        <v>857</v>
      </c>
      <c r="G4780" s="25">
        <v>45821.238032407404</v>
      </c>
    </row>
    <row r="4781" spans="1:7" x14ac:dyDescent="0.25">
      <c r="A4781" s="27" t="s">
        <v>10945</v>
      </c>
      <c r="B4781" s="27" t="s">
        <v>5255</v>
      </c>
      <c r="C4781" s="27" t="s">
        <v>868</v>
      </c>
      <c r="D4781" s="27" t="s">
        <v>877</v>
      </c>
      <c r="E4781" s="25">
        <v>45822.238171296296</v>
      </c>
      <c r="F4781" s="27" t="s">
        <v>857</v>
      </c>
      <c r="G4781" s="25">
        <v>45821.238171296296</v>
      </c>
    </row>
    <row r="4782" spans="1:7" x14ac:dyDescent="0.25">
      <c r="A4782" s="27" t="s">
        <v>10946</v>
      </c>
      <c r="B4782" s="27" t="s">
        <v>5221</v>
      </c>
      <c r="C4782" s="27" t="s">
        <v>868</v>
      </c>
      <c r="D4782" s="27" t="s">
        <v>877</v>
      </c>
      <c r="E4782" s="25">
        <v>45822.238333333335</v>
      </c>
      <c r="F4782" s="27" t="s">
        <v>857</v>
      </c>
      <c r="G4782" s="25">
        <v>45821.238333333335</v>
      </c>
    </row>
    <row r="4783" spans="1:7" x14ac:dyDescent="0.25">
      <c r="A4783" s="27" t="s">
        <v>10947</v>
      </c>
      <c r="B4783" s="27" t="s">
        <v>8062</v>
      </c>
      <c r="C4783" s="27" t="s">
        <v>860</v>
      </c>
      <c r="D4783" s="27" t="s">
        <v>859</v>
      </c>
      <c r="E4783" s="25">
        <v>45822.268333333333</v>
      </c>
      <c r="F4783" s="27" t="s">
        <v>862</v>
      </c>
      <c r="G4783" s="25">
        <v>45822.268333333333</v>
      </c>
    </row>
    <row r="4784" spans="1:7" x14ac:dyDescent="0.25">
      <c r="A4784" s="27" t="s">
        <v>10948</v>
      </c>
      <c r="B4784" s="27" t="s">
        <v>8054</v>
      </c>
      <c r="C4784" s="27" t="s">
        <v>860</v>
      </c>
      <c r="D4784" s="27" t="s">
        <v>859</v>
      </c>
      <c r="E4784" s="25">
        <v>45822.268391203703</v>
      </c>
      <c r="F4784" s="27" t="s">
        <v>862</v>
      </c>
      <c r="G4784" s="25">
        <v>45822.268391203703</v>
      </c>
    </row>
    <row r="4785" spans="1:7" x14ac:dyDescent="0.25">
      <c r="A4785" s="27" t="s">
        <v>10949</v>
      </c>
      <c r="B4785" s="27" t="s">
        <v>8070</v>
      </c>
      <c r="C4785" s="27" t="s">
        <v>860</v>
      </c>
      <c r="D4785" s="27" t="s">
        <v>859</v>
      </c>
      <c r="E4785" s="25">
        <v>45822.26840277778</v>
      </c>
      <c r="F4785" s="27" t="s">
        <v>862</v>
      </c>
      <c r="G4785" s="25">
        <v>45822.26840277778</v>
      </c>
    </row>
    <row r="4786" spans="1:7" x14ac:dyDescent="0.25">
      <c r="A4786" s="27" t="s">
        <v>10950</v>
      </c>
      <c r="B4786" s="27" t="s">
        <v>8068</v>
      </c>
      <c r="C4786" s="27" t="s">
        <v>860</v>
      </c>
      <c r="D4786" s="27" t="s">
        <v>859</v>
      </c>
      <c r="E4786" s="25">
        <v>45822.268460648149</v>
      </c>
      <c r="F4786" s="27" t="s">
        <v>862</v>
      </c>
      <c r="G4786" s="25">
        <v>45822.268460648149</v>
      </c>
    </row>
    <row r="4787" spans="1:7" x14ac:dyDescent="0.25">
      <c r="A4787" s="27" t="s">
        <v>10951</v>
      </c>
      <c r="B4787" s="27" t="s">
        <v>8066</v>
      </c>
      <c r="C4787" s="27" t="s">
        <v>860</v>
      </c>
      <c r="D4787" s="27" t="s">
        <v>859</v>
      </c>
      <c r="E4787" s="25">
        <v>45822.268472222226</v>
      </c>
      <c r="F4787" s="27" t="s">
        <v>862</v>
      </c>
      <c r="G4787" s="25">
        <v>45822.268472222226</v>
      </c>
    </row>
    <row r="4788" spans="1:7" x14ac:dyDescent="0.25">
      <c r="A4788" s="27" t="s">
        <v>10952</v>
      </c>
      <c r="B4788" s="27" t="s">
        <v>8074</v>
      </c>
      <c r="C4788" s="27" t="s">
        <v>860</v>
      </c>
      <c r="D4788" s="27" t="s">
        <v>859</v>
      </c>
      <c r="E4788" s="25">
        <v>45822.268518518518</v>
      </c>
      <c r="F4788" s="27" t="s">
        <v>862</v>
      </c>
      <c r="G4788" s="25">
        <v>45822.268518518518</v>
      </c>
    </row>
    <row r="4789" spans="1:7" x14ac:dyDescent="0.25">
      <c r="A4789" s="27" t="s">
        <v>10953</v>
      </c>
      <c r="B4789" s="27" t="s">
        <v>8072</v>
      </c>
      <c r="C4789" s="27" t="s">
        <v>860</v>
      </c>
      <c r="D4789" s="27" t="s">
        <v>859</v>
      </c>
      <c r="E4789" s="25">
        <v>45822.268553240741</v>
      </c>
      <c r="F4789" s="27" t="s">
        <v>862</v>
      </c>
      <c r="G4789" s="25">
        <v>45822.268553240741</v>
      </c>
    </row>
    <row r="4790" spans="1:7" x14ac:dyDescent="0.25">
      <c r="A4790" s="27" t="s">
        <v>10954</v>
      </c>
      <c r="B4790" s="27" t="s">
        <v>8077</v>
      </c>
      <c r="C4790" s="27" t="s">
        <v>860</v>
      </c>
      <c r="D4790" s="27" t="s">
        <v>859</v>
      </c>
      <c r="E4790" s="25">
        <v>45822.268703703703</v>
      </c>
      <c r="F4790" s="27" t="s">
        <v>862</v>
      </c>
      <c r="G4790" s="25">
        <v>45822.268703703703</v>
      </c>
    </row>
    <row r="4791" spans="1:7" x14ac:dyDescent="0.25">
      <c r="A4791" s="27" t="s">
        <v>10955</v>
      </c>
      <c r="B4791" s="27" t="s">
        <v>10028</v>
      </c>
      <c r="C4791" s="27" t="s">
        <v>860</v>
      </c>
      <c r="D4791" s="27" t="s">
        <v>876</v>
      </c>
      <c r="E4791" s="25">
        <v>45822.270601851851</v>
      </c>
      <c r="F4791" s="27" t="s">
        <v>862</v>
      </c>
      <c r="G4791" s="25">
        <v>45822.270601851851</v>
      </c>
    </row>
    <row r="4792" spans="1:7" x14ac:dyDescent="0.25">
      <c r="A4792" s="27" t="s">
        <v>10956</v>
      </c>
      <c r="B4792" s="27" t="s">
        <v>9918</v>
      </c>
      <c r="C4792" s="27" t="s">
        <v>860</v>
      </c>
      <c r="D4792" s="27" t="s">
        <v>876</v>
      </c>
      <c r="E4792" s="25">
        <v>45822.270648148151</v>
      </c>
      <c r="F4792" s="27" t="s">
        <v>862</v>
      </c>
      <c r="G4792" s="25">
        <v>45822.270648148151</v>
      </c>
    </row>
    <row r="4793" spans="1:7" x14ac:dyDescent="0.25">
      <c r="A4793" s="27" t="s">
        <v>10957</v>
      </c>
      <c r="B4793" s="27" t="s">
        <v>6790</v>
      </c>
      <c r="C4793" s="27" t="s">
        <v>878</v>
      </c>
      <c r="D4793" s="27" t="s">
        <v>879</v>
      </c>
      <c r="E4793" s="25">
        <v>45822.272592592592</v>
      </c>
      <c r="F4793" s="27" t="s">
        <v>862</v>
      </c>
      <c r="G4793" s="25">
        <v>45822.272592592592</v>
      </c>
    </row>
    <row r="4794" spans="1:7" x14ac:dyDescent="0.25">
      <c r="A4794" s="27" t="s">
        <v>10958</v>
      </c>
      <c r="B4794" s="27" t="s">
        <v>6880</v>
      </c>
      <c r="C4794" s="27" t="s">
        <v>868</v>
      </c>
      <c r="D4794" s="27" t="s">
        <v>877</v>
      </c>
      <c r="E4794" s="25">
        <v>45822.274907407409</v>
      </c>
      <c r="F4794" s="27" t="s">
        <v>862</v>
      </c>
      <c r="G4794" s="25">
        <v>45822.274907407409</v>
      </c>
    </row>
    <row r="4795" spans="1:7" x14ac:dyDescent="0.25">
      <c r="A4795" s="27" t="s">
        <v>10959</v>
      </c>
      <c r="B4795" s="27" t="s">
        <v>9864</v>
      </c>
      <c r="C4795" s="27" t="s">
        <v>860</v>
      </c>
      <c r="D4795" s="27" t="s">
        <v>872</v>
      </c>
      <c r="E4795" s="25">
        <v>45822.281967592593</v>
      </c>
      <c r="F4795" s="27" t="s">
        <v>862</v>
      </c>
      <c r="G4795" s="25">
        <v>45822.281967592593</v>
      </c>
    </row>
    <row r="4796" spans="1:7" x14ac:dyDescent="0.25">
      <c r="A4796" s="27" t="s">
        <v>10960</v>
      </c>
      <c r="B4796" s="27" t="s">
        <v>5442</v>
      </c>
      <c r="C4796" s="27" t="s">
        <v>855</v>
      </c>
      <c r="D4796" s="27" t="s">
        <v>856</v>
      </c>
      <c r="E4796" s="25">
        <v>45822.292719907404</v>
      </c>
      <c r="F4796" s="27" t="s">
        <v>862</v>
      </c>
      <c r="G4796" s="25">
        <v>45822.292719907404</v>
      </c>
    </row>
    <row r="4797" spans="1:7" x14ac:dyDescent="0.25">
      <c r="A4797" s="27" t="s">
        <v>10961</v>
      </c>
      <c r="B4797" s="27" t="s">
        <v>5453</v>
      </c>
      <c r="C4797" s="27" t="s">
        <v>855</v>
      </c>
      <c r="D4797" s="27" t="s">
        <v>856</v>
      </c>
      <c r="E4797" s="25">
        <v>45822.29277777778</v>
      </c>
      <c r="F4797" s="27" t="s">
        <v>862</v>
      </c>
      <c r="G4797" s="25">
        <v>45822.29277777778</v>
      </c>
    </row>
    <row r="4798" spans="1:7" x14ac:dyDescent="0.25">
      <c r="A4798" s="27" t="s">
        <v>10962</v>
      </c>
      <c r="B4798" s="27" t="s">
        <v>5450</v>
      </c>
      <c r="C4798" s="27" t="s">
        <v>855</v>
      </c>
      <c r="D4798" s="27" t="s">
        <v>856</v>
      </c>
      <c r="E4798" s="25">
        <v>45822.292858796296</v>
      </c>
      <c r="F4798" s="27" t="s">
        <v>862</v>
      </c>
      <c r="G4798" s="25">
        <v>45822.292858796296</v>
      </c>
    </row>
    <row r="4799" spans="1:7" x14ac:dyDescent="0.25">
      <c r="A4799" s="27" t="s">
        <v>10963</v>
      </c>
      <c r="B4799" s="27" t="s">
        <v>5444</v>
      </c>
      <c r="C4799" s="27" t="s">
        <v>855</v>
      </c>
      <c r="D4799" s="27" t="s">
        <v>856</v>
      </c>
      <c r="E4799" s="25">
        <v>45822.292951388888</v>
      </c>
      <c r="F4799" s="27" t="s">
        <v>862</v>
      </c>
      <c r="G4799" s="25">
        <v>45822.292951388888</v>
      </c>
    </row>
    <row r="4800" spans="1:7" x14ac:dyDescent="0.25">
      <c r="A4800" s="27" t="s">
        <v>10964</v>
      </c>
      <c r="B4800" s="27" t="s">
        <v>5438</v>
      </c>
      <c r="C4800" s="27" t="s">
        <v>855</v>
      </c>
      <c r="D4800" s="27" t="s">
        <v>856</v>
      </c>
      <c r="E4800" s="25">
        <v>45822.293009259258</v>
      </c>
      <c r="F4800" s="27" t="s">
        <v>862</v>
      </c>
      <c r="G4800" s="25">
        <v>45822.293009259258</v>
      </c>
    </row>
    <row r="4801" spans="1:7" x14ac:dyDescent="0.25">
      <c r="A4801" s="27" t="s">
        <v>10965</v>
      </c>
      <c r="B4801" s="27" t="s">
        <v>10013</v>
      </c>
      <c r="C4801" s="27" t="s">
        <v>865</v>
      </c>
      <c r="D4801" s="27" t="s">
        <v>877</v>
      </c>
      <c r="E4801" s="25">
        <v>45822.30159722222</v>
      </c>
      <c r="F4801" s="27" t="s">
        <v>862</v>
      </c>
      <c r="G4801" s="25">
        <v>45822.30159722222</v>
      </c>
    </row>
    <row r="4802" spans="1:7" x14ac:dyDescent="0.25">
      <c r="A4802" s="27" t="s">
        <v>10966</v>
      </c>
      <c r="B4802" s="27" t="s">
        <v>10013</v>
      </c>
      <c r="C4802" s="27" t="s">
        <v>868</v>
      </c>
      <c r="D4802" s="27" t="s">
        <v>874</v>
      </c>
      <c r="E4802" s="25">
        <v>45822.301805555559</v>
      </c>
      <c r="F4802" s="27" t="s">
        <v>862</v>
      </c>
      <c r="G4802" s="25">
        <v>45822.301805555559</v>
      </c>
    </row>
    <row r="4803" spans="1:7" x14ac:dyDescent="0.25">
      <c r="A4803" s="27" t="s">
        <v>10967</v>
      </c>
      <c r="B4803" s="27" t="s">
        <v>9496</v>
      </c>
      <c r="C4803" s="27" t="s">
        <v>860</v>
      </c>
      <c r="D4803" s="27" t="s">
        <v>859</v>
      </c>
      <c r="E4803" s="25">
        <v>45822.308842592596</v>
      </c>
      <c r="F4803" s="27" t="s">
        <v>862</v>
      </c>
      <c r="G4803" s="25">
        <v>45822.308842592596</v>
      </c>
    </row>
    <row r="4804" spans="1:7" x14ac:dyDescent="0.25">
      <c r="A4804" s="27" t="s">
        <v>10968</v>
      </c>
      <c r="B4804" s="27" t="s">
        <v>9503</v>
      </c>
      <c r="C4804" s="27" t="s">
        <v>860</v>
      </c>
      <c r="D4804" s="27" t="s">
        <v>859</v>
      </c>
      <c r="E4804" s="25">
        <v>45822.308854166666</v>
      </c>
      <c r="F4804" s="27" t="s">
        <v>862</v>
      </c>
      <c r="G4804" s="25">
        <v>45822.308854166666</v>
      </c>
    </row>
    <row r="4805" spans="1:7" x14ac:dyDescent="0.25">
      <c r="A4805" s="27" t="s">
        <v>10969</v>
      </c>
      <c r="B4805" s="27" t="s">
        <v>9505</v>
      </c>
      <c r="C4805" s="27" t="s">
        <v>860</v>
      </c>
      <c r="D4805" s="27" t="s">
        <v>859</v>
      </c>
      <c r="E4805" s="25">
        <v>45822.308912037035</v>
      </c>
      <c r="F4805" s="27" t="s">
        <v>862</v>
      </c>
      <c r="G4805" s="25">
        <v>45822.308912037035</v>
      </c>
    </row>
    <row r="4806" spans="1:7" x14ac:dyDescent="0.25">
      <c r="A4806" s="27" t="s">
        <v>10970</v>
      </c>
      <c r="B4806" s="27" t="s">
        <v>9507</v>
      </c>
      <c r="C4806" s="27" t="s">
        <v>860</v>
      </c>
      <c r="D4806" s="27" t="s">
        <v>859</v>
      </c>
      <c r="E4806" s="25">
        <v>45822.308923611112</v>
      </c>
      <c r="F4806" s="27" t="s">
        <v>862</v>
      </c>
      <c r="G4806" s="25">
        <v>45822.308923611112</v>
      </c>
    </row>
    <row r="4807" spans="1:7" x14ac:dyDescent="0.25">
      <c r="A4807" s="27" t="s">
        <v>10971</v>
      </c>
      <c r="B4807" s="27" t="s">
        <v>9509</v>
      </c>
      <c r="C4807" s="27" t="s">
        <v>860</v>
      </c>
      <c r="D4807" s="27" t="s">
        <v>859</v>
      </c>
      <c r="E4807" s="25">
        <v>45822.308981481481</v>
      </c>
      <c r="F4807" s="27" t="s">
        <v>862</v>
      </c>
      <c r="G4807" s="25">
        <v>45822.308981481481</v>
      </c>
    </row>
    <row r="4808" spans="1:7" x14ac:dyDescent="0.25">
      <c r="A4808" s="27" t="s">
        <v>10972</v>
      </c>
      <c r="B4808" s="27" t="s">
        <v>9511</v>
      </c>
      <c r="C4808" s="27" t="s">
        <v>860</v>
      </c>
      <c r="D4808" s="27" t="s">
        <v>859</v>
      </c>
      <c r="E4808" s="25">
        <v>45822.308993055558</v>
      </c>
      <c r="F4808" s="27" t="s">
        <v>862</v>
      </c>
      <c r="G4808" s="25">
        <v>45822.308993055558</v>
      </c>
    </row>
    <row r="4809" spans="1:7" x14ac:dyDescent="0.25">
      <c r="A4809" s="27" t="s">
        <v>10973</v>
      </c>
      <c r="B4809" s="27" t="s">
        <v>9513</v>
      </c>
      <c r="C4809" s="27" t="s">
        <v>860</v>
      </c>
      <c r="D4809" s="27" t="s">
        <v>859</v>
      </c>
      <c r="E4809" s="25">
        <v>45822.309050925927</v>
      </c>
      <c r="F4809" s="27" t="s">
        <v>862</v>
      </c>
      <c r="G4809" s="25">
        <v>45822.309050925927</v>
      </c>
    </row>
    <row r="4810" spans="1:7" x14ac:dyDescent="0.25">
      <c r="A4810" s="27" t="s">
        <v>10974</v>
      </c>
      <c r="B4810" s="27" t="s">
        <v>9515</v>
      </c>
      <c r="C4810" s="27" t="s">
        <v>860</v>
      </c>
      <c r="D4810" s="27" t="s">
        <v>859</v>
      </c>
      <c r="E4810" s="25">
        <v>45822.309062499997</v>
      </c>
      <c r="F4810" s="27" t="s">
        <v>862</v>
      </c>
      <c r="G4810" s="25">
        <v>45822.309062499997</v>
      </c>
    </row>
    <row r="4811" spans="1:7" x14ac:dyDescent="0.25">
      <c r="A4811" s="27" t="s">
        <v>10975</v>
      </c>
      <c r="B4811" s="27" t="s">
        <v>9517</v>
      </c>
      <c r="C4811" s="27" t="s">
        <v>860</v>
      </c>
      <c r="D4811" s="27" t="s">
        <v>859</v>
      </c>
      <c r="E4811" s="25">
        <v>45822.309120370373</v>
      </c>
      <c r="F4811" s="27" t="s">
        <v>862</v>
      </c>
      <c r="G4811" s="25">
        <v>45822.309120370373</v>
      </c>
    </row>
    <row r="4812" spans="1:7" x14ac:dyDescent="0.25">
      <c r="A4812" s="27" t="s">
        <v>10976</v>
      </c>
      <c r="B4812" s="27" t="s">
        <v>9519</v>
      </c>
      <c r="C4812" s="27" t="s">
        <v>860</v>
      </c>
      <c r="D4812" s="27" t="s">
        <v>859</v>
      </c>
      <c r="E4812" s="25">
        <v>45822.309131944443</v>
      </c>
      <c r="F4812" s="27" t="s">
        <v>862</v>
      </c>
      <c r="G4812" s="25">
        <v>45822.309131944443</v>
      </c>
    </row>
    <row r="4813" spans="1:7" x14ac:dyDescent="0.25">
      <c r="A4813" s="27" t="s">
        <v>10977</v>
      </c>
      <c r="B4813" s="27" t="s">
        <v>9521</v>
      </c>
      <c r="C4813" s="27" t="s">
        <v>860</v>
      </c>
      <c r="D4813" s="27" t="s">
        <v>859</v>
      </c>
      <c r="E4813" s="25">
        <v>45822.309189814812</v>
      </c>
      <c r="F4813" s="27" t="s">
        <v>862</v>
      </c>
      <c r="G4813" s="25">
        <v>45822.309189814812</v>
      </c>
    </row>
    <row r="4814" spans="1:7" x14ac:dyDescent="0.25">
      <c r="A4814" s="27" t="s">
        <v>10978</v>
      </c>
      <c r="B4814" s="27" t="s">
        <v>9523</v>
      </c>
      <c r="C4814" s="27" t="s">
        <v>860</v>
      </c>
      <c r="D4814" s="27" t="s">
        <v>859</v>
      </c>
      <c r="E4814" s="25">
        <v>45822.309201388889</v>
      </c>
      <c r="F4814" s="27" t="s">
        <v>862</v>
      </c>
      <c r="G4814" s="25">
        <v>45822.309201388889</v>
      </c>
    </row>
    <row r="4815" spans="1:7" x14ac:dyDescent="0.25">
      <c r="A4815" s="27" t="s">
        <v>10979</v>
      </c>
      <c r="B4815" s="27" t="s">
        <v>9525</v>
      </c>
      <c r="C4815" s="27" t="s">
        <v>860</v>
      </c>
      <c r="D4815" s="27" t="s">
        <v>859</v>
      </c>
      <c r="E4815" s="25">
        <v>45822.309259259258</v>
      </c>
      <c r="F4815" s="27" t="s">
        <v>862</v>
      </c>
      <c r="G4815" s="25">
        <v>45822.309259259258</v>
      </c>
    </row>
    <row r="4816" spans="1:7" x14ac:dyDescent="0.25">
      <c r="A4816" s="27" t="s">
        <v>10980</v>
      </c>
      <c r="B4816" s="27" t="s">
        <v>9527</v>
      </c>
      <c r="C4816" s="27" t="s">
        <v>860</v>
      </c>
      <c r="D4816" s="27" t="s">
        <v>859</v>
      </c>
      <c r="E4816" s="25">
        <v>45822.309270833335</v>
      </c>
      <c r="F4816" s="27" t="s">
        <v>862</v>
      </c>
      <c r="G4816" s="25">
        <v>45822.309270833335</v>
      </c>
    </row>
    <row r="4817" spans="1:7" x14ac:dyDescent="0.25">
      <c r="A4817" s="27" t="s">
        <v>10981</v>
      </c>
      <c r="B4817" s="27" t="s">
        <v>9719</v>
      </c>
      <c r="C4817" s="27" t="s">
        <v>860</v>
      </c>
      <c r="D4817" s="27" t="s">
        <v>859</v>
      </c>
      <c r="E4817" s="25">
        <v>45822.309328703705</v>
      </c>
      <c r="F4817" s="27" t="s">
        <v>862</v>
      </c>
      <c r="G4817" s="25">
        <v>45822.309328703705</v>
      </c>
    </row>
    <row r="4818" spans="1:7" x14ac:dyDescent="0.25">
      <c r="A4818" s="27" t="s">
        <v>10982</v>
      </c>
      <c r="B4818" s="27" t="s">
        <v>9721</v>
      </c>
      <c r="C4818" s="27" t="s">
        <v>860</v>
      </c>
      <c r="D4818" s="27" t="s">
        <v>859</v>
      </c>
      <c r="E4818" s="25">
        <v>45822.309340277781</v>
      </c>
      <c r="F4818" s="27" t="s">
        <v>862</v>
      </c>
      <c r="G4818" s="25">
        <v>45822.309340277781</v>
      </c>
    </row>
    <row r="4819" spans="1:7" x14ac:dyDescent="0.25">
      <c r="A4819" s="27" t="s">
        <v>10983</v>
      </c>
      <c r="B4819" s="27" t="s">
        <v>9723</v>
      </c>
      <c r="C4819" s="27" t="s">
        <v>860</v>
      </c>
      <c r="D4819" s="27" t="s">
        <v>859</v>
      </c>
      <c r="E4819" s="25">
        <v>45822.309398148151</v>
      </c>
      <c r="F4819" s="27" t="s">
        <v>862</v>
      </c>
      <c r="G4819" s="25">
        <v>45822.309398148151</v>
      </c>
    </row>
    <row r="4820" spans="1:7" x14ac:dyDescent="0.25">
      <c r="A4820" s="27" t="s">
        <v>10984</v>
      </c>
      <c r="B4820" s="27" t="s">
        <v>9725</v>
      </c>
      <c r="C4820" s="27" t="s">
        <v>860</v>
      </c>
      <c r="D4820" s="27" t="s">
        <v>859</v>
      </c>
      <c r="E4820" s="25">
        <v>45822.30940972222</v>
      </c>
      <c r="F4820" s="27" t="s">
        <v>862</v>
      </c>
      <c r="G4820" s="25">
        <v>45822.30940972222</v>
      </c>
    </row>
    <row r="4821" spans="1:7" x14ac:dyDescent="0.25">
      <c r="A4821" s="27" t="s">
        <v>10985</v>
      </c>
      <c r="B4821" s="27" t="s">
        <v>9727</v>
      </c>
      <c r="C4821" s="27" t="s">
        <v>860</v>
      </c>
      <c r="D4821" s="27" t="s">
        <v>859</v>
      </c>
      <c r="E4821" s="25">
        <v>45822.309467592589</v>
      </c>
      <c r="F4821" s="27" t="s">
        <v>862</v>
      </c>
      <c r="G4821" s="25">
        <v>45822.309467592589</v>
      </c>
    </row>
    <row r="4822" spans="1:7" x14ac:dyDescent="0.25">
      <c r="A4822" s="27" t="s">
        <v>10986</v>
      </c>
      <c r="B4822" s="27" t="s">
        <v>9729</v>
      </c>
      <c r="C4822" s="27" t="s">
        <v>860</v>
      </c>
      <c r="D4822" s="27" t="s">
        <v>859</v>
      </c>
      <c r="E4822" s="25">
        <v>45822.309479166666</v>
      </c>
      <c r="F4822" s="27" t="s">
        <v>862</v>
      </c>
      <c r="G4822" s="25">
        <v>45822.309479166666</v>
      </c>
    </row>
    <row r="4823" spans="1:7" x14ac:dyDescent="0.25">
      <c r="A4823" s="27" t="s">
        <v>10987</v>
      </c>
      <c r="B4823" s="27" t="s">
        <v>9731</v>
      </c>
      <c r="C4823" s="27" t="s">
        <v>860</v>
      </c>
      <c r="D4823" s="27" t="s">
        <v>859</v>
      </c>
      <c r="E4823" s="25">
        <v>45822.309525462966</v>
      </c>
      <c r="F4823" s="27" t="s">
        <v>862</v>
      </c>
      <c r="G4823" s="25">
        <v>45822.309525462966</v>
      </c>
    </row>
    <row r="4824" spans="1:7" x14ac:dyDescent="0.25">
      <c r="A4824" s="27" t="s">
        <v>10988</v>
      </c>
      <c r="B4824" s="27" t="s">
        <v>9733</v>
      </c>
      <c r="C4824" s="27" t="s">
        <v>860</v>
      </c>
      <c r="D4824" s="27" t="s">
        <v>859</v>
      </c>
      <c r="E4824" s="25">
        <v>45822.309548611112</v>
      </c>
      <c r="F4824" s="27" t="s">
        <v>862</v>
      </c>
      <c r="G4824" s="25">
        <v>45822.309548611112</v>
      </c>
    </row>
    <row r="4825" spans="1:7" x14ac:dyDescent="0.25">
      <c r="A4825" s="27" t="s">
        <v>10989</v>
      </c>
      <c r="B4825" s="27" t="s">
        <v>9735</v>
      </c>
      <c r="C4825" s="27" t="s">
        <v>860</v>
      </c>
      <c r="D4825" s="27" t="s">
        <v>859</v>
      </c>
      <c r="E4825" s="25">
        <v>45822.309594907405</v>
      </c>
      <c r="F4825" s="27" t="s">
        <v>862</v>
      </c>
      <c r="G4825" s="25">
        <v>45822.309594907405</v>
      </c>
    </row>
    <row r="4826" spans="1:7" x14ac:dyDescent="0.25">
      <c r="A4826" s="27" t="s">
        <v>10990</v>
      </c>
      <c r="B4826" s="27" t="s">
        <v>9737</v>
      </c>
      <c r="C4826" s="27" t="s">
        <v>860</v>
      </c>
      <c r="D4826" s="27" t="s">
        <v>859</v>
      </c>
      <c r="E4826" s="25">
        <v>45822.309606481482</v>
      </c>
      <c r="F4826" s="27" t="s">
        <v>862</v>
      </c>
      <c r="G4826" s="25">
        <v>45822.309606481482</v>
      </c>
    </row>
    <row r="4827" spans="1:7" x14ac:dyDescent="0.25">
      <c r="A4827" s="27" t="s">
        <v>10991</v>
      </c>
      <c r="B4827" s="27" t="s">
        <v>9739</v>
      </c>
      <c r="C4827" s="27" t="s">
        <v>860</v>
      </c>
      <c r="D4827" s="27" t="s">
        <v>859</v>
      </c>
      <c r="E4827" s="25">
        <v>45822.309664351851</v>
      </c>
      <c r="F4827" s="27" t="s">
        <v>862</v>
      </c>
      <c r="G4827" s="25">
        <v>45822.309664351851</v>
      </c>
    </row>
    <row r="4828" spans="1:7" x14ac:dyDescent="0.25">
      <c r="A4828" s="27" t="s">
        <v>10992</v>
      </c>
      <c r="B4828" s="27" t="s">
        <v>6776</v>
      </c>
      <c r="C4828" s="27" t="s">
        <v>878</v>
      </c>
      <c r="D4828" s="27" t="s">
        <v>879</v>
      </c>
      <c r="E4828" s="25">
        <v>45822.311342592591</v>
      </c>
      <c r="F4828" s="27" t="s">
        <v>862</v>
      </c>
      <c r="G4828" s="25">
        <v>45822.311342592591</v>
      </c>
    </row>
    <row r="4829" spans="1:7" x14ac:dyDescent="0.25">
      <c r="A4829" s="27" t="s">
        <v>10993</v>
      </c>
      <c r="B4829" s="27" t="s">
        <v>3034</v>
      </c>
      <c r="C4829" s="27" t="s">
        <v>878</v>
      </c>
      <c r="D4829" s="27" t="s">
        <v>879</v>
      </c>
      <c r="E4829" s="25">
        <v>45822.311412037037</v>
      </c>
      <c r="F4829" s="27" t="s">
        <v>862</v>
      </c>
      <c r="G4829" s="25">
        <v>45822.311412037037</v>
      </c>
    </row>
    <row r="4830" spans="1:7" x14ac:dyDescent="0.25">
      <c r="A4830" s="27" t="s">
        <v>10994</v>
      </c>
      <c r="B4830" s="27" t="s">
        <v>8282</v>
      </c>
      <c r="C4830" s="27" t="s">
        <v>865</v>
      </c>
      <c r="D4830" s="27" t="s">
        <v>877</v>
      </c>
      <c r="E4830" s="25">
        <v>45822.312372685185</v>
      </c>
      <c r="F4830" s="27" t="s">
        <v>862</v>
      </c>
      <c r="G4830" s="25">
        <v>45822.312372685185</v>
      </c>
    </row>
    <row r="4831" spans="1:7" x14ac:dyDescent="0.25">
      <c r="A4831" s="27" t="s">
        <v>10995</v>
      </c>
      <c r="B4831" s="27" t="s">
        <v>8282</v>
      </c>
      <c r="C4831" s="27" t="s">
        <v>868</v>
      </c>
      <c r="D4831" s="27" t="s">
        <v>874</v>
      </c>
      <c r="E4831" s="25">
        <v>45822.312905092593</v>
      </c>
      <c r="F4831" s="27" t="s">
        <v>862</v>
      </c>
      <c r="G4831" s="25">
        <v>45822.312905092593</v>
      </c>
    </row>
    <row r="4832" spans="1:7" x14ac:dyDescent="0.25">
      <c r="A4832" s="27" t="s">
        <v>10996</v>
      </c>
      <c r="B4832" s="27" t="s">
        <v>3087</v>
      </c>
      <c r="C4832" s="27" t="s">
        <v>878</v>
      </c>
      <c r="D4832" s="27" t="s">
        <v>879</v>
      </c>
      <c r="E4832" s="25">
        <v>45822.31590277778</v>
      </c>
      <c r="F4832" s="27" t="s">
        <v>862</v>
      </c>
      <c r="G4832" s="25">
        <v>45822.31590277778</v>
      </c>
    </row>
    <row r="4833" spans="1:7" x14ac:dyDescent="0.25">
      <c r="A4833" s="27" t="s">
        <v>10997</v>
      </c>
      <c r="B4833" s="27" t="s">
        <v>3086</v>
      </c>
      <c r="C4833" s="27" t="s">
        <v>878</v>
      </c>
      <c r="D4833" s="27" t="s">
        <v>879</v>
      </c>
      <c r="E4833" s="25">
        <v>45822.315949074073</v>
      </c>
      <c r="F4833" s="27" t="s">
        <v>862</v>
      </c>
      <c r="G4833" s="25">
        <v>45822.315949074073</v>
      </c>
    </row>
    <row r="4834" spans="1:7" x14ac:dyDescent="0.25">
      <c r="A4834" s="27" t="s">
        <v>10998</v>
      </c>
      <c r="B4834" s="27" t="s">
        <v>3085</v>
      </c>
      <c r="C4834" s="27" t="s">
        <v>878</v>
      </c>
      <c r="D4834" s="27" t="s">
        <v>879</v>
      </c>
      <c r="E4834" s="25">
        <v>45822.315995370373</v>
      </c>
      <c r="F4834" s="27" t="s">
        <v>862</v>
      </c>
      <c r="G4834" s="25">
        <v>45822.315995370373</v>
      </c>
    </row>
    <row r="4835" spans="1:7" x14ac:dyDescent="0.25">
      <c r="A4835" s="27" t="s">
        <v>10999</v>
      </c>
      <c r="B4835" s="27" t="s">
        <v>3084</v>
      </c>
      <c r="C4835" s="27" t="s">
        <v>878</v>
      </c>
      <c r="D4835" s="27" t="s">
        <v>879</v>
      </c>
      <c r="E4835" s="25">
        <v>45822.316030092596</v>
      </c>
      <c r="F4835" s="27" t="s">
        <v>862</v>
      </c>
      <c r="G4835" s="25">
        <v>45822.316030092596</v>
      </c>
    </row>
    <row r="4836" spans="1:7" x14ac:dyDescent="0.25">
      <c r="A4836" s="27" t="s">
        <v>11000</v>
      </c>
      <c r="B4836" s="27" t="s">
        <v>3041</v>
      </c>
      <c r="C4836" s="27" t="s">
        <v>865</v>
      </c>
      <c r="D4836" s="27" t="s">
        <v>877</v>
      </c>
      <c r="E4836" s="25">
        <v>45822.323182870372</v>
      </c>
      <c r="F4836" s="27" t="s">
        <v>862</v>
      </c>
      <c r="G4836" s="25">
        <v>45822.323182870372</v>
      </c>
    </row>
    <row r="4837" spans="1:7" x14ac:dyDescent="0.25">
      <c r="A4837" s="27" t="s">
        <v>11001</v>
      </c>
      <c r="B4837" s="27" t="s">
        <v>3041</v>
      </c>
      <c r="C4837" s="27" t="s">
        <v>868</v>
      </c>
      <c r="D4837" s="27" t="s">
        <v>874</v>
      </c>
      <c r="E4837" s="25">
        <v>45822.323576388888</v>
      </c>
      <c r="F4837" s="27" t="s">
        <v>862</v>
      </c>
      <c r="G4837" s="25">
        <v>45822.323576388888</v>
      </c>
    </row>
    <row r="4838" spans="1:7" x14ac:dyDescent="0.25">
      <c r="A4838" s="27" t="s">
        <v>11002</v>
      </c>
      <c r="B4838" s="27" t="s">
        <v>9866</v>
      </c>
      <c r="C4838" s="27" t="s">
        <v>860</v>
      </c>
      <c r="D4838" s="27" t="s">
        <v>872</v>
      </c>
      <c r="E4838" s="25">
        <v>45822.323854166665</v>
      </c>
      <c r="F4838" s="27" t="s">
        <v>862</v>
      </c>
      <c r="G4838" s="25">
        <v>45822.323854166665</v>
      </c>
    </row>
    <row r="4839" spans="1:7" x14ac:dyDescent="0.25">
      <c r="A4839" s="27" t="s">
        <v>11003</v>
      </c>
      <c r="B4839" s="27" t="s">
        <v>9488</v>
      </c>
      <c r="C4839" s="27" t="s">
        <v>860</v>
      </c>
      <c r="D4839" s="27" t="s">
        <v>872</v>
      </c>
      <c r="E4839" s="25">
        <v>45822.325127314813</v>
      </c>
      <c r="F4839" s="27" t="s">
        <v>862</v>
      </c>
      <c r="G4839" s="25">
        <v>45822.325127314813</v>
      </c>
    </row>
    <row r="4840" spans="1:7" x14ac:dyDescent="0.25">
      <c r="A4840" s="27" t="s">
        <v>11004</v>
      </c>
      <c r="B4840" s="27" t="s">
        <v>8737</v>
      </c>
      <c r="C4840" s="27" t="s">
        <v>860</v>
      </c>
      <c r="D4840" s="27" t="s">
        <v>861</v>
      </c>
      <c r="E4840" s="25">
        <v>45822.331342592595</v>
      </c>
      <c r="F4840" s="27" t="s">
        <v>862</v>
      </c>
      <c r="G4840" s="25">
        <v>45822.331342592595</v>
      </c>
    </row>
    <row r="4841" spans="1:7" x14ac:dyDescent="0.25">
      <c r="A4841" s="27" t="s">
        <v>11005</v>
      </c>
      <c r="B4841" s="27" t="s">
        <v>8729</v>
      </c>
      <c r="C4841" s="27" t="s">
        <v>860</v>
      </c>
      <c r="D4841" s="27" t="s">
        <v>861</v>
      </c>
      <c r="E4841" s="25">
        <v>45822.331388888888</v>
      </c>
      <c r="F4841" s="27" t="s">
        <v>862</v>
      </c>
      <c r="G4841" s="25">
        <v>45822.331388888888</v>
      </c>
    </row>
    <row r="4842" spans="1:7" x14ac:dyDescent="0.25">
      <c r="A4842" s="27" t="s">
        <v>11006</v>
      </c>
      <c r="B4842" s="27" t="s">
        <v>8757</v>
      </c>
      <c r="C4842" s="27" t="s">
        <v>860</v>
      </c>
      <c r="D4842" s="27" t="s">
        <v>861</v>
      </c>
      <c r="E4842" s="25">
        <v>45822.331458333334</v>
      </c>
      <c r="F4842" s="27" t="s">
        <v>862</v>
      </c>
      <c r="G4842" s="25">
        <v>45822.331458333334</v>
      </c>
    </row>
    <row r="4843" spans="1:7" x14ac:dyDescent="0.25">
      <c r="A4843" s="27" t="s">
        <v>11007</v>
      </c>
      <c r="B4843" s="27" t="s">
        <v>8759</v>
      </c>
      <c r="C4843" s="27" t="s">
        <v>860</v>
      </c>
      <c r="D4843" s="27" t="s">
        <v>861</v>
      </c>
      <c r="E4843" s="25">
        <v>45822.331469907411</v>
      </c>
      <c r="F4843" s="27" t="s">
        <v>862</v>
      </c>
      <c r="G4843" s="25">
        <v>45822.331469907411</v>
      </c>
    </row>
    <row r="4844" spans="1:7" x14ac:dyDescent="0.25">
      <c r="A4844" s="27" t="s">
        <v>11008</v>
      </c>
      <c r="B4844" s="27" t="s">
        <v>8735</v>
      </c>
      <c r="C4844" s="27" t="s">
        <v>860</v>
      </c>
      <c r="D4844" s="27" t="s">
        <v>861</v>
      </c>
      <c r="E4844" s="25">
        <v>45822.33152777778</v>
      </c>
      <c r="F4844" s="27" t="s">
        <v>862</v>
      </c>
      <c r="G4844" s="25">
        <v>45822.33152777778</v>
      </c>
    </row>
    <row r="4845" spans="1:7" x14ac:dyDescent="0.25">
      <c r="A4845" s="27" t="s">
        <v>11009</v>
      </c>
      <c r="B4845" s="27" t="s">
        <v>8741</v>
      </c>
      <c r="C4845" s="27" t="s">
        <v>860</v>
      </c>
      <c r="D4845" s="27" t="s">
        <v>861</v>
      </c>
      <c r="E4845" s="25">
        <v>45822.33153935185</v>
      </c>
      <c r="F4845" s="27" t="s">
        <v>862</v>
      </c>
      <c r="G4845" s="25">
        <v>45822.33153935185</v>
      </c>
    </row>
    <row r="4846" spans="1:7" x14ac:dyDescent="0.25">
      <c r="A4846" s="27" t="s">
        <v>11010</v>
      </c>
      <c r="B4846" s="27" t="s">
        <v>8743</v>
      </c>
      <c r="C4846" s="27" t="s">
        <v>860</v>
      </c>
      <c r="D4846" s="27" t="s">
        <v>861</v>
      </c>
      <c r="E4846" s="25">
        <v>45822.331597222219</v>
      </c>
      <c r="F4846" s="27" t="s">
        <v>862</v>
      </c>
      <c r="G4846" s="25">
        <v>45822.331597222219</v>
      </c>
    </row>
    <row r="4847" spans="1:7" x14ac:dyDescent="0.25">
      <c r="A4847" s="27" t="s">
        <v>11011</v>
      </c>
      <c r="B4847" s="27" t="s">
        <v>8761</v>
      </c>
      <c r="C4847" s="27" t="s">
        <v>860</v>
      </c>
      <c r="D4847" s="27" t="s">
        <v>861</v>
      </c>
      <c r="E4847" s="25">
        <v>45822.331608796296</v>
      </c>
      <c r="F4847" s="27" t="s">
        <v>862</v>
      </c>
      <c r="G4847" s="25">
        <v>45822.331608796296</v>
      </c>
    </row>
    <row r="4848" spans="1:7" x14ac:dyDescent="0.25">
      <c r="A4848" s="27" t="s">
        <v>11012</v>
      </c>
      <c r="B4848" s="27" t="s">
        <v>8745</v>
      </c>
      <c r="C4848" s="27" t="s">
        <v>860</v>
      </c>
      <c r="D4848" s="27" t="s">
        <v>861</v>
      </c>
      <c r="E4848" s="25">
        <v>45822.331655092596</v>
      </c>
      <c r="F4848" s="27" t="s">
        <v>862</v>
      </c>
      <c r="G4848" s="25">
        <v>45822.331655092596</v>
      </c>
    </row>
    <row r="4849" spans="1:7" x14ac:dyDescent="0.25">
      <c r="A4849" s="27" t="s">
        <v>11013</v>
      </c>
      <c r="B4849" s="27" t="s">
        <v>6652</v>
      </c>
      <c r="C4849" s="27" t="s">
        <v>860</v>
      </c>
      <c r="D4849" s="27" t="s">
        <v>875</v>
      </c>
      <c r="E4849" s="25">
        <v>45822.332372685189</v>
      </c>
      <c r="F4849" s="27" t="s">
        <v>862</v>
      </c>
      <c r="G4849" s="25">
        <v>45822.332372685189</v>
      </c>
    </row>
    <row r="4850" spans="1:7" x14ac:dyDescent="0.25">
      <c r="A4850" s="27" t="s">
        <v>11014</v>
      </c>
      <c r="B4850" s="27" t="s">
        <v>6487</v>
      </c>
      <c r="C4850" s="27" t="s">
        <v>860</v>
      </c>
      <c r="D4850" s="27" t="s">
        <v>875</v>
      </c>
      <c r="E4850" s="25">
        <v>45822.333090277774</v>
      </c>
      <c r="F4850" s="27" t="s">
        <v>862</v>
      </c>
      <c r="G4850" s="25">
        <v>45822.333090277774</v>
      </c>
    </row>
    <row r="4851" spans="1:7" x14ac:dyDescent="0.25">
      <c r="A4851" s="27" t="s">
        <v>11015</v>
      </c>
      <c r="B4851" s="27" t="s">
        <v>6489</v>
      </c>
      <c r="C4851" s="27" t="s">
        <v>860</v>
      </c>
      <c r="D4851" s="27" t="s">
        <v>875</v>
      </c>
      <c r="E4851" s="25">
        <v>45822.333148148151</v>
      </c>
      <c r="F4851" s="27" t="s">
        <v>862</v>
      </c>
      <c r="G4851" s="25">
        <v>45822.333148148151</v>
      </c>
    </row>
    <row r="4852" spans="1:7" x14ac:dyDescent="0.25">
      <c r="A4852" s="27" t="s">
        <v>11016</v>
      </c>
      <c r="B4852" s="27" t="s">
        <v>6491</v>
      </c>
      <c r="C4852" s="27" t="s">
        <v>860</v>
      </c>
      <c r="D4852" s="27" t="s">
        <v>875</v>
      </c>
      <c r="E4852" s="25">
        <v>45822.333194444444</v>
      </c>
      <c r="F4852" s="27" t="s">
        <v>862</v>
      </c>
      <c r="G4852" s="25">
        <v>45822.333194444444</v>
      </c>
    </row>
    <row r="4853" spans="1:7" x14ac:dyDescent="0.25">
      <c r="A4853" s="27" t="s">
        <v>11017</v>
      </c>
      <c r="B4853" s="27" t="s">
        <v>6493</v>
      </c>
      <c r="C4853" s="27" t="s">
        <v>860</v>
      </c>
      <c r="D4853" s="27" t="s">
        <v>875</v>
      </c>
      <c r="E4853" s="25">
        <v>45822.333240740743</v>
      </c>
      <c r="F4853" s="27" t="s">
        <v>862</v>
      </c>
      <c r="G4853" s="25">
        <v>45822.333240740743</v>
      </c>
    </row>
    <row r="4854" spans="1:7" x14ac:dyDescent="0.25">
      <c r="A4854" s="27" t="s">
        <v>11018</v>
      </c>
      <c r="B4854" s="27" t="s">
        <v>6495</v>
      </c>
      <c r="C4854" s="27" t="s">
        <v>860</v>
      </c>
      <c r="D4854" s="27" t="s">
        <v>875</v>
      </c>
      <c r="E4854" s="25">
        <v>45822.333287037036</v>
      </c>
      <c r="F4854" s="27" t="s">
        <v>862</v>
      </c>
      <c r="G4854" s="25">
        <v>45822.333287037036</v>
      </c>
    </row>
    <row r="4855" spans="1:7" x14ac:dyDescent="0.25">
      <c r="A4855" s="27" t="s">
        <v>11019</v>
      </c>
      <c r="B4855" s="27" t="s">
        <v>6497</v>
      </c>
      <c r="C4855" s="27" t="s">
        <v>860</v>
      </c>
      <c r="D4855" s="27" t="s">
        <v>875</v>
      </c>
      <c r="E4855" s="25">
        <v>45822.333344907405</v>
      </c>
      <c r="F4855" s="27" t="s">
        <v>862</v>
      </c>
      <c r="G4855" s="25">
        <v>45822.333344907405</v>
      </c>
    </row>
    <row r="4856" spans="1:7" x14ac:dyDescent="0.25">
      <c r="A4856" s="27" t="s">
        <v>11020</v>
      </c>
      <c r="B4856" s="27" t="s">
        <v>6499</v>
      </c>
      <c r="C4856" s="27" t="s">
        <v>860</v>
      </c>
      <c r="D4856" s="27" t="s">
        <v>875</v>
      </c>
      <c r="E4856" s="25">
        <v>45822.333391203705</v>
      </c>
      <c r="F4856" s="27" t="s">
        <v>862</v>
      </c>
      <c r="G4856" s="25">
        <v>45822.333391203705</v>
      </c>
    </row>
    <row r="4857" spans="1:7" x14ac:dyDescent="0.25">
      <c r="A4857" s="27" t="s">
        <v>11021</v>
      </c>
      <c r="B4857" s="27" t="s">
        <v>6501</v>
      </c>
      <c r="C4857" s="27" t="s">
        <v>860</v>
      </c>
      <c r="D4857" s="27" t="s">
        <v>875</v>
      </c>
      <c r="E4857" s="25">
        <v>45822.333472222221</v>
      </c>
      <c r="F4857" s="27" t="s">
        <v>862</v>
      </c>
      <c r="G4857" s="25">
        <v>45822.333472222221</v>
      </c>
    </row>
    <row r="4858" spans="1:7" x14ac:dyDescent="0.25">
      <c r="A4858" s="27" t="s">
        <v>11022</v>
      </c>
      <c r="B4858" s="27" t="s">
        <v>8171</v>
      </c>
      <c r="C4858" s="27" t="s">
        <v>865</v>
      </c>
      <c r="D4858" s="27" t="s">
        <v>877</v>
      </c>
      <c r="E4858" s="25">
        <v>45822.333865740744</v>
      </c>
      <c r="F4858" s="27" t="s">
        <v>862</v>
      </c>
      <c r="G4858" s="25">
        <v>45822.333865740744</v>
      </c>
    </row>
    <row r="4859" spans="1:7" x14ac:dyDescent="0.25">
      <c r="A4859" s="27" t="s">
        <v>11023</v>
      </c>
      <c r="B4859" s="27" t="s">
        <v>6788</v>
      </c>
      <c r="C4859" s="27" t="s">
        <v>878</v>
      </c>
      <c r="D4859" s="27" t="s">
        <v>879</v>
      </c>
      <c r="E4859" s="25">
        <v>45822.335925925923</v>
      </c>
      <c r="F4859" s="27" t="s">
        <v>862</v>
      </c>
      <c r="G4859" s="25">
        <v>45822.335925925923</v>
      </c>
    </row>
    <row r="4860" spans="1:7" x14ac:dyDescent="0.25">
      <c r="A4860" s="27" t="s">
        <v>11024</v>
      </c>
      <c r="B4860" s="27" t="s">
        <v>6772</v>
      </c>
      <c r="C4860" s="27" t="s">
        <v>878</v>
      </c>
      <c r="D4860" s="27" t="s">
        <v>879</v>
      </c>
      <c r="E4860" s="25">
        <v>45822.341516203705</v>
      </c>
      <c r="F4860" s="27" t="s">
        <v>862</v>
      </c>
      <c r="G4860" s="25">
        <v>45822.341516203705</v>
      </c>
    </row>
    <row r="4861" spans="1:7" x14ac:dyDescent="0.25">
      <c r="A4861" s="27" t="s">
        <v>11025</v>
      </c>
      <c r="B4861" s="27" t="s">
        <v>4873</v>
      </c>
      <c r="C4861" s="27" t="s">
        <v>878</v>
      </c>
      <c r="D4861" s="27" t="s">
        <v>879</v>
      </c>
      <c r="E4861" s="25">
        <v>45822.341527777775</v>
      </c>
      <c r="F4861" s="27" t="s">
        <v>862</v>
      </c>
      <c r="G4861" s="25">
        <v>45822.341527777775</v>
      </c>
    </row>
    <row r="4862" spans="1:7" x14ac:dyDescent="0.25">
      <c r="A4862" s="27" t="s">
        <v>11026</v>
      </c>
      <c r="B4862" s="27" t="s">
        <v>6774</v>
      </c>
      <c r="C4862" s="27" t="s">
        <v>878</v>
      </c>
      <c r="D4862" s="27" t="s">
        <v>879</v>
      </c>
      <c r="E4862" s="25">
        <v>45822.34171296296</v>
      </c>
      <c r="F4862" s="27" t="s">
        <v>862</v>
      </c>
      <c r="G4862" s="25">
        <v>45822.34171296296</v>
      </c>
    </row>
    <row r="4863" spans="1:7" x14ac:dyDescent="0.25">
      <c r="A4863" s="27" t="s">
        <v>11027</v>
      </c>
      <c r="B4863" s="27" t="s">
        <v>4859</v>
      </c>
      <c r="C4863" s="27" t="s">
        <v>878</v>
      </c>
      <c r="D4863" s="27" t="s">
        <v>879</v>
      </c>
      <c r="E4863" s="25">
        <v>45822.342569444445</v>
      </c>
      <c r="F4863" s="27" t="s">
        <v>862</v>
      </c>
      <c r="G4863" s="25">
        <v>45822.342569444445</v>
      </c>
    </row>
    <row r="4864" spans="1:7" x14ac:dyDescent="0.25">
      <c r="A4864" s="27" t="s">
        <v>11028</v>
      </c>
      <c r="B4864" s="27" t="s">
        <v>9916</v>
      </c>
      <c r="C4864" s="27" t="s">
        <v>860</v>
      </c>
      <c r="D4864" s="27" t="s">
        <v>876</v>
      </c>
      <c r="E4864" s="25">
        <v>45822.345914351848</v>
      </c>
      <c r="F4864" s="27" t="s">
        <v>862</v>
      </c>
      <c r="G4864" s="25">
        <v>45822.345914351848</v>
      </c>
    </row>
    <row r="4865" spans="1:7" x14ac:dyDescent="0.25">
      <c r="A4865" s="27" t="s">
        <v>11029</v>
      </c>
      <c r="B4865" s="27" t="s">
        <v>10007</v>
      </c>
      <c r="C4865" s="27" t="s">
        <v>860</v>
      </c>
      <c r="D4865" s="27" t="s">
        <v>876</v>
      </c>
      <c r="E4865" s="25">
        <v>45822.345983796295</v>
      </c>
      <c r="F4865" s="27" t="s">
        <v>862</v>
      </c>
      <c r="G4865" s="25">
        <v>45822.345983796295</v>
      </c>
    </row>
    <row r="4866" spans="1:7" x14ac:dyDescent="0.25">
      <c r="A4866" s="27" t="s">
        <v>11030</v>
      </c>
      <c r="B4866" s="27" t="s">
        <v>8286</v>
      </c>
      <c r="C4866" s="27" t="s">
        <v>855</v>
      </c>
      <c r="D4866" s="27" t="s">
        <v>856</v>
      </c>
      <c r="E4866" s="25">
        <v>45822.346006944441</v>
      </c>
      <c r="F4866" s="27" t="s">
        <v>862</v>
      </c>
      <c r="G4866" s="25">
        <v>45822.346006944441</v>
      </c>
    </row>
    <row r="4867" spans="1:7" x14ac:dyDescent="0.25">
      <c r="A4867" s="27" t="s">
        <v>11031</v>
      </c>
      <c r="B4867" s="27" t="s">
        <v>8280</v>
      </c>
      <c r="C4867" s="27" t="s">
        <v>855</v>
      </c>
      <c r="D4867" s="27" t="s">
        <v>856</v>
      </c>
      <c r="E4867" s="25">
        <v>45822.346053240741</v>
      </c>
      <c r="F4867" s="27" t="s">
        <v>862</v>
      </c>
      <c r="G4867" s="25">
        <v>45822.346053240741</v>
      </c>
    </row>
    <row r="4868" spans="1:7" x14ac:dyDescent="0.25">
      <c r="A4868" s="27" t="s">
        <v>11032</v>
      </c>
      <c r="B4868" s="27" t="s">
        <v>8288</v>
      </c>
      <c r="C4868" s="27" t="s">
        <v>855</v>
      </c>
      <c r="D4868" s="27" t="s">
        <v>856</v>
      </c>
      <c r="E4868" s="25">
        <v>45822.34611111111</v>
      </c>
      <c r="F4868" s="27" t="s">
        <v>862</v>
      </c>
      <c r="G4868" s="25">
        <v>45822.34611111111</v>
      </c>
    </row>
    <row r="4869" spans="1:7" x14ac:dyDescent="0.25">
      <c r="A4869" s="27" t="s">
        <v>11033</v>
      </c>
      <c r="B4869" s="27" t="s">
        <v>6917</v>
      </c>
      <c r="C4869" s="27" t="s">
        <v>855</v>
      </c>
      <c r="D4869" s="27" t="s">
        <v>856</v>
      </c>
      <c r="E4869" s="25">
        <v>45822.346192129633</v>
      </c>
      <c r="F4869" s="27" t="s">
        <v>862</v>
      </c>
      <c r="G4869" s="25">
        <v>45822.346192129633</v>
      </c>
    </row>
    <row r="4870" spans="1:7" x14ac:dyDescent="0.25">
      <c r="A4870" s="27" t="s">
        <v>11034</v>
      </c>
      <c r="B4870" s="27" t="s">
        <v>6953</v>
      </c>
      <c r="C4870" s="27" t="s">
        <v>855</v>
      </c>
      <c r="D4870" s="27" t="s">
        <v>856</v>
      </c>
      <c r="E4870" s="25">
        <v>45822.346238425926</v>
      </c>
      <c r="F4870" s="27" t="s">
        <v>862</v>
      </c>
      <c r="G4870" s="25">
        <v>45822.346238425926</v>
      </c>
    </row>
    <row r="4871" spans="1:7" x14ac:dyDescent="0.25">
      <c r="A4871" s="27" t="s">
        <v>11035</v>
      </c>
      <c r="B4871" s="27" t="s">
        <v>6955</v>
      </c>
      <c r="C4871" s="27" t="s">
        <v>855</v>
      </c>
      <c r="D4871" s="27" t="s">
        <v>856</v>
      </c>
      <c r="E4871" s="25">
        <v>45822.346273148149</v>
      </c>
      <c r="F4871" s="27" t="s">
        <v>862</v>
      </c>
      <c r="G4871" s="25">
        <v>45822.346273148149</v>
      </c>
    </row>
    <row r="4872" spans="1:7" x14ac:dyDescent="0.25">
      <c r="A4872" s="27" t="s">
        <v>11036</v>
      </c>
      <c r="B4872" s="27" t="s">
        <v>6915</v>
      </c>
      <c r="C4872" s="27" t="s">
        <v>855</v>
      </c>
      <c r="D4872" s="27" t="s">
        <v>856</v>
      </c>
      <c r="E4872" s="25">
        <v>45822.346319444441</v>
      </c>
      <c r="F4872" s="27" t="s">
        <v>862</v>
      </c>
      <c r="G4872" s="25">
        <v>45822.346319444441</v>
      </c>
    </row>
    <row r="4873" spans="1:7" x14ac:dyDescent="0.25">
      <c r="A4873" s="27" t="s">
        <v>11037</v>
      </c>
      <c r="B4873" s="27" t="s">
        <v>2580</v>
      </c>
      <c r="C4873" s="27" t="s">
        <v>863</v>
      </c>
      <c r="D4873" s="27" t="s">
        <v>61</v>
      </c>
      <c r="E4873" s="25">
        <v>45822.348900462966</v>
      </c>
      <c r="F4873" s="27" t="s">
        <v>862</v>
      </c>
      <c r="G4873" s="25">
        <v>45822.348900462966</v>
      </c>
    </row>
    <row r="4874" spans="1:7" x14ac:dyDescent="0.25">
      <c r="A4874" s="27" t="s">
        <v>11038</v>
      </c>
      <c r="B4874" s="27" t="s">
        <v>2992</v>
      </c>
      <c r="C4874" s="27" t="s">
        <v>863</v>
      </c>
      <c r="D4874" s="27" t="s">
        <v>61</v>
      </c>
      <c r="E4874" s="25">
        <v>45822.348958333336</v>
      </c>
      <c r="F4874" s="27" t="s">
        <v>862</v>
      </c>
      <c r="G4874" s="25">
        <v>45822.348958333336</v>
      </c>
    </row>
    <row r="4875" spans="1:7" x14ac:dyDescent="0.25">
      <c r="A4875" s="27" t="s">
        <v>11039</v>
      </c>
      <c r="B4875" s="27" t="s">
        <v>4869</v>
      </c>
      <c r="C4875" s="27" t="s">
        <v>863</v>
      </c>
      <c r="D4875" s="27" t="s">
        <v>61</v>
      </c>
      <c r="E4875" s="25">
        <v>45822.348969907405</v>
      </c>
      <c r="F4875" s="27" t="s">
        <v>862</v>
      </c>
      <c r="G4875" s="25">
        <v>45822.348969907405</v>
      </c>
    </row>
    <row r="4876" spans="1:7" x14ac:dyDescent="0.25">
      <c r="A4876" s="27" t="s">
        <v>11040</v>
      </c>
      <c r="B4876" s="27" t="s">
        <v>4871</v>
      </c>
      <c r="C4876" s="27" t="s">
        <v>863</v>
      </c>
      <c r="D4876" s="27" t="s">
        <v>61</v>
      </c>
      <c r="E4876" s="25">
        <v>45822.348993055559</v>
      </c>
      <c r="F4876" s="27" t="s">
        <v>862</v>
      </c>
      <c r="G4876" s="25">
        <v>45822.348993055559</v>
      </c>
    </row>
    <row r="4877" spans="1:7" x14ac:dyDescent="0.25">
      <c r="A4877" s="27" t="s">
        <v>11041</v>
      </c>
      <c r="B4877" s="27" t="s">
        <v>4875</v>
      </c>
      <c r="C4877" s="27" t="s">
        <v>863</v>
      </c>
      <c r="D4877" s="27" t="s">
        <v>61</v>
      </c>
      <c r="E4877" s="25">
        <v>45822.349016203705</v>
      </c>
      <c r="F4877" s="27" t="s">
        <v>862</v>
      </c>
      <c r="G4877" s="25">
        <v>45822.349016203705</v>
      </c>
    </row>
    <row r="4878" spans="1:7" x14ac:dyDescent="0.25">
      <c r="A4878" s="27" t="s">
        <v>11042</v>
      </c>
      <c r="B4878" s="27" t="s">
        <v>4877</v>
      </c>
      <c r="C4878" s="27" t="s">
        <v>863</v>
      </c>
      <c r="D4878" s="27" t="s">
        <v>61</v>
      </c>
      <c r="E4878" s="25">
        <v>45822.349039351851</v>
      </c>
      <c r="F4878" s="27" t="s">
        <v>862</v>
      </c>
      <c r="G4878" s="25">
        <v>45822.349039351851</v>
      </c>
    </row>
    <row r="4879" spans="1:7" x14ac:dyDescent="0.25">
      <c r="A4879" s="27" t="s">
        <v>11043</v>
      </c>
      <c r="B4879" s="27" t="s">
        <v>4879</v>
      </c>
      <c r="C4879" s="27" t="s">
        <v>863</v>
      </c>
      <c r="D4879" s="27" t="s">
        <v>61</v>
      </c>
      <c r="E4879" s="25">
        <v>45822.349050925928</v>
      </c>
      <c r="F4879" s="27" t="s">
        <v>862</v>
      </c>
      <c r="G4879" s="25">
        <v>45822.349050925928</v>
      </c>
    </row>
    <row r="4880" spans="1:7" x14ac:dyDescent="0.25">
      <c r="A4880" s="27" t="s">
        <v>11044</v>
      </c>
      <c r="B4880" s="27" t="s">
        <v>5162</v>
      </c>
      <c r="C4880" s="27" t="s">
        <v>855</v>
      </c>
      <c r="D4880" s="27" t="s">
        <v>856</v>
      </c>
      <c r="E4880" s="25">
        <v>45822.357175925928</v>
      </c>
      <c r="F4880" s="27" t="s">
        <v>862</v>
      </c>
      <c r="G4880" s="25">
        <v>45822.357175925928</v>
      </c>
    </row>
    <row r="4881" spans="1:7" x14ac:dyDescent="0.25">
      <c r="A4881" s="27" t="s">
        <v>11045</v>
      </c>
      <c r="B4881" s="27" t="s">
        <v>5167</v>
      </c>
      <c r="C4881" s="27" t="s">
        <v>855</v>
      </c>
      <c r="D4881" s="27" t="s">
        <v>856</v>
      </c>
      <c r="E4881" s="25">
        <v>45822.357268518521</v>
      </c>
      <c r="F4881" s="27" t="s">
        <v>862</v>
      </c>
      <c r="G4881" s="25">
        <v>45822.357268518521</v>
      </c>
    </row>
    <row r="4882" spans="1:7" x14ac:dyDescent="0.25">
      <c r="A4882" s="27" t="s">
        <v>11046</v>
      </c>
      <c r="B4882" s="27" t="s">
        <v>5169</v>
      </c>
      <c r="C4882" s="27" t="s">
        <v>855</v>
      </c>
      <c r="D4882" s="27" t="s">
        <v>856</v>
      </c>
      <c r="E4882" s="25">
        <v>45822.357476851852</v>
      </c>
      <c r="F4882" s="27" t="s">
        <v>862</v>
      </c>
      <c r="G4882" s="25">
        <v>45822.357476851852</v>
      </c>
    </row>
    <row r="4883" spans="1:7" x14ac:dyDescent="0.25">
      <c r="A4883" s="27" t="s">
        <v>11047</v>
      </c>
      <c r="B4883" s="27" t="s">
        <v>5171</v>
      </c>
      <c r="C4883" s="27" t="s">
        <v>868</v>
      </c>
      <c r="D4883" s="27" t="s">
        <v>881</v>
      </c>
      <c r="E4883" s="25">
        <v>45822.357812499999</v>
      </c>
      <c r="F4883" s="27" t="s">
        <v>862</v>
      </c>
      <c r="G4883" s="25">
        <v>45822.357812499999</v>
      </c>
    </row>
    <row r="4884" spans="1:7" x14ac:dyDescent="0.25">
      <c r="A4884" s="27" t="s">
        <v>11048</v>
      </c>
      <c r="B4884" s="27" t="s">
        <v>5171</v>
      </c>
      <c r="C4884" s="27" t="s">
        <v>855</v>
      </c>
      <c r="D4884" s="27" t="s">
        <v>856</v>
      </c>
      <c r="E4884" s="25">
        <v>45822.358090277776</v>
      </c>
      <c r="F4884" s="27" t="s">
        <v>862</v>
      </c>
      <c r="G4884" s="25">
        <v>45822.358090277776</v>
      </c>
    </row>
    <row r="4885" spans="1:7" x14ac:dyDescent="0.25">
      <c r="A4885" s="27" t="s">
        <v>11049</v>
      </c>
      <c r="B4885" s="27" t="s">
        <v>10276</v>
      </c>
      <c r="C4885" s="27" t="s">
        <v>860</v>
      </c>
      <c r="D4885" s="27" t="s">
        <v>872</v>
      </c>
      <c r="E4885" s="25">
        <v>45822.358368055553</v>
      </c>
      <c r="F4885" s="27" t="s">
        <v>862</v>
      </c>
      <c r="G4885" s="25">
        <v>45822.358368055553</v>
      </c>
    </row>
    <row r="4886" spans="1:7" x14ac:dyDescent="0.25">
      <c r="A4886" s="27" t="s">
        <v>11050</v>
      </c>
      <c r="B4886" s="27" t="s">
        <v>5706</v>
      </c>
      <c r="C4886" s="27" t="s">
        <v>855</v>
      </c>
      <c r="D4886" s="27" t="s">
        <v>856</v>
      </c>
      <c r="E4886" s="25">
        <v>45822.364722222221</v>
      </c>
      <c r="F4886" s="27" t="s">
        <v>862</v>
      </c>
      <c r="G4886" s="25">
        <v>45822.364722222221</v>
      </c>
    </row>
    <row r="4887" spans="1:7" x14ac:dyDescent="0.25">
      <c r="A4887" s="27" t="s">
        <v>11051</v>
      </c>
      <c r="B4887" s="27" t="s">
        <v>5388</v>
      </c>
      <c r="C4887" s="27" t="s">
        <v>855</v>
      </c>
      <c r="D4887" s="27" t="s">
        <v>856</v>
      </c>
      <c r="E4887" s="25">
        <v>45822.364745370367</v>
      </c>
      <c r="F4887" s="27" t="s">
        <v>862</v>
      </c>
      <c r="G4887" s="25">
        <v>45822.364745370367</v>
      </c>
    </row>
    <row r="4888" spans="1:7" x14ac:dyDescent="0.25">
      <c r="A4888" s="27" t="s">
        <v>11052</v>
      </c>
      <c r="B4888" s="27" t="s">
        <v>5392</v>
      </c>
      <c r="C4888" s="27" t="s">
        <v>855</v>
      </c>
      <c r="D4888" s="27" t="s">
        <v>856</v>
      </c>
      <c r="E4888" s="25">
        <v>45822.364791666667</v>
      </c>
      <c r="F4888" s="27" t="s">
        <v>862</v>
      </c>
      <c r="G4888" s="25">
        <v>45822.364791666667</v>
      </c>
    </row>
    <row r="4889" spans="1:7" x14ac:dyDescent="0.25">
      <c r="A4889" s="27" t="s">
        <v>11053</v>
      </c>
      <c r="B4889" s="27" t="s">
        <v>5394</v>
      </c>
      <c r="C4889" s="27" t="s">
        <v>855</v>
      </c>
      <c r="D4889" s="27" t="s">
        <v>856</v>
      </c>
      <c r="E4889" s="25">
        <v>45822.36482638889</v>
      </c>
      <c r="F4889" s="27" t="s">
        <v>862</v>
      </c>
      <c r="G4889" s="25">
        <v>45822.36482638889</v>
      </c>
    </row>
    <row r="4890" spans="1:7" x14ac:dyDescent="0.25">
      <c r="A4890" s="27" t="s">
        <v>11054</v>
      </c>
      <c r="B4890" s="27" t="s">
        <v>5397</v>
      </c>
      <c r="C4890" s="27" t="s">
        <v>855</v>
      </c>
      <c r="D4890" s="27" t="s">
        <v>856</v>
      </c>
      <c r="E4890" s="25">
        <v>45822.364895833336</v>
      </c>
      <c r="F4890" s="27" t="s">
        <v>862</v>
      </c>
      <c r="G4890" s="25">
        <v>45822.364895833336</v>
      </c>
    </row>
    <row r="4891" spans="1:7" x14ac:dyDescent="0.25">
      <c r="A4891" s="27" t="s">
        <v>11055</v>
      </c>
      <c r="B4891" s="27" t="s">
        <v>1931</v>
      </c>
      <c r="C4891" s="27" t="s">
        <v>855</v>
      </c>
      <c r="D4891" s="27" t="s">
        <v>856</v>
      </c>
      <c r="E4891" s="25">
        <v>45822.370868055557</v>
      </c>
      <c r="F4891" s="27" t="s">
        <v>862</v>
      </c>
      <c r="G4891" s="25">
        <v>45822.370868055557</v>
      </c>
    </row>
    <row r="4892" spans="1:7" x14ac:dyDescent="0.25">
      <c r="A4892" s="27" t="s">
        <v>11056</v>
      </c>
      <c r="B4892" s="27" t="s">
        <v>1929</v>
      </c>
      <c r="C4892" s="27" t="s">
        <v>855</v>
      </c>
      <c r="D4892" s="27" t="s">
        <v>856</v>
      </c>
      <c r="E4892" s="25">
        <v>45822.37091435185</v>
      </c>
      <c r="F4892" s="27" t="s">
        <v>862</v>
      </c>
      <c r="G4892" s="25">
        <v>45822.37091435185</v>
      </c>
    </row>
    <row r="4893" spans="1:7" x14ac:dyDescent="0.25">
      <c r="A4893" s="27" t="s">
        <v>11057</v>
      </c>
      <c r="B4893" s="27" t="s">
        <v>5421</v>
      </c>
      <c r="C4893" s="27" t="s">
        <v>870</v>
      </c>
      <c r="D4893" s="27" t="s">
        <v>61</v>
      </c>
      <c r="E4893" s="25">
        <v>45822.375532407408</v>
      </c>
      <c r="F4893" s="27" t="s">
        <v>862</v>
      </c>
      <c r="G4893" s="25">
        <v>45822.375532407408</v>
      </c>
    </row>
    <row r="4894" spans="1:7" x14ac:dyDescent="0.25">
      <c r="A4894" s="27" t="s">
        <v>11058</v>
      </c>
      <c r="B4894" s="27" t="s">
        <v>4916</v>
      </c>
      <c r="C4894" s="27" t="s">
        <v>870</v>
      </c>
      <c r="D4894" s="27" t="s">
        <v>61</v>
      </c>
      <c r="E4894" s="25">
        <v>45822.375706018516</v>
      </c>
      <c r="F4894" s="27" t="s">
        <v>862</v>
      </c>
      <c r="G4894" s="25">
        <v>45822.375706018516</v>
      </c>
    </row>
    <row r="4895" spans="1:7" x14ac:dyDescent="0.25">
      <c r="A4895" s="27" t="s">
        <v>11059</v>
      </c>
      <c r="B4895" s="27" t="s">
        <v>4037</v>
      </c>
      <c r="C4895" s="27" t="s">
        <v>870</v>
      </c>
      <c r="D4895" s="27" t="s">
        <v>61</v>
      </c>
      <c r="E4895" s="25">
        <v>45822.37604166667</v>
      </c>
      <c r="F4895" s="27" t="s">
        <v>862</v>
      </c>
      <c r="G4895" s="25">
        <v>45822.37604166667</v>
      </c>
    </row>
    <row r="4896" spans="1:7" x14ac:dyDescent="0.25">
      <c r="A4896" s="27" t="s">
        <v>11060</v>
      </c>
      <c r="B4896" s="27" t="s">
        <v>3851</v>
      </c>
      <c r="C4896" s="27" t="s">
        <v>863</v>
      </c>
      <c r="D4896" s="27" t="s">
        <v>239</v>
      </c>
      <c r="E4896" s="25">
        <v>45822.378113425926</v>
      </c>
      <c r="F4896" s="27" t="s">
        <v>862</v>
      </c>
      <c r="G4896" s="25">
        <v>45822.378113425926</v>
      </c>
    </row>
    <row r="4897" spans="1:7" x14ac:dyDescent="0.25">
      <c r="A4897" s="27" t="s">
        <v>11061</v>
      </c>
      <c r="B4897" s="27" t="s">
        <v>3843</v>
      </c>
      <c r="C4897" s="27" t="s">
        <v>863</v>
      </c>
      <c r="D4897" s="27" t="s">
        <v>239</v>
      </c>
      <c r="E4897" s="25">
        <v>45822.378194444442</v>
      </c>
      <c r="F4897" s="27" t="s">
        <v>862</v>
      </c>
      <c r="G4897" s="25">
        <v>45822.378194444442</v>
      </c>
    </row>
    <row r="4898" spans="1:7" x14ac:dyDescent="0.25">
      <c r="A4898" s="27" t="s">
        <v>11062</v>
      </c>
      <c r="B4898" s="27" t="s">
        <v>10252</v>
      </c>
      <c r="C4898" s="27" t="s">
        <v>865</v>
      </c>
      <c r="D4898" s="27" t="s">
        <v>881</v>
      </c>
      <c r="E4898" s="25">
        <v>45822.380428240744</v>
      </c>
      <c r="F4898" s="27" t="s">
        <v>862</v>
      </c>
      <c r="G4898" s="25">
        <v>45822.380428240744</v>
      </c>
    </row>
    <row r="4899" spans="1:7" x14ac:dyDescent="0.25">
      <c r="A4899" s="27" t="s">
        <v>11063</v>
      </c>
      <c r="B4899" s="27" t="s">
        <v>10252</v>
      </c>
      <c r="C4899" s="27" t="s">
        <v>868</v>
      </c>
      <c r="D4899" s="27" t="s">
        <v>881</v>
      </c>
      <c r="E4899" s="25">
        <v>45822.380671296298</v>
      </c>
      <c r="F4899" s="27" t="s">
        <v>862</v>
      </c>
      <c r="G4899" s="25">
        <v>45822.380671296298</v>
      </c>
    </row>
    <row r="4900" spans="1:7" x14ac:dyDescent="0.25">
      <c r="A4900" s="27" t="s">
        <v>11064</v>
      </c>
      <c r="B4900" s="27" t="s">
        <v>9931</v>
      </c>
      <c r="C4900" s="27" t="s">
        <v>860</v>
      </c>
      <c r="D4900" s="27" t="s">
        <v>861</v>
      </c>
      <c r="E4900" s="25">
        <v>45822.387291666666</v>
      </c>
      <c r="F4900" s="27" t="s">
        <v>862</v>
      </c>
      <c r="G4900" s="25">
        <v>45822.387291666666</v>
      </c>
    </row>
    <row r="4901" spans="1:7" x14ac:dyDescent="0.25">
      <c r="A4901" s="27" t="s">
        <v>11065</v>
      </c>
      <c r="B4901" s="27" t="s">
        <v>8724</v>
      </c>
      <c r="C4901" s="27" t="s">
        <v>860</v>
      </c>
      <c r="D4901" s="27" t="s">
        <v>861</v>
      </c>
      <c r="E4901" s="25">
        <v>45822.387303240743</v>
      </c>
      <c r="F4901" s="27" t="s">
        <v>862</v>
      </c>
      <c r="G4901" s="25">
        <v>45822.387303240743</v>
      </c>
    </row>
    <row r="4902" spans="1:7" x14ac:dyDescent="0.25">
      <c r="A4902" s="27" t="s">
        <v>11066</v>
      </c>
      <c r="B4902" s="27" t="s">
        <v>8763</v>
      </c>
      <c r="C4902" s="27" t="s">
        <v>860</v>
      </c>
      <c r="D4902" s="27" t="s">
        <v>861</v>
      </c>
      <c r="E4902" s="25">
        <v>45822.387337962966</v>
      </c>
      <c r="F4902" s="27" t="s">
        <v>862</v>
      </c>
      <c r="G4902" s="25">
        <v>45822.387337962966</v>
      </c>
    </row>
    <row r="4903" spans="1:7" x14ac:dyDescent="0.25">
      <c r="A4903" s="27" t="s">
        <v>11067</v>
      </c>
      <c r="B4903" s="27" t="s">
        <v>8765</v>
      </c>
      <c r="C4903" s="27" t="s">
        <v>860</v>
      </c>
      <c r="D4903" s="27" t="s">
        <v>861</v>
      </c>
      <c r="E4903" s="25">
        <v>45822.387349537035</v>
      </c>
      <c r="F4903" s="27" t="s">
        <v>862</v>
      </c>
      <c r="G4903" s="25">
        <v>45822.387349537035</v>
      </c>
    </row>
    <row r="4904" spans="1:7" x14ac:dyDescent="0.25">
      <c r="A4904" s="27" t="s">
        <v>11068</v>
      </c>
      <c r="B4904" s="27" t="s">
        <v>8739</v>
      </c>
      <c r="C4904" s="27" t="s">
        <v>860</v>
      </c>
      <c r="D4904" s="27" t="s">
        <v>861</v>
      </c>
      <c r="E4904" s="25">
        <v>45822.387384259258</v>
      </c>
      <c r="F4904" s="27" t="s">
        <v>862</v>
      </c>
      <c r="G4904" s="25">
        <v>45822.387384259258</v>
      </c>
    </row>
    <row r="4905" spans="1:7" x14ac:dyDescent="0.25">
      <c r="A4905" s="27" t="s">
        <v>11069</v>
      </c>
      <c r="B4905" s="27" t="s">
        <v>8722</v>
      </c>
      <c r="C4905" s="27" t="s">
        <v>860</v>
      </c>
      <c r="D4905" s="27" t="s">
        <v>861</v>
      </c>
      <c r="E4905" s="25">
        <v>45822.387395833335</v>
      </c>
      <c r="F4905" s="27" t="s">
        <v>862</v>
      </c>
      <c r="G4905" s="25">
        <v>45822.387395833335</v>
      </c>
    </row>
    <row r="4906" spans="1:7" x14ac:dyDescent="0.25">
      <c r="A4906" s="27" t="s">
        <v>11070</v>
      </c>
      <c r="B4906" s="27" t="s">
        <v>8731</v>
      </c>
      <c r="C4906" s="27" t="s">
        <v>860</v>
      </c>
      <c r="D4906" s="27" t="s">
        <v>861</v>
      </c>
      <c r="E4906" s="25">
        <v>45822.387488425928</v>
      </c>
      <c r="F4906" s="27" t="s">
        <v>862</v>
      </c>
      <c r="G4906" s="25">
        <v>45822.387488425928</v>
      </c>
    </row>
    <row r="4907" spans="1:7" x14ac:dyDescent="0.25">
      <c r="A4907" s="27" t="s">
        <v>11071</v>
      </c>
      <c r="B4907" s="27" t="s">
        <v>2907</v>
      </c>
      <c r="C4907" s="27" t="s">
        <v>860</v>
      </c>
      <c r="D4907" s="27" t="s">
        <v>875</v>
      </c>
      <c r="E4907" s="25">
        <v>45822.388877314814</v>
      </c>
      <c r="F4907" s="27" t="s">
        <v>862</v>
      </c>
      <c r="G4907" s="25">
        <v>45822.388877314814</v>
      </c>
    </row>
    <row r="4908" spans="1:7" x14ac:dyDescent="0.25">
      <c r="A4908" s="27" t="s">
        <v>11072</v>
      </c>
      <c r="B4908" s="27" t="s">
        <v>8161</v>
      </c>
      <c r="C4908" s="27" t="s">
        <v>860</v>
      </c>
      <c r="D4908" s="27" t="s">
        <v>872</v>
      </c>
      <c r="E4908" s="25">
        <v>45822.38994212963</v>
      </c>
      <c r="F4908" s="27" t="s">
        <v>862</v>
      </c>
      <c r="G4908" s="25">
        <v>45822.38994212963</v>
      </c>
    </row>
    <row r="4909" spans="1:7" x14ac:dyDescent="0.25">
      <c r="A4909" s="27" t="s">
        <v>11073</v>
      </c>
      <c r="B4909" s="27" t="s">
        <v>10288</v>
      </c>
      <c r="C4909" s="27" t="s">
        <v>860</v>
      </c>
      <c r="D4909" s="27" t="s">
        <v>872</v>
      </c>
      <c r="E4909" s="25">
        <v>45822.390011574076</v>
      </c>
      <c r="F4909" s="27" t="s">
        <v>862</v>
      </c>
      <c r="G4909" s="25">
        <v>45822.390011574076</v>
      </c>
    </row>
    <row r="4910" spans="1:7" x14ac:dyDescent="0.25">
      <c r="A4910" s="27" t="s">
        <v>11074</v>
      </c>
      <c r="B4910" s="27" t="s">
        <v>1843</v>
      </c>
      <c r="C4910" s="27" t="s">
        <v>870</v>
      </c>
      <c r="D4910" s="27" t="s">
        <v>77</v>
      </c>
      <c r="E4910" s="25">
        <v>45822.391331018516</v>
      </c>
      <c r="F4910" s="27" t="s">
        <v>862</v>
      </c>
      <c r="G4910" s="25">
        <v>45822.391331018516</v>
      </c>
    </row>
    <row r="4911" spans="1:7" x14ac:dyDescent="0.25">
      <c r="A4911" s="27" t="s">
        <v>11075</v>
      </c>
      <c r="B4911" s="27" t="s">
        <v>4046</v>
      </c>
      <c r="C4911" s="27" t="s">
        <v>870</v>
      </c>
      <c r="D4911" s="27" t="s">
        <v>77</v>
      </c>
      <c r="E4911" s="25">
        <v>45822.391458333332</v>
      </c>
      <c r="F4911" s="27" t="s">
        <v>862</v>
      </c>
      <c r="G4911" s="25">
        <v>45822.391458333332</v>
      </c>
    </row>
    <row r="4912" spans="1:7" x14ac:dyDescent="0.25">
      <c r="A4912" s="27" t="s">
        <v>11076</v>
      </c>
      <c r="B4912" s="27" t="s">
        <v>6963</v>
      </c>
      <c r="C4912" s="27" t="s">
        <v>865</v>
      </c>
      <c r="D4912" s="27" t="s">
        <v>869</v>
      </c>
      <c r="E4912" s="25">
        <v>45822.399224537039</v>
      </c>
      <c r="F4912" s="27" t="s">
        <v>862</v>
      </c>
      <c r="G4912" s="25">
        <v>45822.399224537039</v>
      </c>
    </row>
    <row r="4913" spans="1:7" x14ac:dyDescent="0.25">
      <c r="A4913" s="27" t="s">
        <v>11077</v>
      </c>
      <c r="B4913" s="27" t="s">
        <v>6933</v>
      </c>
      <c r="C4913" s="27" t="s">
        <v>865</v>
      </c>
      <c r="D4913" s="27" t="s">
        <v>869</v>
      </c>
      <c r="E4913" s="25">
        <v>45822.399259259262</v>
      </c>
      <c r="F4913" s="27" t="s">
        <v>862</v>
      </c>
      <c r="G4913" s="25">
        <v>45822.399259259262</v>
      </c>
    </row>
    <row r="4914" spans="1:7" x14ac:dyDescent="0.25">
      <c r="A4914" s="27" t="s">
        <v>11078</v>
      </c>
      <c r="B4914" s="27" t="s">
        <v>6965</v>
      </c>
      <c r="C4914" s="27" t="s">
        <v>865</v>
      </c>
      <c r="D4914" s="27" t="s">
        <v>869</v>
      </c>
      <c r="E4914" s="25">
        <v>45822.399293981478</v>
      </c>
      <c r="F4914" s="27" t="s">
        <v>862</v>
      </c>
      <c r="G4914" s="25">
        <v>45822.399293981478</v>
      </c>
    </row>
    <row r="4915" spans="1:7" x14ac:dyDescent="0.25">
      <c r="A4915" s="27" t="s">
        <v>11079</v>
      </c>
      <c r="B4915" s="27" t="s">
        <v>6927</v>
      </c>
      <c r="C4915" s="27" t="s">
        <v>865</v>
      </c>
      <c r="D4915" s="27" t="s">
        <v>869</v>
      </c>
      <c r="E4915" s="25">
        <v>45822.399317129632</v>
      </c>
      <c r="F4915" s="27" t="s">
        <v>862</v>
      </c>
      <c r="G4915" s="25">
        <v>45822.399317129632</v>
      </c>
    </row>
    <row r="4916" spans="1:7" x14ac:dyDescent="0.25">
      <c r="A4916" s="27" t="s">
        <v>11080</v>
      </c>
      <c r="B4916" s="27" t="s">
        <v>6923</v>
      </c>
      <c r="C4916" s="27" t="s">
        <v>865</v>
      </c>
      <c r="D4916" s="27" t="s">
        <v>869</v>
      </c>
      <c r="E4916" s="25">
        <v>45822.399351851855</v>
      </c>
      <c r="F4916" s="27" t="s">
        <v>862</v>
      </c>
      <c r="G4916" s="25">
        <v>45822.399351851855</v>
      </c>
    </row>
    <row r="4917" spans="1:7" x14ac:dyDescent="0.25">
      <c r="A4917" s="27" t="s">
        <v>11081</v>
      </c>
      <c r="B4917" s="27" t="s">
        <v>6967</v>
      </c>
      <c r="C4917" s="27" t="s">
        <v>865</v>
      </c>
      <c r="D4917" s="27" t="s">
        <v>869</v>
      </c>
      <c r="E4917" s="25">
        <v>45822.399375000001</v>
      </c>
      <c r="F4917" s="27" t="s">
        <v>862</v>
      </c>
      <c r="G4917" s="25">
        <v>45822.399375000001</v>
      </c>
    </row>
    <row r="4918" spans="1:7" x14ac:dyDescent="0.25">
      <c r="A4918" s="27" t="s">
        <v>11082</v>
      </c>
      <c r="B4918" s="27" t="s">
        <v>6961</v>
      </c>
      <c r="C4918" s="27" t="s">
        <v>865</v>
      </c>
      <c r="D4918" s="27" t="s">
        <v>869</v>
      </c>
      <c r="E4918" s="25">
        <v>45822.399398148147</v>
      </c>
      <c r="F4918" s="27" t="s">
        <v>862</v>
      </c>
      <c r="G4918" s="25">
        <v>45822.399398148147</v>
      </c>
    </row>
    <row r="4919" spans="1:7" x14ac:dyDescent="0.25">
      <c r="A4919" s="27" t="s">
        <v>11083</v>
      </c>
      <c r="B4919" s="27" t="s">
        <v>6963</v>
      </c>
      <c r="C4919" s="27" t="s">
        <v>868</v>
      </c>
      <c r="D4919" s="27" t="s">
        <v>869</v>
      </c>
      <c r="E4919" s="25">
        <v>45822.399710648147</v>
      </c>
      <c r="F4919" s="27" t="s">
        <v>862</v>
      </c>
      <c r="G4919" s="25">
        <v>45822.399710648147</v>
      </c>
    </row>
    <row r="4920" spans="1:7" x14ac:dyDescent="0.25">
      <c r="A4920" s="27" t="s">
        <v>11084</v>
      </c>
      <c r="B4920" s="27" t="s">
        <v>6933</v>
      </c>
      <c r="C4920" s="27" t="s">
        <v>868</v>
      </c>
      <c r="D4920" s="27" t="s">
        <v>869</v>
      </c>
      <c r="E4920" s="25">
        <v>45822.399745370371</v>
      </c>
      <c r="F4920" s="27" t="s">
        <v>862</v>
      </c>
      <c r="G4920" s="25">
        <v>45822.399745370371</v>
      </c>
    </row>
    <row r="4921" spans="1:7" x14ac:dyDescent="0.25">
      <c r="A4921" s="27" t="s">
        <v>11085</v>
      </c>
      <c r="B4921" s="27" t="s">
        <v>6965</v>
      </c>
      <c r="C4921" s="27" t="s">
        <v>868</v>
      </c>
      <c r="D4921" s="27" t="s">
        <v>869</v>
      </c>
      <c r="E4921" s="25">
        <v>45822.399768518517</v>
      </c>
      <c r="F4921" s="27" t="s">
        <v>862</v>
      </c>
      <c r="G4921" s="25">
        <v>45822.399768518517</v>
      </c>
    </row>
    <row r="4922" spans="1:7" x14ac:dyDescent="0.25">
      <c r="A4922" s="27" t="s">
        <v>11086</v>
      </c>
      <c r="B4922" s="27" t="s">
        <v>6927</v>
      </c>
      <c r="C4922" s="27" t="s">
        <v>868</v>
      </c>
      <c r="D4922" s="27" t="s">
        <v>869</v>
      </c>
      <c r="E4922" s="25">
        <v>45822.39980324074</v>
      </c>
      <c r="F4922" s="27" t="s">
        <v>862</v>
      </c>
      <c r="G4922" s="25">
        <v>45822.39980324074</v>
      </c>
    </row>
    <row r="4923" spans="1:7" x14ac:dyDescent="0.25">
      <c r="A4923" s="27" t="s">
        <v>11087</v>
      </c>
      <c r="B4923" s="27" t="s">
        <v>6923</v>
      </c>
      <c r="C4923" s="27" t="s">
        <v>868</v>
      </c>
      <c r="D4923" s="27" t="s">
        <v>869</v>
      </c>
      <c r="E4923" s="25">
        <v>45822.399826388886</v>
      </c>
      <c r="F4923" s="27" t="s">
        <v>862</v>
      </c>
      <c r="G4923" s="25">
        <v>45822.399826388886</v>
      </c>
    </row>
    <row r="4924" spans="1:7" x14ac:dyDescent="0.25">
      <c r="A4924" s="27" t="s">
        <v>11088</v>
      </c>
      <c r="B4924" s="27" t="s">
        <v>6967</v>
      </c>
      <c r="C4924" s="27" t="s">
        <v>868</v>
      </c>
      <c r="D4924" s="27" t="s">
        <v>869</v>
      </c>
      <c r="E4924" s="25">
        <v>45822.399861111109</v>
      </c>
      <c r="F4924" s="27" t="s">
        <v>862</v>
      </c>
      <c r="G4924" s="25">
        <v>45822.399861111109</v>
      </c>
    </row>
    <row r="4925" spans="1:7" x14ac:dyDescent="0.25">
      <c r="A4925" s="27" t="s">
        <v>11089</v>
      </c>
      <c r="B4925" s="27" t="s">
        <v>6961</v>
      </c>
      <c r="C4925" s="27" t="s">
        <v>868</v>
      </c>
      <c r="D4925" s="27" t="s">
        <v>869</v>
      </c>
      <c r="E4925" s="25">
        <v>45822.399884259263</v>
      </c>
      <c r="F4925" s="27" t="s">
        <v>862</v>
      </c>
      <c r="G4925" s="25">
        <v>45822.399884259263</v>
      </c>
    </row>
    <row r="4926" spans="1:7" x14ac:dyDescent="0.25">
      <c r="A4926" s="27" t="s">
        <v>11090</v>
      </c>
      <c r="B4926" s="27" t="s">
        <v>4857</v>
      </c>
      <c r="C4926" s="27" t="s">
        <v>878</v>
      </c>
      <c r="D4926" s="27" t="s">
        <v>879</v>
      </c>
      <c r="E4926" s="25">
        <v>45822.401967592596</v>
      </c>
      <c r="F4926" s="27" t="s">
        <v>862</v>
      </c>
      <c r="G4926" s="25">
        <v>45822.401967592596</v>
      </c>
    </row>
    <row r="4927" spans="1:7" x14ac:dyDescent="0.25">
      <c r="A4927" s="27" t="s">
        <v>11091</v>
      </c>
      <c r="B4927" s="27" t="s">
        <v>4861</v>
      </c>
      <c r="C4927" s="27" t="s">
        <v>878</v>
      </c>
      <c r="D4927" s="27" t="s">
        <v>879</v>
      </c>
      <c r="E4927" s="25">
        <v>45822.402094907404</v>
      </c>
      <c r="F4927" s="27" t="s">
        <v>862</v>
      </c>
      <c r="G4927" s="25">
        <v>45822.402094907404</v>
      </c>
    </row>
    <row r="4928" spans="1:7" x14ac:dyDescent="0.25">
      <c r="A4928" s="27" t="s">
        <v>11092</v>
      </c>
      <c r="B4928" s="27" t="s">
        <v>5693</v>
      </c>
      <c r="C4928" s="27" t="s">
        <v>878</v>
      </c>
      <c r="D4928" s="27" t="s">
        <v>879</v>
      </c>
      <c r="E4928" s="25">
        <v>45822.402222222219</v>
      </c>
      <c r="F4928" s="27" t="s">
        <v>862</v>
      </c>
      <c r="G4928" s="25">
        <v>45822.402222222219</v>
      </c>
    </row>
    <row r="4929" spans="1:7" x14ac:dyDescent="0.25">
      <c r="A4929" s="27" t="s">
        <v>11093</v>
      </c>
      <c r="B4929" s="27" t="s">
        <v>4863</v>
      </c>
      <c r="C4929" s="27" t="s">
        <v>878</v>
      </c>
      <c r="D4929" s="27" t="s">
        <v>879</v>
      </c>
      <c r="E4929" s="25">
        <v>45822.402326388888</v>
      </c>
      <c r="F4929" s="27" t="s">
        <v>862</v>
      </c>
      <c r="G4929" s="25">
        <v>45822.402326388888</v>
      </c>
    </row>
    <row r="4930" spans="1:7" x14ac:dyDescent="0.25">
      <c r="A4930" s="27" t="s">
        <v>11094</v>
      </c>
      <c r="B4930" s="27" t="s">
        <v>4865</v>
      </c>
      <c r="C4930" s="27" t="s">
        <v>878</v>
      </c>
      <c r="D4930" s="27" t="s">
        <v>879</v>
      </c>
      <c r="E4930" s="25">
        <v>45822.402453703704</v>
      </c>
      <c r="F4930" s="27" t="s">
        <v>862</v>
      </c>
      <c r="G4930" s="25">
        <v>45822.402453703704</v>
      </c>
    </row>
    <row r="4931" spans="1:7" x14ac:dyDescent="0.25">
      <c r="A4931" s="27" t="s">
        <v>11095</v>
      </c>
      <c r="B4931" s="27" t="s">
        <v>4867</v>
      </c>
      <c r="C4931" s="27" t="s">
        <v>878</v>
      </c>
      <c r="D4931" s="27" t="s">
        <v>879</v>
      </c>
      <c r="E4931" s="25">
        <v>45822.40253472222</v>
      </c>
      <c r="F4931" s="27" t="s">
        <v>862</v>
      </c>
      <c r="G4931" s="25">
        <v>45822.40253472222</v>
      </c>
    </row>
    <row r="4932" spans="1:7" x14ac:dyDescent="0.25">
      <c r="A4932" s="27" t="s">
        <v>11096</v>
      </c>
      <c r="B4932" s="27" t="s">
        <v>6589</v>
      </c>
      <c r="C4932" s="27" t="s">
        <v>863</v>
      </c>
      <c r="D4932" s="27" t="s">
        <v>244</v>
      </c>
      <c r="E4932" s="25">
        <v>45822.403333333335</v>
      </c>
      <c r="F4932" s="27" t="s">
        <v>862</v>
      </c>
      <c r="G4932" s="25">
        <v>45822.403333333335</v>
      </c>
    </row>
    <row r="4933" spans="1:7" x14ac:dyDescent="0.25">
      <c r="A4933" s="27" t="s">
        <v>11915</v>
      </c>
      <c r="B4933" s="27" t="s">
        <v>7976</v>
      </c>
      <c r="C4933" s="27" t="s">
        <v>860</v>
      </c>
      <c r="D4933" s="27" t="s">
        <v>875</v>
      </c>
      <c r="E4933" s="25">
        <v>45822.409571759257</v>
      </c>
      <c r="F4933" s="27" t="s">
        <v>862</v>
      </c>
      <c r="G4933" s="25">
        <v>45822.409571759257</v>
      </c>
    </row>
    <row r="4934" spans="1:7" x14ac:dyDescent="0.25">
      <c r="A4934" s="27" t="s">
        <v>11916</v>
      </c>
      <c r="B4934" s="27" t="s">
        <v>7978</v>
      </c>
      <c r="C4934" s="27" t="s">
        <v>860</v>
      </c>
      <c r="D4934" s="27" t="s">
        <v>875</v>
      </c>
      <c r="E4934" s="25">
        <v>45822.409629629627</v>
      </c>
      <c r="F4934" s="27" t="s">
        <v>862</v>
      </c>
      <c r="G4934" s="25">
        <v>45822.409629629627</v>
      </c>
    </row>
    <row r="4935" spans="1:7" x14ac:dyDescent="0.25">
      <c r="A4935" s="27" t="s">
        <v>11917</v>
      </c>
      <c r="B4935" s="27" t="s">
        <v>7980</v>
      </c>
      <c r="C4935" s="27" t="s">
        <v>860</v>
      </c>
      <c r="D4935" s="27" t="s">
        <v>875</v>
      </c>
      <c r="E4935" s="25">
        <v>45822.409687500003</v>
      </c>
      <c r="F4935" s="27" t="s">
        <v>862</v>
      </c>
      <c r="G4935" s="25">
        <v>45822.409687500003</v>
      </c>
    </row>
    <row r="4936" spans="1:7" x14ac:dyDescent="0.25">
      <c r="A4936" s="27" t="s">
        <v>11918</v>
      </c>
      <c r="B4936" s="27" t="s">
        <v>7982</v>
      </c>
      <c r="C4936" s="27" t="s">
        <v>860</v>
      </c>
      <c r="D4936" s="27" t="s">
        <v>875</v>
      </c>
      <c r="E4936" s="25">
        <v>45822.409733796296</v>
      </c>
      <c r="F4936" s="27" t="s">
        <v>862</v>
      </c>
      <c r="G4936" s="25">
        <v>45822.409733796296</v>
      </c>
    </row>
    <row r="4937" spans="1:7" x14ac:dyDescent="0.25">
      <c r="A4937" s="27" t="s">
        <v>11919</v>
      </c>
      <c r="B4937" s="27" t="s">
        <v>7984</v>
      </c>
      <c r="C4937" s="27" t="s">
        <v>860</v>
      </c>
      <c r="D4937" s="27" t="s">
        <v>875</v>
      </c>
      <c r="E4937" s="25">
        <v>45822.409780092596</v>
      </c>
      <c r="F4937" s="27" t="s">
        <v>862</v>
      </c>
      <c r="G4937" s="25">
        <v>45822.409780092596</v>
      </c>
    </row>
    <row r="4938" spans="1:7" x14ac:dyDescent="0.25">
      <c r="A4938" s="27" t="s">
        <v>11920</v>
      </c>
      <c r="B4938" s="27" t="s">
        <v>7988</v>
      </c>
      <c r="C4938" s="27" t="s">
        <v>860</v>
      </c>
      <c r="D4938" s="27" t="s">
        <v>875</v>
      </c>
      <c r="E4938" s="25">
        <v>45822.409826388888</v>
      </c>
      <c r="F4938" s="27" t="s">
        <v>862</v>
      </c>
      <c r="G4938" s="25">
        <v>45822.409826388888</v>
      </c>
    </row>
    <row r="4939" spans="1:7" x14ac:dyDescent="0.25">
      <c r="A4939" s="27" t="s">
        <v>11921</v>
      </c>
      <c r="B4939" s="27" t="s">
        <v>7990</v>
      </c>
      <c r="C4939" s="27" t="s">
        <v>860</v>
      </c>
      <c r="D4939" s="27" t="s">
        <v>875</v>
      </c>
      <c r="E4939" s="25">
        <v>45822.409872685188</v>
      </c>
      <c r="F4939" s="27" t="s">
        <v>862</v>
      </c>
      <c r="G4939" s="25">
        <v>45822.409872685188</v>
      </c>
    </row>
    <row r="4940" spans="1:7" x14ac:dyDescent="0.25">
      <c r="A4940" s="27" t="s">
        <v>11922</v>
      </c>
      <c r="B4940" s="27" t="s">
        <v>7992</v>
      </c>
      <c r="C4940" s="27" t="s">
        <v>860</v>
      </c>
      <c r="D4940" s="27" t="s">
        <v>875</v>
      </c>
      <c r="E4940" s="25">
        <v>45822.409918981481</v>
      </c>
      <c r="F4940" s="27" t="s">
        <v>862</v>
      </c>
      <c r="G4940" s="25">
        <v>45822.409918981481</v>
      </c>
    </row>
    <row r="4941" spans="1:7" x14ac:dyDescent="0.25">
      <c r="A4941" s="27" t="s">
        <v>11923</v>
      </c>
      <c r="B4941" s="27" t="s">
        <v>7994</v>
      </c>
      <c r="C4941" s="27" t="s">
        <v>860</v>
      </c>
      <c r="D4941" s="27" t="s">
        <v>875</v>
      </c>
      <c r="E4941" s="25">
        <v>45822.40997685185</v>
      </c>
      <c r="F4941" s="27" t="s">
        <v>862</v>
      </c>
      <c r="G4941" s="25">
        <v>45822.40997685185</v>
      </c>
    </row>
    <row r="4942" spans="1:7" x14ac:dyDescent="0.25">
      <c r="A4942" s="27" t="s">
        <v>11924</v>
      </c>
      <c r="B4942" s="27" t="s">
        <v>7996</v>
      </c>
      <c r="C4942" s="27" t="s">
        <v>860</v>
      </c>
      <c r="D4942" s="27" t="s">
        <v>875</v>
      </c>
      <c r="E4942" s="25">
        <v>45822.41002314815</v>
      </c>
      <c r="F4942" s="27" t="s">
        <v>862</v>
      </c>
      <c r="G4942" s="25">
        <v>45822.41002314815</v>
      </c>
    </row>
    <row r="4943" spans="1:7" x14ac:dyDescent="0.25">
      <c r="A4943" s="27" t="s">
        <v>11925</v>
      </c>
      <c r="B4943" s="27" t="s">
        <v>7998</v>
      </c>
      <c r="C4943" s="27" t="s">
        <v>860</v>
      </c>
      <c r="D4943" s="27" t="s">
        <v>875</v>
      </c>
      <c r="E4943" s="25">
        <v>45822.410081018519</v>
      </c>
      <c r="F4943" s="27" t="s">
        <v>862</v>
      </c>
      <c r="G4943" s="25">
        <v>45822.410081018519</v>
      </c>
    </row>
    <row r="4944" spans="1:7" x14ac:dyDescent="0.25">
      <c r="A4944" s="27" t="s">
        <v>11926</v>
      </c>
      <c r="B4944" s="27" t="s">
        <v>8000</v>
      </c>
      <c r="C4944" s="27" t="s">
        <v>860</v>
      </c>
      <c r="D4944" s="27" t="s">
        <v>875</v>
      </c>
      <c r="E4944" s="25">
        <v>45822.410856481481</v>
      </c>
      <c r="F4944" s="27" t="s">
        <v>862</v>
      </c>
      <c r="G4944" s="25">
        <v>45822.410856481481</v>
      </c>
    </row>
    <row r="4945" spans="1:7" x14ac:dyDescent="0.25">
      <c r="A4945" s="27" t="s">
        <v>11927</v>
      </c>
      <c r="B4945" s="27" t="s">
        <v>7986</v>
      </c>
      <c r="C4945" s="27" t="s">
        <v>860</v>
      </c>
      <c r="D4945" s="27" t="s">
        <v>875</v>
      </c>
      <c r="E4945" s="25">
        <v>45822.410914351851</v>
      </c>
      <c r="F4945" s="27" t="s">
        <v>862</v>
      </c>
      <c r="G4945" s="25">
        <v>45822.410914351851</v>
      </c>
    </row>
    <row r="4946" spans="1:7" x14ac:dyDescent="0.25">
      <c r="A4946" s="27" t="s">
        <v>11928</v>
      </c>
      <c r="B4946" s="27" t="s">
        <v>10120</v>
      </c>
      <c r="C4946" s="27" t="s">
        <v>860</v>
      </c>
      <c r="D4946" s="27" t="s">
        <v>876</v>
      </c>
      <c r="E4946" s="25">
        <v>45822.421770833331</v>
      </c>
      <c r="F4946" s="27" t="s">
        <v>862</v>
      </c>
      <c r="G4946" s="25">
        <v>45822.421770833331</v>
      </c>
    </row>
    <row r="4947" spans="1:7" x14ac:dyDescent="0.25">
      <c r="A4947" s="27" t="s">
        <v>11929</v>
      </c>
      <c r="B4947" s="27" t="s">
        <v>10252</v>
      </c>
      <c r="C4947" s="27" t="s">
        <v>855</v>
      </c>
      <c r="D4947" s="27" t="s">
        <v>856</v>
      </c>
      <c r="E4947" s="25">
        <v>45822.422592592593</v>
      </c>
      <c r="F4947" s="27" t="s">
        <v>862</v>
      </c>
      <c r="G4947" s="25">
        <v>45822.422592592593</v>
      </c>
    </row>
    <row r="4948" spans="1:7" x14ac:dyDescent="0.25">
      <c r="A4948" s="27" t="s">
        <v>11930</v>
      </c>
      <c r="B4948" s="27" t="s">
        <v>6880</v>
      </c>
      <c r="C4948" s="27" t="s">
        <v>855</v>
      </c>
      <c r="D4948" s="27" t="s">
        <v>856</v>
      </c>
      <c r="E4948" s="25">
        <v>45822.422638888886</v>
      </c>
      <c r="F4948" s="27" t="s">
        <v>862</v>
      </c>
      <c r="G4948" s="25">
        <v>45822.422638888886</v>
      </c>
    </row>
    <row r="4949" spans="1:7" x14ac:dyDescent="0.25">
      <c r="A4949" s="27" t="s">
        <v>11931</v>
      </c>
      <c r="B4949" s="27" t="s">
        <v>4079</v>
      </c>
      <c r="C4949" s="27" t="s">
        <v>878</v>
      </c>
      <c r="D4949" s="27" t="s">
        <v>879</v>
      </c>
      <c r="E4949" s="25">
        <v>45822.424351851849</v>
      </c>
      <c r="F4949" s="27" t="s">
        <v>862</v>
      </c>
      <c r="G4949" s="25">
        <v>45822.424351851849</v>
      </c>
    </row>
    <row r="4950" spans="1:7" x14ac:dyDescent="0.25">
      <c r="A4950" s="27" t="s">
        <v>11932</v>
      </c>
      <c r="B4950" s="27" t="s">
        <v>4085</v>
      </c>
      <c r="C4950" s="27" t="s">
        <v>878</v>
      </c>
      <c r="D4950" s="27" t="s">
        <v>879</v>
      </c>
      <c r="E4950" s="25">
        <v>45822.424398148149</v>
      </c>
      <c r="F4950" s="27" t="s">
        <v>862</v>
      </c>
      <c r="G4950" s="25">
        <v>45822.424398148149</v>
      </c>
    </row>
    <row r="4951" spans="1:7" x14ac:dyDescent="0.25">
      <c r="A4951" s="27" t="s">
        <v>11933</v>
      </c>
      <c r="B4951" s="27" t="s">
        <v>4089</v>
      </c>
      <c r="C4951" s="27" t="s">
        <v>878</v>
      </c>
      <c r="D4951" s="27" t="s">
        <v>879</v>
      </c>
      <c r="E4951" s="25">
        <v>45822.424456018518</v>
      </c>
      <c r="F4951" s="27" t="s">
        <v>862</v>
      </c>
      <c r="G4951" s="25">
        <v>45822.424456018518</v>
      </c>
    </row>
    <row r="4952" spans="1:7" x14ac:dyDescent="0.25">
      <c r="A4952" s="27" t="s">
        <v>11934</v>
      </c>
      <c r="B4952" s="27" t="s">
        <v>4087</v>
      </c>
      <c r="C4952" s="27" t="s">
        <v>878</v>
      </c>
      <c r="D4952" s="27" t="s">
        <v>879</v>
      </c>
      <c r="E4952" s="25">
        <v>45822.424502314818</v>
      </c>
      <c r="F4952" s="27" t="s">
        <v>862</v>
      </c>
      <c r="G4952" s="25">
        <v>45822.424502314818</v>
      </c>
    </row>
    <row r="4953" spans="1:7" x14ac:dyDescent="0.25">
      <c r="A4953" s="27" t="s">
        <v>11935</v>
      </c>
      <c r="B4953" s="27" t="s">
        <v>8002</v>
      </c>
      <c r="C4953" s="27" t="s">
        <v>860</v>
      </c>
      <c r="D4953" s="27" t="s">
        <v>875</v>
      </c>
      <c r="E4953" s="25">
        <v>45822.42391203704</v>
      </c>
      <c r="F4953" s="27" t="s">
        <v>862</v>
      </c>
      <c r="G4953" s="25">
        <v>45822.42391203704</v>
      </c>
    </row>
    <row r="4954" spans="1:7" x14ac:dyDescent="0.25">
      <c r="A4954" s="27" t="s">
        <v>11936</v>
      </c>
      <c r="B4954" s="27" t="s">
        <v>8005</v>
      </c>
      <c r="C4954" s="27" t="s">
        <v>860</v>
      </c>
      <c r="D4954" s="27" t="s">
        <v>875</v>
      </c>
      <c r="E4954" s="25">
        <v>45822.42396990741</v>
      </c>
      <c r="F4954" s="27" t="s">
        <v>862</v>
      </c>
      <c r="G4954" s="25">
        <v>45822.42396990741</v>
      </c>
    </row>
    <row r="4955" spans="1:7" x14ac:dyDescent="0.25">
      <c r="A4955" s="27" t="s">
        <v>11937</v>
      </c>
      <c r="B4955" s="27" t="s">
        <v>8007</v>
      </c>
      <c r="C4955" s="27" t="s">
        <v>860</v>
      </c>
      <c r="D4955" s="27" t="s">
        <v>875</v>
      </c>
      <c r="E4955" s="25">
        <v>45822.424004629633</v>
      </c>
      <c r="F4955" s="27" t="s">
        <v>862</v>
      </c>
      <c r="G4955" s="25">
        <v>45822.424004629633</v>
      </c>
    </row>
    <row r="4956" spans="1:7" x14ac:dyDescent="0.25">
      <c r="A4956" s="27" t="s">
        <v>11938</v>
      </c>
      <c r="B4956" s="27" t="s">
        <v>8009</v>
      </c>
      <c r="C4956" s="27" t="s">
        <v>860</v>
      </c>
      <c r="D4956" s="27" t="s">
        <v>875</v>
      </c>
      <c r="E4956" s="25">
        <v>45822.424039351848</v>
      </c>
      <c r="F4956" s="27" t="s">
        <v>862</v>
      </c>
      <c r="G4956" s="25">
        <v>45822.424039351848</v>
      </c>
    </row>
    <row r="4957" spans="1:7" x14ac:dyDescent="0.25">
      <c r="A4957" s="27" t="s">
        <v>11939</v>
      </c>
      <c r="B4957" s="27" t="s">
        <v>8011</v>
      </c>
      <c r="C4957" s="27" t="s">
        <v>860</v>
      </c>
      <c r="D4957" s="27" t="s">
        <v>875</v>
      </c>
      <c r="E4957" s="25">
        <v>45822.424085648148</v>
      </c>
      <c r="F4957" s="27" t="s">
        <v>862</v>
      </c>
      <c r="G4957" s="25">
        <v>45822.424085648148</v>
      </c>
    </row>
    <row r="4958" spans="1:7" x14ac:dyDescent="0.25">
      <c r="A4958" s="27" t="s">
        <v>11940</v>
      </c>
      <c r="B4958" s="27" t="s">
        <v>8013</v>
      </c>
      <c r="C4958" s="27" t="s">
        <v>860</v>
      </c>
      <c r="D4958" s="27" t="s">
        <v>875</v>
      </c>
      <c r="E4958" s="25">
        <v>45822.424120370371</v>
      </c>
      <c r="F4958" s="27" t="s">
        <v>862</v>
      </c>
      <c r="G4958" s="25">
        <v>45822.424120370371</v>
      </c>
    </row>
    <row r="4959" spans="1:7" x14ac:dyDescent="0.25">
      <c r="A4959" s="27" t="s">
        <v>11941</v>
      </c>
      <c r="B4959" s="27" t="s">
        <v>8015</v>
      </c>
      <c r="C4959" s="27" t="s">
        <v>860</v>
      </c>
      <c r="D4959" s="27" t="s">
        <v>875</v>
      </c>
      <c r="E4959" s="25">
        <v>45822.424155092594</v>
      </c>
      <c r="F4959" s="27" t="s">
        <v>862</v>
      </c>
      <c r="G4959" s="25">
        <v>45822.424155092594</v>
      </c>
    </row>
    <row r="4960" spans="1:7" x14ac:dyDescent="0.25">
      <c r="A4960" s="27" t="s">
        <v>11942</v>
      </c>
      <c r="B4960" s="27" t="s">
        <v>8017</v>
      </c>
      <c r="C4960" s="27" t="s">
        <v>860</v>
      </c>
      <c r="D4960" s="27" t="s">
        <v>875</v>
      </c>
      <c r="E4960" s="25">
        <v>45822.424201388887</v>
      </c>
      <c r="F4960" s="27" t="s">
        <v>862</v>
      </c>
      <c r="G4960" s="25">
        <v>45822.424201388887</v>
      </c>
    </row>
    <row r="4961" spans="1:7" x14ac:dyDescent="0.25">
      <c r="A4961" s="27" t="s">
        <v>11943</v>
      </c>
      <c r="B4961" s="27" t="s">
        <v>8019</v>
      </c>
      <c r="C4961" s="27" t="s">
        <v>860</v>
      </c>
      <c r="D4961" s="27" t="s">
        <v>875</v>
      </c>
      <c r="E4961" s="25">
        <v>45822.424247685187</v>
      </c>
      <c r="F4961" s="27" t="s">
        <v>862</v>
      </c>
      <c r="G4961" s="25">
        <v>45822.424247685187</v>
      </c>
    </row>
    <row r="4962" spans="1:7" x14ac:dyDescent="0.25">
      <c r="A4962" s="27" t="s">
        <v>11944</v>
      </c>
      <c r="B4962" s="27" t="s">
        <v>8021</v>
      </c>
      <c r="C4962" s="27" t="s">
        <v>860</v>
      </c>
      <c r="D4962" s="27" t="s">
        <v>875</v>
      </c>
      <c r="E4962" s="25">
        <v>45822.42428240741</v>
      </c>
      <c r="F4962" s="27" t="s">
        <v>862</v>
      </c>
      <c r="G4962" s="25">
        <v>45822.42428240741</v>
      </c>
    </row>
    <row r="4963" spans="1:7" x14ac:dyDescent="0.25">
      <c r="A4963" s="27" t="s">
        <v>11945</v>
      </c>
      <c r="B4963" s="27" t="s">
        <v>8023</v>
      </c>
      <c r="C4963" s="27" t="s">
        <v>860</v>
      </c>
      <c r="D4963" s="27" t="s">
        <v>875</v>
      </c>
      <c r="E4963" s="25">
        <v>45822.424340277779</v>
      </c>
      <c r="F4963" s="27" t="s">
        <v>862</v>
      </c>
      <c r="G4963" s="25">
        <v>45822.424340277779</v>
      </c>
    </row>
    <row r="4964" spans="1:7" x14ac:dyDescent="0.25">
      <c r="A4964" s="27" t="s">
        <v>11946</v>
      </c>
      <c r="B4964" s="27" t="s">
        <v>8025</v>
      </c>
      <c r="C4964" s="27" t="s">
        <v>860</v>
      </c>
      <c r="D4964" s="27" t="s">
        <v>875</v>
      </c>
      <c r="E4964" s="25">
        <v>45822.424398148149</v>
      </c>
      <c r="F4964" s="27" t="s">
        <v>862</v>
      </c>
      <c r="G4964" s="25">
        <v>45822.424398148149</v>
      </c>
    </row>
    <row r="4965" spans="1:7" x14ac:dyDescent="0.25">
      <c r="A4965" s="27" t="s">
        <v>11947</v>
      </c>
      <c r="B4965" s="27" t="s">
        <v>8027</v>
      </c>
      <c r="C4965" s="27" t="s">
        <v>860</v>
      </c>
      <c r="D4965" s="27" t="s">
        <v>875</v>
      </c>
      <c r="E4965" s="25">
        <v>45822.424444444441</v>
      </c>
      <c r="F4965" s="27" t="s">
        <v>862</v>
      </c>
      <c r="G4965" s="25">
        <v>45822.424444444441</v>
      </c>
    </row>
    <row r="4966" spans="1:7" x14ac:dyDescent="0.25">
      <c r="A4966" s="27" t="s">
        <v>11948</v>
      </c>
      <c r="B4966" s="27" t="s">
        <v>8029</v>
      </c>
      <c r="C4966" s="27" t="s">
        <v>860</v>
      </c>
      <c r="D4966" s="27" t="s">
        <v>875</v>
      </c>
      <c r="E4966" s="25">
        <v>45822.424502314818</v>
      </c>
      <c r="F4966" s="27" t="s">
        <v>862</v>
      </c>
      <c r="G4966" s="25">
        <v>45822.424502314818</v>
      </c>
    </row>
    <row r="4967" spans="1:7" x14ac:dyDescent="0.25">
      <c r="A4967" s="27" t="s">
        <v>11949</v>
      </c>
      <c r="B4967" s="27" t="s">
        <v>8031</v>
      </c>
      <c r="C4967" s="27" t="s">
        <v>860</v>
      </c>
      <c r="D4967" s="27" t="s">
        <v>875</v>
      </c>
      <c r="E4967" s="25">
        <v>45822.424537037034</v>
      </c>
      <c r="F4967" s="27" t="s">
        <v>862</v>
      </c>
      <c r="G4967" s="25">
        <v>45822.424537037034</v>
      </c>
    </row>
    <row r="4968" spans="1:7" x14ac:dyDescent="0.25">
      <c r="A4968" s="27" t="s">
        <v>11950</v>
      </c>
      <c r="B4968" s="27" t="s">
        <v>8033</v>
      </c>
      <c r="C4968" s="27" t="s">
        <v>860</v>
      </c>
      <c r="D4968" s="27" t="s">
        <v>875</v>
      </c>
      <c r="E4968" s="25">
        <v>45822.42459490741</v>
      </c>
      <c r="F4968" s="27" t="s">
        <v>862</v>
      </c>
      <c r="G4968" s="25">
        <v>45822.42459490741</v>
      </c>
    </row>
    <row r="4969" spans="1:7" x14ac:dyDescent="0.25">
      <c r="A4969" s="27" t="s">
        <v>11951</v>
      </c>
      <c r="B4969" s="27" t="s">
        <v>8035</v>
      </c>
      <c r="C4969" s="27" t="s">
        <v>860</v>
      </c>
      <c r="D4969" s="27" t="s">
        <v>875</v>
      </c>
      <c r="E4969" s="25">
        <v>45822.424641203703</v>
      </c>
      <c r="F4969" s="27" t="s">
        <v>862</v>
      </c>
      <c r="G4969" s="25">
        <v>45822.424641203703</v>
      </c>
    </row>
    <row r="4970" spans="1:7" x14ac:dyDescent="0.25">
      <c r="A4970" s="27" t="s">
        <v>11952</v>
      </c>
      <c r="B4970" s="27" t="s">
        <v>8037</v>
      </c>
      <c r="C4970" s="27" t="s">
        <v>860</v>
      </c>
      <c r="D4970" s="27" t="s">
        <v>875</v>
      </c>
      <c r="E4970" s="25">
        <v>45822.424687500003</v>
      </c>
      <c r="F4970" s="27" t="s">
        <v>862</v>
      </c>
      <c r="G4970" s="25">
        <v>45822.424687500003</v>
      </c>
    </row>
    <row r="4971" spans="1:7" x14ac:dyDescent="0.25">
      <c r="A4971" s="27" t="s">
        <v>11953</v>
      </c>
      <c r="B4971" s="27" t="s">
        <v>8039</v>
      </c>
      <c r="C4971" s="27" t="s">
        <v>860</v>
      </c>
      <c r="D4971" s="27" t="s">
        <v>875</v>
      </c>
      <c r="E4971" s="25">
        <v>45822.424722222226</v>
      </c>
      <c r="F4971" s="27" t="s">
        <v>862</v>
      </c>
      <c r="G4971" s="25">
        <v>45822.424722222226</v>
      </c>
    </row>
    <row r="4972" spans="1:7" x14ac:dyDescent="0.25">
      <c r="A4972" s="27" t="s">
        <v>11954</v>
      </c>
      <c r="B4972" s="27" t="s">
        <v>8041</v>
      </c>
      <c r="C4972" s="27" t="s">
        <v>860</v>
      </c>
      <c r="D4972" s="27" t="s">
        <v>875</v>
      </c>
      <c r="E4972" s="25">
        <v>45822.424768518518</v>
      </c>
      <c r="F4972" s="27" t="s">
        <v>862</v>
      </c>
      <c r="G4972" s="25">
        <v>45822.424768518518</v>
      </c>
    </row>
    <row r="4973" spans="1:7" x14ac:dyDescent="0.25">
      <c r="A4973" s="27" t="s">
        <v>11955</v>
      </c>
      <c r="B4973" s="27" t="s">
        <v>8043</v>
      </c>
      <c r="C4973" s="27" t="s">
        <v>860</v>
      </c>
      <c r="D4973" s="27" t="s">
        <v>875</v>
      </c>
      <c r="E4973" s="25">
        <v>45822.424803240741</v>
      </c>
      <c r="F4973" s="27" t="s">
        <v>862</v>
      </c>
      <c r="G4973" s="25">
        <v>45822.424803240741</v>
      </c>
    </row>
    <row r="4974" spans="1:7" x14ac:dyDescent="0.25">
      <c r="A4974" s="27" t="s">
        <v>11956</v>
      </c>
      <c r="B4974" s="27" t="s">
        <v>2965</v>
      </c>
      <c r="C4974" s="27" t="s">
        <v>863</v>
      </c>
      <c r="D4974" s="27" t="s">
        <v>122</v>
      </c>
      <c r="E4974" s="25">
        <v>45822.430127314816</v>
      </c>
      <c r="F4974" s="27" t="s">
        <v>862</v>
      </c>
      <c r="G4974" s="25">
        <v>45822.430127314816</v>
      </c>
    </row>
    <row r="4975" spans="1:7" x14ac:dyDescent="0.25">
      <c r="A4975" s="27" t="s">
        <v>11957</v>
      </c>
      <c r="B4975" s="27" t="s">
        <v>2965</v>
      </c>
      <c r="C4975" s="27" t="s">
        <v>870</v>
      </c>
      <c r="D4975" s="27" t="s">
        <v>122</v>
      </c>
      <c r="E4975" s="25">
        <v>45822.430844907409</v>
      </c>
      <c r="F4975" s="27" t="s">
        <v>862</v>
      </c>
      <c r="G4975" s="25">
        <v>45822.430844907409</v>
      </c>
    </row>
    <row r="4976" spans="1:7" x14ac:dyDescent="0.25">
      <c r="A4976" s="27" t="s">
        <v>11958</v>
      </c>
      <c r="B4976" s="27" t="s">
        <v>9663</v>
      </c>
      <c r="C4976" s="27" t="s">
        <v>860</v>
      </c>
      <c r="D4976" s="27" t="s">
        <v>872</v>
      </c>
      <c r="E4976" s="25">
        <v>45822.43340277778</v>
      </c>
      <c r="F4976" s="27" t="s">
        <v>862</v>
      </c>
      <c r="G4976" s="25">
        <v>45822.43340277778</v>
      </c>
    </row>
    <row r="4977" spans="1:7" x14ac:dyDescent="0.25">
      <c r="A4977" s="27" t="s">
        <v>11959</v>
      </c>
      <c r="B4977" s="27" t="s">
        <v>8403</v>
      </c>
      <c r="C4977" s="27" t="s">
        <v>878</v>
      </c>
      <c r="D4977" s="27" t="s">
        <v>879</v>
      </c>
      <c r="E4977" s="25">
        <v>45822.435162037036</v>
      </c>
      <c r="F4977" s="27" t="s">
        <v>862</v>
      </c>
      <c r="G4977" s="25">
        <v>45822.435162037036</v>
      </c>
    </row>
    <row r="4978" spans="1:7" x14ac:dyDescent="0.25">
      <c r="A4978" s="27" t="s">
        <v>11960</v>
      </c>
      <c r="B4978" s="27" t="s">
        <v>1870</v>
      </c>
      <c r="C4978" s="27" t="s">
        <v>878</v>
      </c>
      <c r="D4978" s="27" t="s">
        <v>879</v>
      </c>
      <c r="E4978" s="25">
        <v>45822.435254629629</v>
      </c>
      <c r="F4978" s="27" t="s">
        <v>862</v>
      </c>
      <c r="G4978" s="25">
        <v>45822.435254629629</v>
      </c>
    </row>
    <row r="4979" spans="1:7" x14ac:dyDescent="0.25">
      <c r="A4979" s="27" t="s">
        <v>11961</v>
      </c>
      <c r="B4979" s="27" t="s">
        <v>1995</v>
      </c>
      <c r="C4979" s="27" t="s">
        <v>878</v>
      </c>
      <c r="D4979" s="27" t="s">
        <v>879</v>
      </c>
      <c r="E4979" s="25">
        <v>45822.435335648152</v>
      </c>
      <c r="F4979" s="27" t="s">
        <v>862</v>
      </c>
      <c r="G4979" s="25">
        <v>45822.435335648152</v>
      </c>
    </row>
    <row r="4980" spans="1:7" x14ac:dyDescent="0.25">
      <c r="A4980" s="27" t="s">
        <v>11962</v>
      </c>
      <c r="B4980" s="27" t="s">
        <v>3363</v>
      </c>
      <c r="C4980" s="27" t="s">
        <v>863</v>
      </c>
      <c r="D4980" s="27" t="s">
        <v>122</v>
      </c>
      <c r="E4980" s="25">
        <v>45822.437638888892</v>
      </c>
      <c r="F4980" s="27" t="s">
        <v>862</v>
      </c>
      <c r="G4980" s="25">
        <v>45822.437638888892</v>
      </c>
    </row>
    <row r="4981" spans="1:7" x14ac:dyDescent="0.25">
      <c r="A4981" s="27" t="s">
        <v>11963</v>
      </c>
      <c r="B4981" s="27" t="s">
        <v>3363</v>
      </c>
      <c r="C4981" s="27" t="s">
        <v>870</v>
      </c>
      <c r="D4981" s="27" t="s">
        <v>122</v>
      </c>
      <c r="E4981" s="25">
        <v>45822.438055555554</v>
      </c>
      <c r="F4981" s="27" t="s">
        <v>862</v>
      </c>
      <c r="G4981" s="25">
        <v>45822.438055555554</v>
      </c>
    </row>
    <row r="4982" spans="1:7" x14ac:dyDescent="0.25">
      <c r="A4982" s="27" t="s">
        <v>11964</v>
      </c>
      <c r="B4982" s="27" t="s">
        <v>2960</v>
      </c>
      <c r="C4982" s="27" t="s">
        <v>863</v>
      </c>
      <c r="D4982" s="27" t="s">
        <v>202</v>
      </c>
      <c r="E4982" s="25">
        <v>45822.439664351848</v>
      </c>
      <c r="F4982" s="27" t="s">
        <v>862</v>
      </c>
      <c r="G4982" s="25">
        <v>45822.439664351848</v>
      </c>
    </row>
    <row r="4983" spans="1:7" x14ac:dyDescent="0.25">
      <c r="A4983" s="27" t="s">
        <v>11965</v>
      </c>
      <c r="B4983" s="27" t="s">
        <v>6618</v>
      </c>
      <c r="C4983" s="27" t="s">
        <v>863</v>
      </c>
      <c r="D4983" s="27" t="s">
        <v>202</v>
      </c>
      <c r="E4983" s="25">
        <v>45822.439826388887</v>
      </c>
      <c r="F4983" s="27" t="s">
        <v>862</v>
      </c>
      <c r="G4983" s="25">
        <v>45822.439826388887</v>
      </c>
    </row>
    <row r="4984" spans="1:7" x14ac:dyDescent="0.25">
      <c r="A4984" s="27" t="s">
        <v>11966</v>
      </c>
      <c r="B4984" s="27" t="s">
        <v>8751</v>
      </c>
      <c r="C4984" s="27" t="s">
        <v>860</v>
      </c>
      <c r="D4984" s="27" t="s">
        <v>861</v>
      </c>
      <c r="E4984" s="25">
        <v>45822.440254629626</v>
      </c>
      <c r="F4984" s="27" t="s">
        <v>862</v>
      </c>
      <c r="G4984" s="25">
        <v>45822.440254629626</v>
      </c>
    </row>
    <row r="4985" spans="1:7" x14ac:dyDescent="0.25">
      <c r="A4985" s="27" t="s">
        <v>11967</v>
      </c>
      <c r="B4985" s="27" t="s">
        <v>9935</v>
      </c>
      <c r="C4985" s="27" t="s">
        <v>860</v>
      </c>
      <c r="D4985" s="27" t="s">
        <v>861</v>
      </c>
      <c r="E4985" s="25">
        <v>45822.440266203703</v>
      </c>
      <c r="F4985" s="27" t="s">
        <v>862</v>
      </c>
      <c r="G4985" s="25">
        <v>45822.440266203703</v>
      </c>
    </row>
    <row r="4986" spans="1:7" x14ac:dyDescent="0.25">
      <c r="A4986" s="27" t="s">
        <v>11968</v>
      </c>
      <c r="B4986" s="27" t="s">
        <v>9945</v>
      </c>
      <c r="C4986" s="27" t="s">
        <v>860</v>
      </c>
      <c r="D4986" s="27" t="s">
        <v>861</v>
      </c>
      <c r="E4986" s="25">
        <v>45822.441990740743</v>
      </c>
      <c r="F4986" s="27" t="s">
        <v>862</v>
      </c>
      <c r="G4986" s="25">
        <v>45822.441990740743</v>
      </c>
    </row>
    <row r="4987" spans="1:7" x14ac:dyDescent="0.25">
      <c r="A4987" s="27" t="s">
        <v>11969</v>
      </c>
      <c r="B4987" s="27" t="s">
        <v>1923</v>
      </c>
      <c r="C4987" s="27" t="s">
        <v>855</v>
      </c>
      <c r="D4987" s="27" t="s">
        <v>856</v>
      </c>
      <c r="E4987" s="25">
        <v>45822.443194444444</v>
      </c>
      <c r="F4987" s="27" t="s">
        <v>862</v>
      </c>
      <c r="G4987" s="25">
        <v>45822.443194444444</v>
      </c>
    </row>
    <row r="4988" spans="1:7" x14ac:dyDescent="0.25">
      <c r="A4988" s="27" t="s">
        <v>11970</v>
      </c>
      <c r="B4988" s="27" t="s">
        <v>6975</v>
      </c>
      <c r="C4988" s="27" t="s">
        <v>855</v>
      </c>
      <c r="D4988" s="27" t="s">
        <v>856</v>
      </c>
      <c r="E4988" s="25">
        <v>45822.44326388889</v>
      </c>
      <c r="F4988" s="27" t="s">
        <v>862</v>
      </c>
      <c r="G4988" s="25">
        <v>45822.44326388889</v>
      </c>
    </row>
    <row r="4989" spans="1:7" x14ac:dyDescent="0.25">
      <c r="A4989" s="27" t="s">
        <v>11971</v>
      </c>
      <c r="B4989" s="27" t="s">
        <v>6973</v>
      </c>
      <c r="C4989" s="27" t="s">
        <v>855</v>
      </c>
      <c r="D4989" s="27" t="s">
        <v>856</v>
      </c>
      <c r="E4989" s="25">
        <v>45822.443298611113</v>
      </c>
      <c r="F4989" s="27" t="s">
        <v>862</v>
      </c>
      <c r="G4989" s="25">
        <v>45822.443298611113</v>
      </c>
    </row>
    <row r="4990" spans="1:7" x14ac:dyDescent="0.25">
      <c r="A4990" s="27" t="s">
        <v>11972</v>
      </c>
      <c r="B4990" s="27" t="s">
        <v>6937</v>
      </c>
      <c r="C4990" s="27" t="s">
        <v>855</v>
      </c>
      <c r="D4990" s="27" t="s">
        <v>856</v>
      </c>
      <c r="E4990" s="25">
        <v>45822.443344907406</v>
      </c>
      <c r="F4990" s="27" t="s">
        <v>862</v>
      </c>
      <c r="G4990" s="25">
        <v>45822.443344907406</v>
      </c>
    </row>
    <row r="4991" spans="1:7" x14ac:dyDescent="0.25">
      <c r="A4991" s="27" t="s">
        <v>11973</v>
      </c>
      <c r="B4991" s="27" t="s">
        <v>6939</v>
      </c>
      <c r="C4991" s="27" t="s">
        <v>855</v>
      </c>
      <c r="D4991" s="27" t="s">
        <v>856</v>
      </c>
      <c r="E4991" s="25">
        <v>45822.443391203706</v>
      </c>
      <c r="F4991" s="27" t="s">
        <v>862</v>
      </c>
      <c r="G4991" s="25">
        <v>45822.443391203706</v>
      </c>
    </row>
    <row r="4992" spans="1:7" x14ac:dyDescent="0.25">
      <c r="A4992" s="27" t="s">
        <v>11974</v>
      </c>
      <c r="B4992" s="27" t="s">
        <v>2872</v>
      </c>
      <c r="C4992" s="27" t="s">
        <v>863</v>
      </c>
      <c r="D4992" s="27" t="s">
        <v>122</v>
      </c>
      <c r="E4992" s="25">
        <v>45822.44431712963</v>
      </c>
      <c r="F4992" s="27" t="s">
        <v>862</v>
      </c>
      <c r="G4992" s="25">
        <v>45822.44431712963</v>
      </c>
    </row>
    <row r="4993" spans="1:7" x14ac:dyDescent="0.25">
      <c r="A4993" s="27" t="s">
        <v>11975</v>
      </c>
      <c r="B4993" s="27" t="s">
        <v>2988</v>
      </c>
      <c r="C4993" s="27" t="s">
        <v>855</v>
      </c>
      <c r="D4993" s="27" t="s">
        <v>856</v>
      </c>
      <c r="E4993" s="25">
        <v>45822.444791666669</v>
      </c>
      <c r="F4993" s="27" t="s">
        <v>862</v>
      </c>
      <c r="G4993" s="25">
        <v>45822.444791666669</v>
      </c>
    </row>
    <row r="4994" spans="1:7" x14ac:dyDescent="0.25">
      <c r="A4994" s="27" t="s">
        <v>11976</v>
      </c>
      <c r="B4994" s="27" t="s">
        <v>2872</v>
      </c>
      <c r="C4994" s="27" t="s">
        <v>870</v>
      </c>
      <c r="D4994" s="27" t="s">
        <v>122</v>
      </c>
      <c r="E4994" s="25">
        <v>45822.444872685184</v>
      </c>
      <c r="F4994" s="27" t="s">
        <v>862</v>
      </c>
      <c r="G4994" s="25">
        <v>45822.444872685184</v>
      </c>
    </row>
    <row r="4995" spans="1:7" x14ac:dyDescent="0.25">
      <c r="A4995" s="27" t="s">
        <v>11977</v>
      </c>
      <c r="B4995" s="27" t="s">
        <v>2877</v>
      </c>
      <c r="C4995" s="27" t="s">
        <v>863</v>
      </c>
      <c r="D4995" s="27" t="s">
        <v>122</v>
      </c>
      <c r="E4995" s="25">
        <v>45822.450300925928</v>
      </c>
      <c r="F4995" s="27" t="s">
        <v>862</v>
      </c>
      <c r="G4995" s="25">
        <v>45822.450300925928</v>
      </c>
    </row>
    <row r="4996" spans="1:7" x14ac:dyDescent="0.25">
      <c r="A4996" s="27" t="s">
        <v>11978</v>
      </c>
      <c r="B4996" s="27" t="s">
        <v>2877</v>
      </c>
      <c r="C4996" s="27" t="s">
        <v>870</v>
      </c>
      <c r="D4996" s="27" t="s">
        <v>122</v>
      </c>
      <c r="E4996" s="25">
        <v>45822.450590277775</v>
      </c>
      <c r="F4996" s="27" t="s">
        <v>862</v>
      </c>
      <c r="G4996" s="25">
        <v>45822.450590277775</v>
      </c>
    </row>
    <row r="4997" spans="1:7" x14ac:dyDescent="0.25">
      <c r="A4997" s="27" t="s">
        <v>11979</v>
      </c>
      <c r="B4997" s="27" t="s">
        <v>1822</v>
      </c>
      <c r="C4997" s="27" t="s">
        <v>863</v>
      </c>
      <c r="D4997" s="27" t="s">
        <v>61</v>
      </c>
      <c r="E4997" s="25">
        <v>45822.456087962964</v>
      </c>
      <c r="F4997" s="27" t="s">
        <v>862</v>
      </c>
      <c r="G4997" s="25">
        <v>45822.456087962964</v>
      </c>
    </row>
    <row r="4998" spans="1:7" x14ac:dyDescent="0.25">
      <c r="A4998" s="27" t="s">
        <v>11980</v>
      </c>
      <c r="B4998" s="27" t="s">
        <v>2584</v>
      </c>
      <c r="C4998" s="27" t="s">
        <v>863</v>
      </c>
      <c r="D4998" s="27" t="s">
        <v>61</v>
      </c>
      <c r="E4998" s="25">
        <v>45822.456122685187</v>
      </c>
      <c r="F4998" s="27" t="s">
        <v>862</v>
      </c>
      <c r="G4998" s="25">
        <v>45822.456122685187</v>
      </c>
    </row>
    <row r="4999" spans="1:7" x14ac:dyDescent="0.25">
      <c r="A4999" s="27" t="s">
        <v>11981</v>
      </c>
      <c r="B4999" s="27" t="s">
        <v>2578</v>
      </c>
      <c r="C4999" s="27" t="s">
        <v>863</v>
      </c>
      <c r="D4999" s="27" t="s">
        <v>61</v>
      </c>
      <c r="E4999" s="25">
        <v>45822.456157407411</v>
      </c>
      <c r="F4999" s="27" t="s">
        <v>862</v>
      </c>
      <c r="G4999" s="25">
        <v>45822.456157407411</v>
      </c>
    </row>
    <row r="5000" spans="1:7" x14ac:dyDescent="0.25">
      <c r="A5000" s="27" t="s">
        <v>11982</v>
      </c>
      <c r="B5000" s="27" t="s">
        <v>2582</v>
      </c>
      <c r="C5000" s="27" t="s">
        <v>863</v>
      </c>
      <c r="D5000" s="27" t="s">
        <v>61</v>
      </c>
      <c r="E5000" s="25">
        <v>45822.456203703703</v>
      </c>
      <c r="F5000" s="27" t="s">
        <v>862</v>
      </c>
      <c r="G5000" s="25">
        <v>45822.456203703703</v>
      </c>
    </row>
    <row r="5001" spans="1:7" x14ac:dyDescent="0.25">
      <c r="A5001" s="27" t="s">
        <v>11983</v>
      </c>
      <c r="B5001" s="27" t="s">
        <v>4941</v>
      </c>
      <c r="C5001" s="27" t="s">
        <v>870</v>
      </c>
      <c r="D5001" s="27" t="s">
        <v>61</v>
      </c>
      <c r="E5001" s="25">
        <v>45822.469293981485</v>
      </c>
      <c r="F5001" s="27" t="s">
        <v>862</v>
      </c>
      <c r="G5001" s="25">
        <v>45822.469293981485</v>
      </c>
    </row>
    <row r="5002" spans="1:7" x14ac:dyDescent="0.25">
      <c r="A5002" s="27" t="s">
        <v>11984</v>
      </c>
      <c r="B5002" s="27" t="s">
        <v>5013</v>
      </c>
      <c r="C5002" s="27" t="s">
        <v>870</v>
      </c>
      <c r="D5002" s="27" t="s">
        <v>61</v>
      </c>
      <c r="E5002" s="25">
        <v>45822.469421296293</v>
      </c>
      <c r="F5002" s="27" t="s">
        <v>862</v>
      </c>
      <c r="G5002" s="25">
        <v>45822.469421296293</v>
      </c>
    </row>
    <row r="5003" spans="1:7" x14ac:dyDescent="0.25">
      <c r="A5003" s="27" t="s">
        <v>11985</v>
      </c>
      <c r="B5003" s="27" t="s">
        <v>5015</v>
      </c>
      <c r="C5003" s="27" t="s">
        <v>870</v>
      </c>
      <c r="D5003" s="27" t="s">
        <v>61</v>
      </c>
      <c r="E5003" s="25">
        <v>45822.469525462962</v>
      </c>
      <c r="F5003" s="27" t="s">
        <v>862</v>
      </c>
      <c r="G5003" s="25">
        <v>45822.469525462962</v>
      </c>
    </row>
    <row r="5004" spans="1:7" x14ac:dyDescent="0.25">
      <c r="A5004" s="27" t="s">
        <v>11986</v>
      </c>
      <c r="B5004" s="27" t="s">
        <v>5017</v>
      </c>
      <c r="C5004" s="27" t="s">
        <v>870</v>
      </c>
      <c r="D5004" s="27" t="s">
        <v>61</v>
      </c>
      <c r="E5004" s="25">
        <v>45822.469618055555</v>
      </c>
      <c r="F5004" s="27" t="s">
        <v>862</v>
      </c>
      <c r="G5004" s="25">
        <v>45822.469618055555</v>
      </c>
    </row>
    <row r="5005" spans="1:7" x14ac:dyDescent="0.25">
      <c r="A5005" s="27" t="s">
        <v>11987</v>
      </c>
      <c r="B5005" s="27" t="s">
        <v>4131</v>
      </c>
      <c r="C5005" s="27" t="s">
        <v>870</v>
      </c>
      <c r="D5005" s="27" t="s">
        <v>61</v>
      </c>
      <c r="E5005" s="25">
        <v>45822.46974537037</v>
      </c>
      <c r="F5005" s="27" t="s">
        <v>862</v>
      </c>
      <c r="G5005" s="25">
        <v>45822.46974537037</v>
      </c>
    </row>
    <row r="5006" spans="1:7" x14ac:dyDescent="0.25">
      <c r="A5006" s="27" t="s">
        <v>11988</v>
      </c>
      <c r="B5006" s="27" t="s">
        <v>4018</v>
      </c>
      <c r="C5006" s="27" t="s">
        <v>865</v>
      </c>
      <c r="D5006" s="27" t="s">
        <v>881</v>
      </c>
      <c r="E5006" s="25">
        <v>45822.478576388887</v>
      </c>
      <c r="F5006" s="27" t="s">
        <v>862</v>
      </c>
      <c r="G5006" s="25">
        <v>45822.478576388887</v>
      </c>
    </row>
    <row r="5007" spans="1:7" x14ac:dyDescent="0.25">
      <c r="A5007" s="27" t="s">
        <v>11989</v>
      </c>
      <c r="B5007" s="27" t="s">
        <v>4018</v>
      </c>
      <c r="C5007" s="27" t="s">
        <v>868</v>
      </c>
      <c r="D5007" s="27" t="s">
        <v>881</v>
      </c>
      <c r="E5007" s="25">
        <v>45822.479421296295</v>
      </c>
      <c r="F5007" s="27" t="s">
        <v>862</v>
      </c>
      <c r="G5007" s="25">
        <v>45822.479421296295</v>
      </c>
    </row>
    <row r="5008" spans="1:7" x14ac:dyDescent="0.25">
      <c r="A5008" s="27" t="s">
        <v>11990</v>
      </c>
      <c r="B5008" s="27" t="s">
        <v>2831</v>
      </c>
      <c r="C5008" s="27" t="s">
        <v>878</v>
      </c>
      <c r="D5008" s="27" t="s">
        <v>879</v>
      </c>
      <c r="E5008" s="25">
        <v>45822.485532407409</v>
      </c>
      <c r="F5008" s="27" t="s">
        <v>862</v>
      </c>
      <c r="G5008" s="25">
        <v>45822.485532407409</v>
      </c>
    </row>
    <row r="5009" spans="1:7" x14ac:dyDescent="0.25">
      <c r="A5009" s="27" t="s">
        <v>11991</v>
      </c>
      <c r="B5009" s="27" t="s">
        <v>8167</v>
      </c>
      <c r="C5009" s="27" t="s">
        <v>860</v>
      </c>
      <c r="D5009" s="27" t="s">
        <v>872</v>
      </c>
      <c r="E5009" s="25">
        <v>45822.486504629633</v>
      </c>
      <c r="F5009" s="27" t="s">
        <v>862</v>
      </c>
      <c r="G5009" s="25">
        <v>45822.486504629633</v>
      </c>
    </row>
    <row r="5010" spans="1:7" x14ac:dyDescent="0.25">
      <c r="A5010" s="27" t="s">
        <v>11992</v>
      </c>
      <c r="B5010" s="27" t="s">
        <v>6882</v>
      </c>
      <c r="C5010" s="27" t="s">
        <v>868</v>
      </c>
      <c r="D5010" s="27" t="s">
        <v>881</v>
      </c>
      <c r="E5010" s="25">
        <v>45822.489988425928</v>
      </c>
      <c r="F5010" s="27" t="s">
        <v>862</v>
      </c>
      <c r="G5010" s="25">
        <v>45822.489988425928</v>
      </c>
    </row>
    <row r="5011" spans="1:7" x14ac:dyDescent="0.25">
      <c r="A5011" s="27" t="s">
        <v>11993</v>
      </c>
      <c r="B5011" s="27" t="s">
        <v>1809</v>
      </c>
      <c r="C5011" s="27" t="s">
        <v>865</v>
      </c>
      <c r="D5011" s="27" t="s">
        <v>866</v>
      </c>
      <c r="E5011" s="25">
        <v>45822.492465277777</v>
      </c>
      <c r="F5011" s="27" t="s">
        <v>862</v>
      </c>
      <c r="G5011" s="25">
        <v>45822.492465277777</v>
      </c>
    </row>
    <row r="5012" spans="1:7" x14ac:dyDescent="0.25">
      <c r="A5012" s="27" t="s">
        <v>11994</v>
      </c>
      <c r="B5012" s="27" t="s">
        <v>1811</v>
      </c>
      <c r="C5012" s="27" t="s">
        <v>865</v>
      </c>
      <c r="D5012" s="27" t="s">
        <v>866</v>
      </c>
      <c r="E5012" s="25">
        <v>45822.49255787037</v>
      </c>
      <c r="F5012" s="27" t="s">
        <v>862</v>
      </c>
      <c r="G5012" s="25">
        <v>45822.49255787037</v>
      </c>
    </row>
    <row r="5013" spans="1:7" x14ac:dyDescent="0.25">
      <c r="A5013" s="27" t="s">
        <v>11995</v>
      </c>
      <c r="B5013" s="27" t="s">
        <v>1813</v>
      </c>
      <c r="C5013" s="27" t="s">
        <v>865</v>
      </c>
      <c r="D5013" s="27" t="s">
        <v>866</v>
      </c>
      <c r="E5013" s="25">
        <v>45822.492627314816</v>
      </c>
      <c r="F5013" s="27" t="s">
        <v>862</v>
      </c>
      <c r="G5013" s="25">
        <v>45822.492627314816</v>
      </c>
    </row>
    <row r="5014" spans="1:7" x14ac:dyDescent="0.25">
      <c r="A5014" s="27" t="s">
        <v>11996</v>
      </c>
      <c r="B5014" s="27" t="s">
        <v>1809</v>
      </c>
      <c r="C5014" s="27" t="s">
        <v>868</v>
      </c>
      <c r="D5014" s="27" t="s">
        <v>866</v>
      </c>
      <c r="E5014" s="25">
        <v>45822.493738425925</v>
      </c>
      <c r="F5014" s="27" t="s">
        <v>862</v>
      </c>
      <c r="G5014" s="25">
        <v>45822.493738425925</v>
      </c>
    </row>
    <row r="5015" spans="1:7" x14ac:dyDescent="0.25">
      <c r="A5015" s="27" t="s">
        <v>11997</v>
      </c>
      <c r="B5015" s="27" t="s">
        <v>1811</v>
      </c>
      <c r="C5015" s="27" t="s">
        <v>868</v>
      </c>
      <c r="D5015" s="27" t="s">
        <v>866</v>
      </c>
      <c r="E5015" s="25">
        <v>45822.493807870371</v>
      </c>
      <c r="F5015" s="27" t="s">
        <v>862</v>
      </c>
      <c r="G5015" s="25">
        <v>45822.493807870371</v>
      </c>
    </row>
    <row r="5016" spans="1:7" x14ac:dyDescent="0.25">
      <c r="A5016" s="27" t="s">
        <v>11998</v>
      </c>
      <c r="B5016" s="27" t="s">
        <v>1813</v>
      </c>
      <c r="C5016" s="27" t="s">
        <v>868</v>
      </c>
      <c r="D5016" s="27" t="s">
        <v>866</v>
      </c>
      <c r="E5016" s="25">
        <v>45822.49386574074</v>
      </c>
      <c r="F5016" s="27" t="s">
        <v>862</v>
      </c>
      <c r="G5016" s="25">
        <v>45822.49386574074</v>
      </c>
    </row>
    <row r="5017" spans="1:7" x14ac:dyDescent="0.25">
      <c r="A5017" s="27" t="s">
        <v>11999</v>
      </c>
      <c r="B5017" s="27" t="s">
        <v>5401</v>
      </c>
      <c r="C5017" s="27" t="s">
        <v>878</v>
      </c>
      <c r="D5017" s="27" t="s">
        <v>879</v>
      </c>
      <c r="E5017" s="25">
        <v>45822.496527777781</v>
      </c>
      <c r="F5017" s="27" t="s">
        <v>862</v>
      </c>
      <c r="G5017" s="25">
        <v>45822.496527777781</v>
      </c>
    </row>
    <row r="5018" spans="1:7" x14ac:dyDescent="0.25">
      <c r="A5018" s="27" t="s">
        <v>12000</v>
      </c>
      <c r="B5018" s="27" t="s">
        <v>1809</v>
      </c>
      <c r="C5018" s="27" t="s">
        <v>855</v>
      </c>
      <c r="D5018" s="27" t="s">
        <v>856</v>
      </c>
      <c r="E5018" s="25">
        <v>45822.499826388892</v>
      </c>
      <c r="F5018" s="27" t="s">
        <v>862</v>
      </c>
      <c r="G5018" s="25">
        <v>45822.499826388892</v>
      </c>
    </row>
    <row r="5019" spans="1:7" x14ac:dyDescent="0.25">
      <c r="A5019" s="27" t="s">
        <v>12001</v>
      </c>
      <c r="B5019" s="27" t="s">
        <v>1811</v>
      </c>
      <c r="C5019" s="27" t="s">
        <v>855</v>
      </c>
      <c r="D5019" s="27" t="s">
        <v>856</v>
      </c>
      <c r="E5019" s="25">
        <v>45822.499849537038</v>
      </c>
      <c r="F5019" s="27" t="s">
        <v>862</v>
      </c>
      <c r="G5019" s="25">
        <v>45822.499849537038</v>
      </c>
    </row>
    <row r="5020" spans="1:7" x14ac:dyDescent="0.25">
      <c r="A5020" s="27" t="s">
        <v>12002</v>
      </c>
      <c r="B5020" s="27" t="s">
        <v>1813</v>
      </c>
      <c r="C5020" s="27" t="s">
        <v>855</v>
      </c>
      <c r="D5020" s="27" t="s">
        <v>856</v>
      </c>
      <c r="E5020" s="25">
        <v>45822.499884259261</v>
      </c>
      <c r="F5020" s="27" t="s">
        <v>862</v>
      </c>
      <c r="G5020" s="25">
        <v>45822.499884259261</v>
      </c>
    </row>
    <row r="5021" spans="1:7" x14ac:dyDescent="0.25">
      <c r="A5021" s="27" t="s">
        <v>12003</v>
      </c>
      <c r="B5021" s="27" t="s">
        <v>10075</v>
      </c>
      <c r="C5021" s="27" t="s">
        <v>865</v>
      </c>
      <c r="D5021" s="27" t="s">
        <v>874</v>
      </c>
      <c r="E5021" s="25">
        <v>45822.499837962961</v>
      </c>
      <c r="F5021" s="27" t="s">
        <v>862</v>
      </c>
      <c r="G5021" s="25">
        <v>45822.499837962961</v>
      </c>
    </row>
    <row r="5022" spans="1:7" x14ac:dyDescent="0.25">
      <c r="A5022" s="27" t="s">
        <v>12004</v>
      </c>
      <c r="B5022" s="27" t="s">
        <v>10075</v>
      </c>
      <c r="C5022" s="27" t="s">
        <v>868</v>
      </c>
      <c r="D5022" s="27" t="s">
        <v>884</v>
      </c>
      <c r="E5022" s="25">
        <v>45822.500138888892</v>
      </c>
      <c r="F5022" s="27" t="s">
        <v>862</v>
      </c>
      <c r="G5022" s="25">
        <v>45822.500138888892</v>
      </c>
    </row>
    <row r="5023" spans="1:7" x14ac:dyDescent="0.25">
      <c r="A5023" s="27" t="s">
        <v>12005</v>
      </c>
      <c r="B5023" s="27" t="s">
        <v>1813</v>
      </c>
      <c r="C5023" s="27" t="s">
        <v>878</v>
      </c>
      <c r="D5023" s="27" t="s">
        <v>879</v>
      </c>
      <c r="E5023" s="25">
        <v>45822.500428240739</v>
      </c>
      <c r="F5023" s="27" t="s">
        <v>862</v>
      </c>
      <c r="G5023" s="25">
        <v>45822.500428240739</v>
      </c>
    </row>
    <row r="5024" spans="1:7" x14ac:dyDescent="0.25">
      <c r="A5024" s="27" t="s">
        <v>12006</v>
      </c>
      <c r="B5024" s="27" t="s">
        <v>1809</v>
      </c>
      <c r="C5024" s="27" t="s">
        <v>878</v>
      </c>
      <c r="D5024" s="27" t="s">
        <v>879</v>
      </c>
      <c r="E5024" s="25">
        <v>45822.50072916667</v>
      </c>
      <c r="F5024" s="27" t="s">
        <v>862</v>
      </c>
      <c r="G5024" s="25">
        <v>45822.50072916667</v>
      </c>
    </row>
    <row r="5025" spans="1:7" x14ac:dyDescent="0.25">
      <c r="A5025" s="27" t="s">
        <v>12007</v>
      </c>
      <c r="B5025" s="27" t="s">
        <v>1811</v>
      </c>
      <c r="C5025" s="27" t="s">
        <v>878</v>
      </c>
      <c r="D5025" s="27" t="s">
        <v>879</v>
      </c>
      <c r="E5025" s="25">
        <v>45822.500787037039</v>
      </c>
      <c r="F5025" s="27" t="s">
        <v>862</v>
      </c>
      <c r="G5025" s="25">
        <v>45822.500787037039</v>
      </c>
    </row>
    <row r="5026" spans="1:7" x14ac:dyDescent="0.25">
      <c r="A5026" s="27" t="s">
        <v>12008</v>
      </c>
      <c r="B5026" s="27" t="s">
        <v>3061</v>
      </c>
      <c r="C5026" s="27" t="s">
        <v>878</v>
      </c>
      <c r="D5026" s="27" t="s">
        <v>879</v>
      </c>
      <c r="E5026" s="25">
        <v>45822.500937500001</v>
      </c>
      <c r="F5026" s="27" t="s">
        <v>862</v>
      </c>
      <c r="G5026" s="25">
        <v>45822.500937500001</v>
      </c>
    </row>
    <row r="5027" spans="1:7" x14ac:dyDescent="0.25">
      <c r="A5027" s="27" t="s">
        <v>12009</v>
      </c>
      <c r="B5027" s="27" t="s">
        <v>3063</v>
      </c>
      <c r="C5027" s="27" t="s">
        <v>878</v>
      </c>
      <c r="D5027" s="27" t="s">
        <v>879</v>
      </c>
      <c r="E5027" s="25">
        <v>45822.501018518517</v>
      </c>
      <c r="F5027" s="27" t="s">
        <v>862</v>
      </c>
      <c r="G5027" s="25">
        <v>45822.501018518517</v>
      </c>
    </row>
    <row r="5028" spans="1:7" x14ac:dyDescent="0.25">
      <c r="A5028" s="27" t="s">
        <v>12010</v>
      </c>
      <c r="B5028" s="27" t="s">
        <v>3071</v>
      </c>
      <c r="C5028" s="27" t="s">
        <v>878</v>
      </c>
      <c r="D5028" s="27" t="s">
        <v>879</v>
      </c>
      <c r="E5028" s="25">
        <v>45822.501064814816</v>
      </c>
      <c r="F5028" s="27" t="s">
        <v>862</v>
      </c>
      <c r="G5028" s="25">
        <v>45822.501064814816</v>
      </c>
    </row>
    <row r="5029" spans="1:7" x14ac:dyDescent="0.25">
      <c r="A5029" s="27" t="s">
        <v>12011</v>
      </c>
      <c r="B5029" s="27" t="s">
        <v>3072</v>
      </c>
      <c r="C5029" s="27" t="s">
        <v>878</v>
      </c>
      <c r="D5029" s="27" t="s">
        <v>879</v>
      </c>
      <c r="E5029" s="25">
        <v>45822.501111111109</v>
      </c>
      <c r="F5029" s="27" t="s">
        <v>862</v>
      </c>
      <c r="G5029" s="25">
        <v>45822.501111111109</v>
      </c>
    </row>
    <row r="5030" spans="1:7" x14ac:dyDescent="0.25">
      <c r="A5030" s="27" t="s">
        <v>12012</v>
      </c>
      <c r="B5030" s="27" t="s">
        <v>8466</v>
      </c>
      <c r="C5030" s="27" t="s">
        <v>868</v>
      </c>
      <c r="D5030" s="27" t="s">
        <v>881</v>
      </c>
      <c r="E5030" s="25">
        <v>45822.501608796294</v>
      </c>
      <c r="F5030" s="27" t="s">
        <v>862</v>
      </c>
      <c r="G5030" s="25">
        <v>45822.501608796294</v>
      </c>
    </row>
    <row r="5031" spans="1:7" x14ac:dyDescent="0.25">
      <c r="A5031" s="27" t="s">
        <v>12013</v>
      </c>
      <c r="B5031" s="27" t="s">
        <v>4022</v>
      </c>
      <c r="C5031" s="27" t="s">
        <v>878</v>
      </c>
      <c r="D5031" s="27" t="s">
        <v>879</v>
      </c>
      <c r="E5031" s="25">
        <v>45822.504305555558</v>
      </c>
      <c r="F5031" s="27" t="s">
        <v>862</v>
      </c>
      <c r="G5031" s="25">
        <v>45822.504305555558</v>
      </c>
    </row>
    <row r="5032" spans="1:7" x14ac:dyDescent="0.25">
      <c r="A5032" s="27" t="s">
        <v>12014</v>
      </c>
      <c r="B5032" s="27" t="s">
        <v>8458</v>
      </c>
      <c r="C5032" s="27" t="s">
        <v>865</v>
      </c>
      <c r="D5032" s="27" t="s">
        <v>866</v>
      </c>
      <c r="E5032" s="25">
        <v>45822.503634259258</v>
      </c>
      <c r="F5032" s="27" t="s">
        <v>862</v>
      </c>
      <c r="G5032" s="25">
        <v>45822.503634259258</v>
      </c>
    </row>
    <row r="5033" spans="1:7" x14ac:dyDescent="0.25">
      <c r="A5033" s="27" t="s">
        <v>12015</v>
      </c>
      <c r="B5033" s="27" t="s">
        <v>8456</v>
      </c>
      <c r="C5033" s="27" t="s">
        <v>865</v>
      </c>
      <c r="D5033" s="27" t="s">
        <v>866</v>
      </c>
      <c r="E5033" s="25">
        <v>45822.503692129627</v>
      </c>
      <c r="F5033" s="27" t="s">
        <v>862</v>
      </c>
      <c r="G5033" s="25">
        <v>45822.503692129627</v>
      </c>
    </row>
    <row r="5034" spans="1:7" x14ac:dyDescent="0.25">
      <c r="A5034" s="27" t="s">
        <v>12016</v>
      </c>
      <c r="B5034" s="27" t="s">
        <v>8454</v>
      </c>
      <c r="C5034" s="27" t="s">
        <v>865</v>
      </c>
      <c r="D5034" s="27" t="s">
        <v>866</v>
      </c>
      <c r="E5034" s="25">
        <v>45822.50371527778</v>
      </c>
      <c r="F5034" s="27" t="s">
        <v>862</v>
      </c>
      <c r="G5034" s="25">
        <v>45822.50371527778</v>
      </c>
    </row>
    <row r="5035" spans="1:7" x14ac:dyDescent="0.25">
      <c r="A5035" s="27" t="s">
        <v>12017</v>
      </c>
      <c r="B5035" s="27" t="s">
        <v>8452</v>
      </c>
      <c r="C5035" s="27" t="s">
        <v>865</v>
      </c>
      <c r="D5035" s="27" t="s">
        <v>866</v>
      </c>
      <c r="E5035" s="25">
        <v>45822.503842592596</v>
      </c>
      <c r="F5035" s="27" t="s">
        <v>862</v>
      </c>
      <c r="G5035" s="25">
        <v>45822.503842592596</v>
      </c>
    </row>
    <row r="5036" spans="1:7" x14ac:dyDescent="0.25">
      <c r="A5036" s="27" t="s">
        <v>12018</v>
      </c>
      <c r="B5036" s="27" t="s">
        <v>6979</v>
      </c>
      <c r="C5036" s="27" t="s">
        <v>868</v>
      </c>
      <c r="D5036" s="27" t="s">
        <v>881</v>
      </c>
      <c r="E5036" s="25">
        <v>45822.504571759258</v>
      </c>
      <c r="F5036" s="27" t="s">
        <v>862</v>
      </c>
      <c r="G5036" s="25">
        <v>45822.504571759258</v>
      </c>
    </row>
    <row r="5037" spans="1:7" x14ac:dyDescent="0.25">
      <c r="A5037" s="27" t="s">
        <v>12019</v>
      </c>
      <c r="B5037" s="27" t="s">
        <v>7000</v>
      </c>
      <c r="C5037" s="27" t="s">
        <v>868</v>
      </c>
      <c r="D5037" s="27" t="s">
        <v>881</v>
      </c>
      <c r="E5037" s="25">
        <v>45822.504618055558</v>
      </c>
      <c r="F5037" s="27" t="s">
        <v>862</v>
      </c>
      <c r="G5037" s="25">
        <v>45822.504618055558</v>
      </c>
    </row>
    <row r="5038" spans="1:7" x14ac:dyDescent="0.25">
      <c r="A5038" s="27" t="s">
        <v>12020</v>
      </c>
      <c r="B5038" s="27" t="s">
        <v>6998</v>
      </c>
      <c r="C5038" s="27" t="s">
        <v>868</v>
      </c>
      <c r="D5038" s="27" t="s">
        <v>881</v>
      </c>
      <c r="E5038" s="25">
        <v>45822.504884259259</v>
      </c>
      <c r="F5038" s="27" t="s">
        <v>862</v>
      </c>
      <c r="G5038" s="25">
        <v>45822.504884259259</v>
      </c>
    </row>
    <row r="5039" spans="1:7" x14ac:dyDescent="0.25">
      <c r="A5039" s="27" t="s">
        <v>12021</v>
      </c>
      <c r="B5039" s="27" t="s">
        <v>6805</v>
      </c>
      <c r="C5039" s="27" t="s">
        <v>878</v>
      </c>
      <c r="D5039" s="27" t="s">
        <v>879</v>
      </c>
      <c r="E5039" s="25">
        <v>45822.50508101852</v>
      </c>
      <c r="F5039" s="27" t="s">
        <v>862</v>
      </c>
      <c r="G5039" s="25">
        <v>45822.50508101852</v>
      </c>
    </row>
    <row r="5040" spans="1:7" x14ac:dyDescent="0.25">
      <c r="A5040" s="27" t="s">
        <v>12022</v>
      </c>
      <c r="B5040" s="27" t="s">
        <v>6794</v>
      </c>
      <c r="C5040" s="27" t="s">
        <v>878</v>
      </c>
      <c r="D5040" s="27" t="s">
        <v>879</v>
      </c>
      <c r="E5040" s="25">
        <v>45822.505185185182</v>
      </c>
      <c r="F5040" s="27" t="s">
        <v>862</v>
      </c>
      <c r="G5040" s="25">
        <v>45822.505185185182</v>
      </c>
    </row>
    <row r="5041" spans="1:7" x14ac:dyDescent="0.25">
      <c r="A5041" s="27" t="s">
        <v>12023</v>
      </c>
      <c r="B5041" s="27" t="s">
        <v>6799</v>
      </c>
      <c r="C5041" s="27" t="s">
        <v>878</v>
      </c>
      <c r="D5041" s="27" t="s">
        <v>879</v>
      </c>
      <c r="E5041" s="25">
        <v>45822.505300925928</v>
      </c>
      <c r="F5041" s="27" t="s">
        <v>862</v>
      </c>
      <c r="G5041" s="25">
        <v>45822.505300925928</v>
      </c>
    </row>
    <row r="5042" spans="1:7" x14ac:dyDescent="0.25">
      <c r="A5042" s="27" t="s">
        <v>12024</v>
      </c>
      <c r="B5042" s="27" t="s">
        <v>6801</v>
      </c>
      <c r="C5042" s="27" t="s">
        <v>878</v>
      </c>
      <c r="D5042" s="27" t="s">
        <v>879</v>
      </c>
      <c r="E5042" s="25">
        <v>45822.50545138889</v>
      </c>
      <c r="F5042" s="27" t="s">
        <v>862</v>
      </c>
      <c r="G5042" s="25">
        <v>45822.50545138889</v>
      </c>
    </row>
    <row r="5043" spans="1:7" x14ac:dyDescent="0.25">
      <c r="A5043" s="27" t="s">
        <v>12025</v>
      </c>
      <c r="B5043" s="27" t="s">
        <v>6803</v>
      </c>
      <c r="C5043" s="27" t="s">
        <v>878</v>
      </c>
      <c r="D5043" s="27" t="s">
        <v>879</v>
      </c>
      <c r="E5043" s="25">
        <v>45822.505532407406</v>
      </c>
      <c r="F5043" s="27" t="s">
        <v>862</v>
      </c>
      <c r="G5043" s="25">
        <v>45822.505532407406</v>
      </c>
    </row>
    <row r="5044" spans="1:7" x14ac:dyDescent="0.25">
      <c r="A5044" s="27" t="s">
        <v>12026</v>
      </c>
      <c r="B5044" s="27" t="s">
        <v>8334</v>
      </c>
      <c r="C5044" s="27" t="s">
        <v>865</v>
      </c>
      <c r="D5044" s="27" t="s">
        <v>869</v>
      </c>
      <c r="E5044" s="25">
        <v>45822.505729166667</v>
      </c>
      <c r="F5044" s="27" t="s">
        <v>862</v>
      </c>
      <c r="G5044" s="25">
        <v>45822.505729166667</v>
      </c>
    </row>
    <row r="5045" spans="1:7" x14ac:dyDescent="0.25">
      <c r="A5045" s="27" t="s">
        <v>12027</v>
      </c>
      <c r="B5045" s="27" t="s">
        <v>8336</v>
      </c>
      <c r="C5045" s="27" t="s">
        <v>865</v>
      </c>
      <c r="D5045" s="27" t="s">
        <v>869</v>
      </c>
      <c r="E5045" s="25">
        <v>45822.50576388889</v>
      </c>
      <c r="F5045" s="27" t="s">
        <v>862</v>
      </c>
      <c r="G5045" s="25">
        <v>45822.50576388889</v>
      </c>
    </row>
    <row r="5046" spans="1:7" x14ac:dyDescent="0.25">
      <c r="A5046" s="27" t="s">
        <v>12028</v>
      </c>
      <c r="B5046" s="27" t="s">
        <v>8235</v>
      </c>
      <c r="C5046" s="27" t="s">
        <v>865</v>
      </c>
      <c r="D5046" s="27" t="s">
        <v>869</v>
      </c>
      <c r="E5046" s="25">
        <v>45822.50577546296</v>
      </c>
      <c r="F5046" s="27" t="s">
        <v>862</v>
      </c>
      <c r="G5046" s="25">
        <v>45822.50577546296</v>
      </c>
    </row>
    <row r="5047" spans="1:7" x14ac:dyDescent="0.25">
      <c r="A5047" s="27" t="s">
        <v>12029</v>
      </c>
      <c r="B5047" s="27" t="s">
        <v>8237</v>
      </c>
      <c r="C5047" s="27" t="s">
        <v>865</v>
      </c>
      <c r="D5047" s="27" t="s">
        <v>869</v>
      </c>
      <c r="E5047" s="25">
        <v>45822.50582175926</v>
      </c>
      <c r="F5047" s="27" t="s">
        <v>862</v>
      </c>
      <c r="G5047" s="25">
        <v>45822.50582175926</v>
      </c>
    </row>
    <row r="5048" spans="1:7" x14ac:dyDescent="0.25">
      <c r="A5048" s="27" t="s">
        <v>12030</v>
      </c>
      <c r="B5048" s="27" t="s">
        <v>8241</v>
      </c>
      <c r="C5048" s="27" t="s">
        <v>865</v>
      </c>
      <c r="D5048" s="27" t="s">
        <v>869</v>
      </c>
      <c r="E5048" s="25">
        <v>45822.505856481483</v>
      </c>
      <c r="F5048" s="27" t="s">
        <v>862</v>
      </c>
      <c r="G5048" s="25">
        <v>45822.505856481483</v>
      </c>
    </row>
    <row r="5049" spans="1:7" x14ac:dyDescent="0.25">
      <c r="A5049" s="27" t="s">
        <v>12031</v>
      </c>
      <c r="B5049" s="27" t="s">
        <v>5032</v>
      </c>
      <c r="C5049" s="27" t="s">
        <v>865</v>
      </c>
      <c r="D5049" s="27" t="s">
        <v>869</v>
      </c>
      <c r="E5049" s="25">
        <v>45822.505879629629</v>
      </c>
      <c r="F5049" s="27" t="s">
        <v>862</v>
      </c>
      <c r="G5049" s="25">
        <v>45822.505879629629</v>
      </c>
    </row>
    <row r="5050" spans="1:7" x14ac:dyDescent="0.25">
      <c r="A5050" s="27" t="s">
        <v>12032</v>
      </c>
      <c r="B5050" s="27" t="s">
        <v>8334</v>
      </c>
      <c r="C5050" s="27" t="s">
        <v>868</v>
      </c>
      <c r="D5050" s="27" t="s">
        <v>869</v>
      </c>
      <c r="E5050" s="25">
        <v>45822.506122685183</v>
      </c>
      <c r="F5050" s="27" t="s">
        <v>862</v>
      </c>
      <c r="G5050" s="25">
        <v>45822.506122685183</v>
      </c>
    </row>
    <row r="5051" spans="1:7" x14ac:dyDescent="0.25">
      <c r="A5051" s="27" t="s">
        <v>12033</v>
      </c>
      <c r="B5051" s="27" t="s">
        <v>8336</v>
      </c>
      <c r="C5051" s="27" t="s">
        <v>868</v>
      </c>
      <c r="D5051" s="27" t="s">
        <v>869</v>
      </c>
      <c r="E5051" s="25">
        <v>45822.506157407406</v>
      </c>
      <c r="F5051" s="27" t="s">
        <v>862</v>
      </c>
      <c r="G5051" s="25">
        <v>45822.506157407406</v>
      </c>
    </row>
    <row r="5052" spans="1:7" x14ac:dyDescent="0.25">
      <c r="A5052" s="27" t="s">
        <v>12034</v>
      </c>
      <c r="B5052" s="27" t="s">
        <v>8235</v>
      </c>
      <c r="C5052" s="27" t="s">
        <v>868</v>
      </c>
      <c r="D5052" s="27" t="s">
        <v>869</v>
      </c>
      <c r="E5052" s="25">
        <v>45822.506180555552</v>
      </c>
      <c r="F5052" s="27" t="s">
        <v>862</v>
      </c>
      <c r="G5052" s="25">
        <v>45822.506180555552</v>
      </c>
    </row>
    <row r="5053" spans="1:7" x14ac:dyDescent="0.25">
      <c r="A5053" s="27" t="s">
        <v>12035</v>
      </c>
      <c r="B5053" s="27" t="s">
        <v>8237</v>
      </c>
      <c r="C5053" s="27" t="s">
        <v>868</v>
      </c>
      <c r="D5053" s="27" t="s">
        <v>869</v>
      </c>
      <c r="E5053" s="25">
        <v>45822.506215277775</v>
      </c>
      <c r="F5053" s="27" t="s">
        <v>862</v>
      </c>
      <c r="G5053" s="25">
        <v>45822.506215277775</v>
      </c>
    </row>
    <row r="5054" spans="1:7" x14ac:dyDescent="0.25">
      <c r="A5054" s="27" t="s">
        <v>12036</v>
      </c>
      <c r="B5054" s="27" t="s">
        <v>8241</v>
      </c>
      <c r="C5054" s="27" t="s">
        <v>868</v>
      </c>
      <c r="D5054" s="27" t="s">
        <v>869</v>
      </c>
      <c r="E5054" s="25">
        <v>45822.506249999999</v>
      </c>
      <c r="F5054" s="27" t="s">
        <v>862</v>
      </c>
      <c r="G5054" s="25">
        <v>45822.506249999999</v>
      </c>
    </row>
    <row r="5055" spans="1:7" x14ac:dyDescent="0.25">
      <c r="A5055" s="27" t="s">
        <v>12037</v>
      </c>
      <c r="B5055" s="27" t="s">
        <v>5032</v>
      </c>
      <c r="C5055" s="27" t="s">
        <v>868</v>
      </c>
      <c r="D5055" s="27" t="s">
        <v>869</v>
      </c>
      <c r="E5055" s="25">
        <v>45822.506284722222</v>
      </c>
      <c r="F5055" s="27" t="s">
        <v>862</v>
      </c>
      <c r="G5055" s="25">
        <v>45822.506284722222</v>
      </c>
    </row>
    <row r="5056" spans="1:7" x14ac:dyDescent="0.25">
      <c r="A5056" s="27" t="s">
        <v>12038</v>
      </c>
      <c r="B5056" s="27" t="s">
        <v>8466</v>
      </c>
      <c r="C5056" s="27" t="s">
        <v>855</v>
      </c>
      <c r="D5056" s="27" t="s">
        <v>856</v>
      </c>
      <c r="E5056" s="25">
        <v>45822.512025462966</v>
      </c>
      <c r="F5056" s="27" t="s">
        <v>862</v>
      </c>
      <c r="G5056" s="25">
        <v>45822.512025462966</v>
      </c>
    </row>
    <row r="5057" spans="1:7" x14ac:dyDescent="0.25">
      <c r="A5057" s="27" t="s">
        <v>12039</v>
      </c>
      <c r="B5057" s="27" t="s">
        <v>6882</v>
      </c>
      <c r="C5057" s="27" t="s">
        <v>855</v>
      </c>
      <c r="D5057" s="27" t="s">
        <v>856</v>
      </c>
      <c r="E5057" s="25">
        <v>45822.512141203704</v>
      </c>
      <c r="F5057" s="27" t="s">
        <v>862</v>
      </c>
      <c r="G5057" s="25">
        <v>45822.512141203704</v>
      </c>
    </row>
    <row r="5058" spans="1:7" x14ac:dyDescent="0.25">
      <c r="A5058" s="27" t="s">
        <v>12040</v>
      </c>
      <c r="B5058" s="27" t="s">
        <v>9486</v>
      </c>
      <c r="C5058" s="27" t="s">
        <v>860</v>
      </c>
      <c r="D5058" s="27" t="s">
        <v>875</v>
      </c>
      <c r="E5058" s="25">
        <v>45822.51153935185</v>
      </c>
      <c r="F5058" s="27" t="s">
        <v>862</v>
      </c>
      <c r="G5058" s="25">
        <v>45822.51153935185</v>
      </c>
    </row>
    <row r="5059" spans="1:7" x14ac:dyDescent="0.25">
      <c r="A5059" s="27" t="s">
        <v>12041</v>
      </c>
      <c r="B5059" s="27" t="s">
        <v>9670</v>
      </c>
      <c r="C5059" s="27" t="s">
        <v>860</v>
      </c>
      <c r="D5059" s="27" t="s">
        <v>875</v>
      </c>
      <c r="E5059" s="25">
        <v>45822.511562500003</v>
      </c>
      <c r="F5059" s="27" t="s">
        <v>862</v>
      </c>
      <c r="G5059" s="25">
        <v>45822.511562500003</v>
      </c>
    </row>
    <row r="5060" spans="1:7" x14ac:dyDescent="0.25">
      <c r="A5060" s="27" t="s">
        <v>12042</v>
      </c>
      <c r="B5060" s="27" t="s">
        <v>9603</v>
      </c>
      <c r="C5060" s="27" t="s">
        <v>860</v>
      </c>
      <c r="D5060" s="27" t="s">
        <v>875</v>
      </c>
      <c r="E5060" s="25">
        <v>45822.511620370373</v>
      </c>
      <c r="F5060" s="27" t="s">
        <v>862</v>
      </c>
      <c r="G5060" s="25">
        <v>45822.511620370373</v>
      </c>
    </row>
    <row r="5061" spans="1:7" x14ac:dyDescent="0.25">
      <c r="A5061" s="27" t="s">
        <v>12043</v>
      </c>
      <c r="B5061" s="27" t="s">
        <v>1836</v>
      </c>
      <c r="C5061" s="27" t="s">
        <v>865</v>
      </c>
      <c r="D5061" s="27" t="s">
        <v>874</v>
      </c>
      <c r="E5061" s="25">
        <v>45822.513541666667</v>
      </c>
      <c r="F5061" s="27" t="s">
        <v>862</v>
      </c>
      <c r="G5061" s="25">
        <v>45822.513541666667</v>
      </c>
    </row>
    <row r="5062" spans="1:7" x14ac:dyDescent="0.25">
      <c r="A5062" s="27" t="s">
        <v>12044</v>
      </c>
      <c r="B5062" s="27" t="s">
        <v>1834</v>
      </c>
      <c r="C5062" s="27" t="s">
        <v>865</v>
      </c>
      <c r="D5062" s="27" t="s">
        <v>874</v>
      </c>
      <c r="E5062" s="25">
        <v>45822.513611111113</v>
      </c>
      <c r="F5062" s="27" t="s">
        <v>862</v>
      </c>
      <c r="G5062" s="25">
        <v>45822.513611111113</v>
      </c>
    </row>
    <row r="5063" spans="1:7" x14ac:dyDescent="0.25">
      <c r="A5063" s="27" t="s">
        <v>12045</v>
      </c>
      <c r="B5063" s="27" t="s">
        <v>1836</v>
      </c>
      <c r="C5063" s="27" t="s">
        <v>868</v>
      </c>
      <c r="D5063" s="27" t="s">
        <v>874</v>
      </c>
      <c r="E5063" s="25">
        <v>45822.514131944445</v>
      </c>
      <c r="F5063" s="27" t="s">
        <v>862</v>
      </c>
      <c r="G5063" s="25">
        <v>45822.514131944445</v>
      </c>
    </row>
    <row r="5064" spans="1:7" x14ac:dyDescent="0.25">
      <c r="A5064" s="27" t="s">
        <v>12046</v>
      </c>
      <c r="B5064" s="27" t="s">
        <v>1834</v>
      </c>
      <c r="C5064" s="27" t="s">
        <v>868</v>
      </c>
      <c r="D5064" s="27" t="s">
        <v>874</v>
      </c>
      <c r="E5064" s="25">
        <v>45822.514201388891</v>
      </c>
      <c r="F5064" s="27" t="s">
        <v>862</v>
      </c>
      <c r="G5064" s="25">
        <v>45822.514201388891</v>
      </c>
    </row>
    <row r="5065" spans="1:7" x14ac:dyDescent="0.25">
      <c r="A5065" s="27" t="s">
        <v>12047</v>
      </c>
      <c r="B5065" s="27" t="s">
        <v>4851</v>
      </c>
      <c r="C5065" s="27" t="s">
        <v>860</v>
      </c>
      <c r="D5065" s="27" t="s">
        <v>876</v>
      </c>
      <c r="E5065" s="25">
        <v>45822.516122685185</v>
      </c>
      <c r="F5065" s="27" t="s">
        <v>862</v>
      </c>
      <c r="G5065" s="25">
        <v>45822.516122685185</v>
      </c>
    </row>
    <row r="5066" spans="1:7" x14ac:dyDescent="0.25">
      <c r="A5066" s="27" t="s">
        <v>12048</v>
      </c>
      <c r="B5066" s="27" t="s">
        <v>5146</v>
      </c>
      <c r="C5066" s="27" t="s">
        <v>860</v>
      </c>
      <c r="D5066" s="27" t="s">
        <v>876</v>
      </c>
      <c r="E5066" s="25">
        <v>45822.516250000001</v>
      </c>
      <c r="F5066" s="27" t="s">
        <v>862</v>
      </c>
      <c r="G5066" s="25">
        <v>45822.516250000001</v>
      </c>
    </row>
    <row r="5067" spans="1:7" x14ac:dyDescent="0.25">
      <c r="A5067" s="27" t="s">
        <v>12049</v>
      </c>
      <c r="B5067" s="27" t="s">
        <v>1682</v>
      </c>
      <c r="C5067" s="27" t="s">
        <v>860</v>
      </c>
      <c r="D5067" s="27" t="s">
        <v>859</v>
      </c>
      <c r="E5067" s="25">
        <v>45822.521979166668</v>
      </c>
      <c r="F5067" s="27" t="s">
        <v>862</v>
      </c>
      <c r="G5067" s="25">
        <v>45822.521979166668</v>
      </c>
    </row>
    <row r="5068" spans="1:7" x14ac:dyDescent="0.25">
      <c r="A5068" s="27" t="s">
        <v>12050</v>
      </c>
      <c r="B5068" s="27" t="s">
        <v>5129</v>
      </c>
      <c r="C5068" s="27" t="s">
        <v>878</v>
      </c>
      <c r="D5068" s="27" t="s">
        <v>879</v>
      </c>
      <c r="E5068" s="25">
        <v>45822.523148148146</v>
      </c>
      <c r="F5068" s="27" t="s">
        <v>862</v>
      </c>
      <c r="G5068" s="25">
        <v>45822.523148148146</v>
      </c>
    </row>
    <row r="5069" spans="1:7" x14ac:dyDescent="0.25">
      <c r="A5069" s="27" t="s">
        <v>12051</v>
      </c>
      <c r="B5069" s="27" t="s">
        <v>5419</v>
      </c>
      <c r="C5069" s="27" t="s">
        <v>878</v>
      </c>
      <c r="D5069" s="27" t="s">
        <v>879</v>
      </c>
      <c r="E5069" s="25">
        <v>45822.524108796293</v>
      </c>
      <c r="F5069" s="27" t="s">
        <v>862</v>
      </c>
      <c r="G5069" s="25">
        <v>45822.524108796293</v>
      </c>
    </row>
    <row r="5070" spans="1:7" x14ac:dyDescent="0.25">
      <c r="A5070" s="27" t="s">
        <v>12052</v>
      </c>
      <c r="B5070" s="27" t="s">
        <v>3990</v>
      </c>
      <c r="C5070" s="27" t="s">
        <v>878</v>
      </c>
      <c r="D5070" s="27" t="s">
        <v>879</v>
      </c>
      <c r="E5070" s="25">
        <v>45822.524155092593</v>
      </c>
      <c r="F5070" s="27" t="s">
        <v>862</v>
      </c>
      <c r="G5070" s="25">
        <v>45822.524155092593</v>
      </c>
    </row>
    <row r="5071" spans="1:7" x14ac:dyDescent="0.25">
      <c r="A5071" s="27" t="s">
        <v>12053</v>
      </c>
      <c r="B5071" s="27" t="s">
        <v>5150</v>
      </c>
      <c r="C5071" s="27" t="s">
        <v>878</v>
      </c>
      <c r="D5071" s="27" t="s">
        <v>879</v>
      </c>
      <c r="E5071" s="25">
        <v>45822.524201388886</v>
      </c>
      <c r="F5071" s="27" t="s">
        <v>862</v>
      </c>
      <c r="G5071" s="25">
        <v>45822.524201388886</v>
      </c>
    </row>
    <row r="5072" spans="1:7" x14ac:dyDescent="0.25">
      <c r="A5072" s="27" t="s">
        <v>12054</v>
      </c>
      <c r="B5072" s="27" t="s">
        <v>5148</v>
      </c>
      <c r="C5072" s="27" t="s">
        <v>878</v>
      </c>
      <c r="D5072" s="27" t="s">
        <v>879</v>
      </c>
      <c r="E5072" s="25">
        <v>45822.524259259262</v>
      </c>
      <c r="F5072" s="27" t="s">
        <v>862</v>
      </c>
      <c r="G5072" s="25">
        <v>45822.524259259262</v>
      </c>
    </row>
    <row r="5073" spans="1:7" x14ac:dyDescent="0.25">
      <c r="A5073" s="27" t="s">
        <v>12055</v>
      </c>
      <c r="B5073" s="27" t="s">
        <v>2148</v>
      </c>
      <c r="C5073" s="27" t="s">
        <v>878</v>
      </c>
      <c r="D5073" s="27" t="s">
        <v>879</v>
      </c>
      <c r="E5073" s="25">
        <v>45822.524305555555</v>
      </c>
      <c r="F5073" s="27" t="s">
        <v>862</v>
      </c>
      <c r="G5073" s="25">
        <v>45822.524305555555</v>
      </c>
    </row>
    <row r="5074" spans="1:7" x14ac:dyDescent="0.25">
      <c r="A5074" s="27" t="s">
        <v>12056</v>
      </c>
      <c r="B5074" s="27" t="s">
        <v>3847</v>
      </c>
      <c r="C5074" s="27" t="s">
        <v>870</v>
      </c>
      <c r="D5074" s="27" t="s">
        <v>239</v>
      </c>
      <c r="E5074" s="25">
        <v>45822.527245370373</v>
      </c>
      <c r="F5074" s="27" t="s">
        <v>862</v>
      </c>
      <c r="G5074" s="25">
        <v>45822.527245370373</v>
      </c>
    </row>
    <row r="5075" spans="1:7" x14ac:dyDescent="0.25">
      <c r="A5075" s="27" t="s">
        <v>12057</v>
      </c>
      <c r="B5075" s="27" t="s">
        <v>6726</v>
      </c>
      <c r="C5075" s="27" t="s">
        <v>863</v>
      </c>
      <c r="D5075" s="27" t="s">
        <v>244</v>
      </c>
      <c r="E5075" s="25">
        <v>45822.528761574074</v>
      </c>
      <c r="F5075" s="27" t="s">
        <v>862</v>
      </c>
      <c r="G5075" s="25">
        <v>45822.528761574074</v>
      </c>
    </row>
    <row r="5076" spans="1:7" x14ac:dyDescent="0.25">
      <c r="A5076" s="27" t="s">
        <v>12058</v>
      </c>
      <c r="B5076" s="27" t="s">
        <v>6728</v>
      </c>
      <c r="C5076" s="27" t="s">
        <v>863</v>
      </c>
      <c r="D5076" s="27" t="s">
        <v>244</v>
      </c>
      <c r="E5076" s="25">
        <v>45822.528854166667</v>
      </c>
      <c r="F5076" s="27" t="s">
        <v>862</v>
      </c>
      <c r="G5076" s="25">
        <v>45822.528854166667</v>
      </c>
    </row>
    <row r="5077" spans="1:7" x14ac:dyDescent="0.25">
      <c r="A5077" s="27" t="s">
        <v>12059</v>
      </c>
      <c r="B5077" s="27" t="s">
        <v>1927</v>
      </c>
      <c r="C5077" s="27" t="s">
        <v>855</v>
      </c>
      <c r="D5077" s="27" t="s">
        <v>856</v>
      </c>
      <c r="E5077" s="25">
        <v>45822.538888888892</v>
      </c>
      <c r="F5077" s="27" t="s">
        <v>862</v>
      </c>
      <c r="G5077" s="25">
        <v>45822.538888888892</v>
      </c>
    </row>
    <row r="5078" spans="1:7" x14ac:dyDescent="0.25">
      <c r="A5078" s="27" t="s">
        <v>12060</v>
      </c>
      <c r="B5078" s="27" t="s">
        <v>3077</v>
      </c>
      <c r="C5078" s="27" t="s">
        <v>855</v>
      </c>
      <c r="D5078" s="27" t="s">
        <v>856</v>
      </c>
      <c r="E5078" s="25">
        <v>45822.538958333331</v>
      </c>
      <c r="F5078" s="27" t="s">
        <v>862</v>
      </c>
      <c r="G5078" s="25">
        <v>45822.538958333331</v>
      </c>
    </row>
    <row r="5079" spans="1:7" x14ac:dyDescent="0.25">
      <c r="A5079" s="27" t="s">
        <v>12061</v>
      </c>
      <c r="B5079" s="27" t="s">
        <v>3009</v>
      </c>
      <c r="C5079" s="27" t="s">
        <v>855</v>
      </c>
      <c r="D5079" s="27" t="s">
        <v>856</v>
      </c>
      <c r="E5079" s="25">
        <v>45822.538993055554</v>
      </c>
      <c r="F5079" s="27" t="s">
        <v>862</v>
      </c>
      <c r="G5079" s="25">
        <v>45822.538993055554</v>
      </c>
    </row>
    <row r="5080" spans="1:7" x14ac:dyDescent="0.25">
      <c r="A5080" s="27" t="s">
        <v>12062</v>
      </c>
      <c r="B5080" s="27" t="s">
        <v>9468</v>
      </c>
      <c r="C5080" s="27" t="s">
        <v>860</v>
      </c>
      <c r="D5080" s="27" t="s">
        <v>872</v>
      </c>
      <c r="E5080" s="25">
        <v>45822.541168981479</v>
      </c>
      <c r="F5080" s="27" t="s">
        <v>862</v>
      </c>
      <c r="G5080" s="25">
        <v>45822.541168981479</v>
      </c>
    </row>
    <row r="5081" spans="1:7" x14ac:dyDescent="0.25">
      <c r="A5081" s="27" t="s">
        <v>12063</v>
      </c>
      <c r="B5081" s="27" t="s">
        <v>9587</v>
      </c>
      <c r="C5081" s="27" t="s">
        <v>860</v>
      </c>
      <c r="D5081" s="27" t="s">
        <v>872</v>
      </c>
      <c r="E5081" s="25">
        <v>45822.541944444441</v>
      </c>
      <c r="F5081" s="27" t="s">
        <v>862</v>
      </c>
      <c r="G5081" s="25">
        <v>45822.541944444441</v>
      </c>
    </row>
    <row r="5082" spans="1:7" x14ac:dyDescent="0.25">
      <c r="A5082" s="27" t="s">
        <v>12064</v>
      </c>
      <c r="B5082" s="27" t="s">
        <v>9608</v>
      </c>
      <c r="C5082" s="27" t="s">
        <v>860</v>
      </c>
      <c r="D5082" s="27" t="s">
        <v>859</v>
      </c>
      <c r="E5082" s="25">
        <v>45822.542650462965</v>
      </c>
      <c r="F5082" s="27" t="s">
        <v>862</v>
      </c>
      <c r="G5082" s="25">
        <v>45822.542650462965</v>
      </c>
    </row>
    <row r="5083" spans="1:7" x14ac:dyDescent="0.25">
      <c r="A5083" s="27" t="s">
        <v>12065</v>
      </c>
      <c r="B5083" s="27" t="s">
        <v>9610</v>
      </c>
      <c r="C5083" s="27" t="s">
        <v>860</v>
      </c>
      <c r="D5083" s="27" t="s">
        <v>859</v>
      </c>
      <c r="E5083" s="25">
        <v>45822.542662037034</v>
      </c>
      <c r="F5083" s="27" t="s">
        <v>862</v>
      </c>
      <c r="G5083" s="25">
        <v>45822.542662037034</v>
      </c>
    </row>
    <row r="5084" spans="1:7" x14ac:dyDescent="0.25">
      <c r="A5084" s="27" t="s">
        <v>12066</v>
      </c>
      <c r="B5084" s="27" t="s">
        <v>9612</v>
      </c>
      <c r="C5084" s="27" t="s">
        <v>860</v>
      </c>
      <c r="D5084" s="27" t="s">
        <v>859</v>
      </c>
      <c r="E5084" s="25">
        <v>45822.542754629627</v>
      </c>
      <c r="F5084" s="27" t="s">
        <v>862</v>
      </c>
      <c r="G5084" s="25">
        <v>45822.542754629627</v>
      </c>
    </row>
    <row r="5085" spans="1:7" x14ac:dyDescent="0.25">
      <c r="A5085" s="27" t="s">
        <v>12067</v>
      </c>
      <c r="B5085" s="27" t="s">
        <v>9614</v>
      </c>
      <c r="C5085" s="27" t="s">
        <v>860</v>
      </c>
      <c r="D5085" s="27" t="s">
        <v>859</v>
      </c>
      <c r="E5085" s="25">
        <v>45822.54277777778</v>
      </c>
      <c r="F5085" s="27" t="s">
        <v>862</v>
      </c>
      <c r="G5085" s="25">
        <v>45822.54277777778</v>
      </c>
    </row>
    <row r="5086" spans="1:7" x14ac:dyDescent="0.25">
      <c r="A5086" s="27" t="s">
        <v>12068</v>
      </c>
      <c r="B5086" s="27" t="s">
        <v>9616</v>
      </c>
      <c r="C5086" s="27" t="s">
        <v>860</v>
      </c>
      <c r="D5086" s="27" t="s">
        <v>859</v>
      </c>
      <c r="E5086" s="25">
        <v>45822.542905092596</v>
      </c>
      <c r="F5086" s="27" t="s">
        <v>862</v>
      </c>
      <c r="G5086" s="25">
        <v>45822.542905092596</v>
      </c>
    </row>
    <row r="5087" spans="1:7" x14ac:dyDescent="0.25">
      <c r="A5087" s="27" t="s">
        <v>12069</v>
      </c>
      <c r="B5087" s="27" t="s">
        <v>9618</v>
      </c>
      <c r="C5087" s="27" t="s">
        <v>860</v>
      </c>
      <c r="D5087" s="27" t="s">
        <v>859</v>
      </c>
      <c r="E5087" s="25">
        <v>45822.542916666665</v>
      </c>
      <c r="F5087" s="27" t="s">
        <v>862</v>
      </c>
      <c r="G5087" s="25">
        <v>45822.542916666665</v>
      </c>
    </row>
    <row r="5088" spans="1:7" x14ac:dyDescent="0.25">
      <c r="A5088" s="27" t="s">
        <v>12070</v>
      </c>
      <c r="B5088" s="27" t="s">
        <v>9620</v>
      </c>
      <c r="C5088" s="27" t="s">
        <v>860</v>
      </c>
      <c r="D5088" s="27" t="s">
        <v>859</v>
      </c>
      <c r="E5088" s="25">
        <v>45822.542986111112</v>
      </c>
      <c r="F5088" s="27" t="s">
        <v>862</v>
      </c>
      <c r="G5088" s="25">
        <v>45822.542986111112</v>
      </c>
    </row>
    <row r="5089" spans="1:7" x14ac:dyDescent="0.25">
      <c r="A5089" s="27" t="s">
        <v>12071</v>
      </c>
      <c r="B5089" s="27" t="s">
        <v>9622</v>
      </c>
      <c r="C5089" s="27" t="s">
        <v>860</v>
      </c>
      <c r="D5089" s="27" t="s">
        <v>859</v>
      </c>
      <c r="E5089" s="25">
        <v>45822.542997685188</v>
      </c>
      <c r="F5089" s="27" t="s">
        <v>862</v>
      </c>
      <c r="G5089" s="25">
        <v>45822.542997685188</v>
      </c>
    </row>
    <row r="5090" spans="1:7" x14ac:dyDescent="0.25">
      <c r="A5090" s="27" t="s">
        <v>12072</v>
      </c>
      <c r="B5090" s="27" t="s">
        <v>9624</v>
      </c>
      <c r="C5090" s="27" t="s">
        <v>860</v>
      </c>
      <c r="D5090" s="27" t="s">
        <v>859</v>
      </c>
      <c r="E5090" s="25">
        <v>45822.543078703704</v>
      </c>
      <c r="F5090" s="27" t="s">
        <v>862</v>
      </c>
      <c r="G5090" s="25">
        <v>45822.543078703704</v>
      </c>
    </row>
    <row r="5091" spans="1:7" x14ac:dyDescent="0.25">
      <c r="A5091" s="27" t="s">
        <v>12073</v>
      </c>
      <c r="B5091" s="27" t="s">
        <v>9626</v>
      </c>
      <c r="C5091" s="27" t="s">
        <v>860</v>
      </c>
      <c r="D5091" s="27" t="s">
        <v>859</v>
      </c>
      <c r="E5091" s="25">
        <v>45822.543090277781</v>
      </c>
      <c r="F5091" s="27" t="s">
        <v>862</v>
      </c>
      <c r="G5091" s="25">
        <v>45822.543090277781</v>
      </c>
    </row>
    <row r="5092" spans="1:7" x14ac:dyDescent="0.25">
      <c r="A5092" s="27" t="s">
        <v>12074</v>
      </c>
      <c r="B5092" s="27" t="s">
        <v>9628</v>
      </c>
      <c r="C5092" s="27" t="s">
        <v>860</v>
      </c>
      <c r="D5092" s="27" t="s">
        <v>859</v>
      </c>
      <c r="E5092" s="25">
        <v>45822.54314814815</v>
      </c>
      <c r="F5092" s="27" t="s">
        <v>862</v>
      </c>
      <c r="G5092" s="25">
        <v>45822.54314814815</v>
      </c>
    </row>
    <row r="5093" spans="1:7" x14ac:dyDescent="0.25">
      <c r="A5093" s="27" t="s">
        <v>12075</v>
      </c>
      <c r="B5093" s="27" t="s">
        <v>9630</v>
      </c>
      <c r="C5093" s="27" t="s">
        <v>860</v>
      </c>
      <c r="D5093" s="27" t="s">
        <v>859</v>
      </c>
      <c r="E5093" s="25">
        <v>45822.54315972222</v>
      </c>
      <c r="F5093" s="27" t="s">
        <v>862</v>
      </c>
      <c r="G5093" s="25">
        <v>45822.54315972222</v>
      </c>
    </row>
    <row r="5094" spans="1:7" x14ac:dyDescent="0.25">
      <c r="A5094" s="27" t="s">
        <v>12076</v>
      </c>
      <c r="B5094" s="27" t="s">
        <v>9632</v>
      </c>
      <c r="C5094" s="27" t="s">
        <v>860</v>
      </c>
      <c r="D5094" s="27" t="s">
        <v>859</v>
      </c>
      <c r="E5094" s="25">
        <v>45822.543217592596</v>
      </c>
      <c r="F5094" s="27" t="s">
        <v>862</v>
      </c>
      <c r="G5094" s="25">
        <v>45822.543217592596</v>
      </c>
    </row>
    <row r="5095" spans="1:7" x14ac:dyDescent="0.25">
      <c r="A5095" s="27" t="s">
        <v>12077</v>
      </c>
      <c r="B5095" s="27" t="s">
        <v>9634</v>
      </c>
      <c r="C5095" s="27" t="s">
        <v>860</v>
      </c>
      <c r="D5095" s="27" t="s">
        <v>859</v>
      </c>
      <c r="E5095" s="25">
        <v>45822.543229166666</v>
      </c>
      <c r="F5095" s="27" t="s">
        <v>862</v>
      </c>
      <c r="G5095" s="25">
        <v>45822.543229166666</v>
      </c>
    </row>
    <row r="5096" spans="1:7" x14ac:dyDescent="0.25">
      <c r="A5096" s="27" t="s">
        <v>12078</v>
      </c>
      <c r="B5096" s="27" t="s">
        <v>9636</v>
      </c>
      <c r="C5096" s="27" t="s">
        <v>860</v>
      </c>
      <c r="D5096" s="27" t="s">
        <v>859</v>
      </c>
      <c r="E5096" s="25">
        <v>45822.543298611112</v>
      </c>
      <c r="F5096" s="27" t="s">
        <v>862</v>
      </c>
      <c r="G5096" s="25">
        <v>45822.543298611112</v>
      </c>
    </row>
    <row r="5097" spans="1:7" x14ac:dyDescent="0.25">
      <c r="A5097" s="27" t="s">
        <v>12079</v>
      </c>
      <c r="B5097" s="27" t="s">
        <v>9777</v>
      </c>
      <c r="C5097" s="27" t="s">
        <v>860</v>
      </c>
      <c r="D5097" s="27" t="s">
        <v>859</v>
      </c>
      <c r="E5097" s="25">
        <v>45822.543310185189</v>
      </c>
      <c r="F5097" s="27" t="s">
        <v>862</v>
      </c>
      <c r="G5097" s="25">
        <v>45822.543310185189</v>
      </c>
    </row>
    <row r="5098" spans="1:7" x14ac:dyDescent="0.25">
      <c r="A5098" s="27" t="s">
        <v>12080</v>
      </c>
      <c r="B5098" s="27" t="s">
        <v>9779</v>
      </c>
      <c r="C5098" s="27" t="s">
        <v>860</v>
      </c>
      <c r="D5098" s="27" t="s">
        <v>859</v>
      </c>
      <c r="E5098" s="25">
        <v>45822.543402777781</v>
      </c>
      <c r="F5098" s="27" t="s">
        <v>862</v>
      </c>
      <c r="G5098" s="25">
        <v>45822.543402777781</v>
      </c>
    </row>
    <row r="5099" spans="1:7" x14ac:dyDescent="0.25">
      <c r="A5099" s="27" t="s">
        <v>12081</v>
      </c>
      <c r="B5099" s="27" t="s">
        <v>9781</v>
      </c>
      <c r="C5099" s="27" t="s">
        <v>860</v>
      </c>
      <c r="D5099" s="27" t="s">
        <v>859</v>
      </c>
      <c r="E5099" s="25">
        <v>45822.543854166666</v>
      </c>
      <c r="F5099" s="27" t="s">
        <v>862</v>
      </c>
      <c r="G5099" s="25">
        <v>45822.543854166666</v>
      </c>
    </row>
    <row r="5100" spans="1:7" x14ac:dyDescent="0.25">
      <c r="A5100" s="27" t="s">
        <v>12082</v>
      </c>
      <c r="B5100" s="27" t="s">
        <v>9783</v>
      </c>
      <c r="C5100" s="27" t="s">
        <v>860</v>
      </c>
      <c r="D5100" s="27" t="s">
        <v>859</v>
      </c>
      <c r="E5100" s="25">
        <v>45822.543900462966</v>
      </c>
      <c r="F5100" s="27" t="s">
        <v>862</v>
      </c>
      <c r="G5100" s="25">
        <v>45822.543900462966</v>
      </c>
    </row>
    <row r="5101" spans="1:7" x14ac:dyDescent="0.25">
      <c r="A5101" s="27" t="s">
        <v>12083</v>
      </c>
      <c r="B5101" s="27" t="s">
        <v>9785</v>
      </c>
      <c r="C5101" s="27" t="s">
        <v>860</v>
      </c>
      <c r="D5101" s="27" t="s">
        <v>859</v>
      </c>
      <c r="E5101" s="25">
        <v>45822.544004629628</v>
      </c>
      <c r="F5101" s="27" t="s">
        <v>862</v>
      </c>
      <c r="G5101" s="25">
        <v>45822.544004629628</v>
      </c>
    </row>
    <row r="5102" spans="1:7" x14ac:dyDescent="0.25">
      <c r="A5102" s="27" t="s">
        <v>12143</v>
      </c>
      <c r="B5102" s="27" t="s">
        <v>10023</v>
      </c>
      <c r="C5102" s="27" t="s">
        <v>860</v>
      </c>
      <c r="D5102" s="27" t="s">
        <v>876</v>
      </c>
      <c r="E5102" s="25">
        <v>45822.547268518516</v>
      </c>
      <c r="F5102" s="27" t="s">
        <v>862</v>
      </c>
      <c r="G5102" s="25">
        <v>45822.547268518516</v>
      </c>
    </row>
    <row r="5103" spans="1:7" x14ac:dyDescent="0.25">
      <c r="A5103" s="27" t="s">
        <v>12144</v>
      </c>
      <c r="B5103" s="27" t="s">
        <v>4135</v>
      </c>
      <c r="C5103" s="27" t="s">
        <v>865</v>
      </c>
      <c r="D5103" s="27" t="s">
        <v>881</v>
      </c>
      <c r="E5103" s="25">
        <v>45822.548854166664</v>
      </c>
      <c r="F5103" s="27" t="s">
        <v>862</v>
      </c>
      <c r="G5103" s="25">
        <v>45822.548854166664</v>
      </c>
    </row>
    <row r="5104" spans="1:7" x14ac:dyDescent="0.25">
      <c r="A5104" s="27" t="s">
        <v>12145</v>
      </c>
      <c r="B5104" s="27" t="s">
        <v>4135</v>
      </c>
      <c r="C5104" s="27" t="s">
        <v>868</v>
      </c>
      <c r="D5104" s="27" t="s">
        <v>881</v>
      </c>
      <c r="E5104" s="25">
        <v>45822.549120370371</v>
      </c>
      <c r="F5104" s="27" t="s">
        <v>862</v>
      </c>
      <c r="G5104" s="25">
        <v>45822.549120370371</v>
      </c>
    </row>
    <row r="5105" spans="1:7" x14ac:dyDescent="0.25">
      <c r="A5105" s="27" t="s">
        <v>12146</v>
      </c>
      <c r="B5105" s="27" t="s">
        <v>6774</v>
      </c>
      <c r="C5105" s="27" t="s">
        <v>863</v>
      </c>
      <c r="D5105" s="27" t="s">
        <v>77</v>
      </c>
      <c r="E5105" s="25">
        <v>45822.550821759258</v>
      </c>
      <c r="F5105" s="27" t="s">
        <v>862</v>
      </c>
      <c r="G5105" s="25">
        <v>45822.550821759258</v>
      </c>
    </row>
    <row r="5106" spans="1:7" x14ac:dyDescent="0.25">
      <c r="A5106" s="27" t="s">
        <v>12147</v>
      </c>
      <c r="B5106" s="27" t="s">
        <v>5711</v>
      </c>
      <c r="C5106" s="27" t="s">
        <v>878</v>
      </c>
      <c r="D5106" s="27" t="s">
        <v>879</v>
      </c>
      <c r="E5106" s="25">
        <v>45822.551770833335</v>
      </c>
      <c r="F5106" s="27" t="s">
        <v>862</v>
      </c>
      <c r="G5106" s="25">
        <v>45822.551770833335</v>
      </c>
    </row>
    <row r="5107" spans="1:7" x14ac:dyDescent="0.25">
      <c r="A5107" s="27" t="s">
        <v>12148</v>
      </c>
      <c r="B5107" s="27" t="s">
        <v>2913</v>
      </c>
      <c r="C5107" s="27" t="s">
        <v>863</v>
      </c>
      <c r="D5107" s="27" t="s">
        <v>122</v>
      </c>
      <c r="E5107" s="25">
        <v>45822.553414351853</v>
      </c>
      <c r="F5107" s="27" t="s">
        <v>862</v>
      </c>
      <c r="G5107" s="25">
        <v>45822.553414351853</v>
      </c>
    </row>
    <row r="5108" spans="1:7" x14ac:dyDescent="0.25">
      <c r="A5108" s="27" t="s">
        <v>12149</v>
      </c>
      <c r="B5108" s="27" t="s">
        <v>2916</v>
      </c>
      <c r="C5108" s="27" t="s">
        <v>863</v>
      </c>
      <c r="D5108" s="27" t="s">
        <v>122</v>
      </c>
      <c r="E5108" s="25">
        <v>45822.553622685184</v>
      </c>
      <c r="F5108" s="27" t="s">
        <v>862</v>
      </c>
      <c r="G5108" s="25">
        <v>45822.553622685184</v>
      </c>
    </row>
    <row r="5109" spans="1:7" x14ac:dyDescent="0.25">
      <c r="A5109" s="27" t="s">
        <v>12150</v>
      </c>
      <c r="B5109" s="27" t="s">
        <v>4857</v>
      </c>
      <c r="C5109" s="27" t="s">
        <v>863</v>
      </c>
      <c r="D5109" s="27" t="s">
        <v>77</v>
      </c>
      <c r="E5109" s="25">
        <v>45822.55296296296</v>
      </c>
      <c r="F5109" s="27" t="s">
        <v>862</v>
      </c>
      <c r="G5109" s="25">
        <v>45822.55296296296</v>
      </c>
    </row>
    <row r="5110" spans="1:7" x14ac:dyDescent="0.25">
      <c r="A5110" s="27" t="s">
        <v>12151</v>
      </c>
      <c r="B5110" s="27" t="s">
        <v>4861</v>
      </c>
      <c r="C5110" s="27" t="s">
        <v>863</v>
      </c>
      <c r="D5110" s="27" t="s">
        <v>77</v>
      </c>
      <c r="E5110" s="25">
        <v>45822.552997685183</v>
      </c>
      <c r="F5110" s="27" t="s">
        <v>862</v>
      </c>
      <c r="G5110" s="25">
        <v>45822.552997685183</v>
      </c>
    </row>
    <row r="5111" spans="1:7" x14ac:dyDescent="0.25">
      <c r="A5111" s="27" t="s">
        <v>12152</v>
      </c>
      <c r="B5111" s="27" t="s">
        <v>4863</v>
      </c>
      <c r="C5111" s="27" t="s">
        <v>863</v>
      </c>
      <c r="D5111" s="27" t="s">
        <v>77</v>
      </c>
      <c r="E5111" s="25">
        <v>45822.553043981483</v>
      </c>
      <c r="F5111" s="27" t="s">
        <v>862</v>
      </c>
      <c r="G5111" s="25">
        <v>45822.553043981483</v>
      </c>
    </row>
    <row r="5112" spans="1:7" x14ac:dyDescent="0.25">
      <c r="A5112" s="27" t="s">
        <v>12153</v>
      </c>
      <c r="B5112" s="27" t="s">
        <v>4865</v>
      </c>
      <c r="C5112" s="27" t="s">
        <v>863</v>
      </c>
      <c r="D5112" s="27" t="s">
        <v>77</v>
      </c>
      <c r="E5112" s="25">
        <v>45822.553078703706</v>
      </c>
      <c r="F5112" s="27" t="s">
        <v>862</v>
      </c>
      <c r="G5112" s="25">
        <v>45822.553078703706</v>
      </c>
    </row>
    <row r="5113" spans="1:7" x14ac:dyDescent="0.25">
      <c r="A5113" s="27" t="s">
        <v>12154</v>
      </c>
      <c r="B5113" s="27" t="s">
        <v>4867</v>
      </c>
      <c r="C5113" s="27" t="s">
        <v>863</v>
      </c>
      <c r="D5113" s="27" t="s">
        <v>77</v>
      </c>
      <c r="E5113" s="25">
        <v>45822.553101851852</v>
      </c>
      <c r="F5113" s="27" t="s">
        <v>862</v>
      </c>
      <c r="G5113" s="25">
        <v>45822.553101851852</v>
      </c>
    </row>
    <row r="5114" spans="1:7" x14ac:dyDescent="0.25">
      <c r="A5114" s="27" t="s">
        <v>12155</v>
      </c>
      <c r="B5114" s="27" t="s">
        <v>5419</v>
      </c>
      <c r="C5114" s="27" t="s">
        <v>863</v>
      </c>
      <c r="D5114" s="27" t="s">
        <v>77</v>
      </c>
      <c r="E5114" s="25">
        <v>45822.553148148145</v>
      </c>
      <c r="F5114" s="27" t="s">
        <v>862</v>
      </c>
      <c r="G5114" s="25">
        <v>45822.553148148145</v>
      </c>
    </row>
    <row r="5115" spans="1:7" x14ac:dyDescent="0.25">
      <c r="A5115" s="27" t="s">
        <v>12156</v>
      </c>
      <c r="B5115" s="27" t="s">
        <v>4022</v>
      </c>
      <c r="C5115" s="27" t="s">
        <v>863</v>
      </c>
      <c r="D5115" s="27" t="s">
        <v>77</v>
      </c>
      <c r="E5115" s="25">
        <v>45822.553182870368</v>
      </c>
      <c r="F5115" s="27" t="s">
        <v>862</v>
      </c>
      <c r="G5115" s="25">
        <v>45822.553182870368</v>
      </c>
    </row>
    <row r="5116" spans="1:7" x14ac:dyDescent="0.25">
      <c r="A5116" s="27" t="s">
        <v>12157</v>
      </c>
      <c r="B5116" s="27" t="s">
        <v>8403</v>
      </c>
      <c r="C5116" s="27" t="s">
        <v>863</v>
      </c>
      <c r="D5116" s="27" t="s">
        <v>77</v>
      </c>
      <c r="E5116" s="25">
        <v>45822.553229166668</v>
      </c>
      <c r="F5116" s="27" t="s">
        <v>862</v>
      </c>
      <c r="G5116" s="25">
        <v>45822.553229166668</v>
      </c>
    </row>
    <row r="5117" spans="1:7" x14ac:dyDescent="0.25">
      <c r="A5117" s="27" t="s">
        <v>12158</v>
      </c>
      <c r="B5117" s="27" t="s">
        <v>5129</v>
      </c>
      <c r="C5117" s="27" t="s">
        <v>863</v>
      </c>
      <c r="D5117" s="27" t="s">
        <v>77</v>
      </c>
      <c r="E5117" s="25">
        <v>45822.553263888891</v>
      </c>
      <c r="F5117" s="27" t="s">
        <v>862</v>
      </c>
      <c r="G5117" s="25">
        <v>45822.553263888891</v>
      </c>
    </row>
    <row r="5118" spans="1:7" x14ac:dyDescent="0.25">
      <c r="A5118" s="27" t="s">
        <v>12159</v>
      </c>
      <c r="B5118" s="27" t="s">
        <v>5148</v>
      </c>
      <c r="C5118" s="27" t="s">
        <v>863</v>
      </c>
      <c r="D5118" s="27" t="s">
        <v>77</v>
      </c>
      <c r="E5118" s="25">
        <v>45822.553310185183</v>
      </c>
      <c r="F5118" s="27" t="s">
        <v>862</v>
      </c>
      <c r="G5118" s="25">
        <v>45822.553310185183</v>
      </c>
    </row>
    <row r="5119" spans="1:7" x14ac:dyDescent="0.25">
      <c r="A5119" s="27" t="s">
        <v>12160</v>
      </c>
      <c r="B5119" s="27" t="s">
        <v>2148</v>
      </c>
      <c r="C5119" s="27" t="s">
        <v>863</v>
      </c>
      <c r="D5119" s="27" t="s">
        <v>77</v>
      </c>
      <c r="E5119" s="25">
        <v>45822.553356481483</v>
      </c>
      <c r="F5119" s="27" t="s">
        <v>862</v>
      </c>
      <c r="G5119" s="25">
        <v>45822.553356481483</v>
      </c>
    </row>
    <row r="5120" spans="1:7" x14ac:dyDescent="0.25">
      <c r="A5120" s="27" t="s">
        <v>12161</v>
      </c>
      <c r="B5120" s="27" t="s">
        <v>8410</v>
      </c>
      <c r="C5120" s="27" t="s">
        <v>863</v>
      </c>
      <c r="D5120" s="27" t="s">
        <v>77</v>
      </c>
      <c r="E5120" s="25">
        <v>45822.553449074076</v>
      </c>
      <c r="F5120" s="27" t="s">
        <v>862</v>
      </c>
      <c r="G5120" s="25">
        <v>45822.553449074076</v>
      </c>
    </row>
    <row r="5121" spans="1:7" x14ac:dyDescent="0.25">
      <c r="A5121" s="27" t="s">
        <v>12162</v>
      </c>
      <c r="B5121" s="27" t="s">
        <v>6788</v>
      </c>
      <c r="C5121" s="27" t="s">
        <v>863</v>
      </c>
      <c r="D5121" s="27" t="s">
        <v>77</v>
      </c>
      <c r="E5121" s="25">
        <v>45822.553483796299</v>
      </c>
      <c r="F5121" s="27" t="s">
        <v>862</v>
      </c>
      <c r="G5121" s="25">
        <v>45822.553483796299</v>
      </c>
    </row>
    <row r="5122" spans="1:7" x14ac:dyDescent="0.25">
      <c r="A5122" s="27" t="s">
        <v>12163</v>
      </c>
      <c r="B5122" s="27" t="s">
        <v>3990</v>
      </c>
      <c r="C5122" s="27" t="s">
        <v>863</v>
      </c>
      <c r="D5122" s="27" t="s">
        <v>77</v>
      </c>
      <c r="E5122" s="25">
        <v>45822.553587962961</v>
      </c>
      <c r="F5122" s="27" t="s">
        <v>862</v>
      </c>
      <c r="G5122" s="25">
        <v>45822.553587962961</v>
      </c>
    </row>
    <row r="5123" spans="1:7" x14ac:dyDescent="0.25">
      <c r="A5123" s="27" t="s">
        <v>12164</v>
      </c>
      <c r="B5123" s="27" t="s">
        <v>5150</v>
      </c>
      <c r="C5123" s="27" t="s">
        <v>863</v>
      </c>
      <c r="D5123" s="27" t="s">
        <v>77</v>
      </c>
      <c r="E5123" s="25">
        <v>45822.55369212963</v>
      </c>
      <c r="F5123" s="27" t="s">
        <v>862</v>
      </c>
      <c r="G5123" s="25">
        <v>45822.55369212963</v>
      </c>
    </row>
    <row r="5124" spans="1:7" x14ac:dyDescent="0.25">
      <c r="A5124" s="27" t="s">
        <v>12165</v>
      </c>
      <c r="B5124" s="27" t="s">
        <v>2916</v>
      </c>
      <c r="C5124" s="27" t="s">
        <v>870</v>
      </c>
      <c r="D5124" s="27" t="s">
        <v>122</v>
      </c>
      <c r="E5124" s="25">
        <v>45822.554097222222</v>
      </c>
      <c r="F5124" s="27" t="s">
        <v>862</v>
      </c>
      <c r="G5124" s="25">
        <v>45822.554097222222</v>
      </c>
    </row>
    <row r="5125" spans="1:7" x14ac:dyDescent="0.25">
      <c r="A5125" s="27" t="s">
        <v>12166</v>
      </c>
      <c r="B5125" s="27" t="s">
        <v>2913</v>
      </c>
      <c r="C5125" s="27" t="s">
        <v>870</v>
      </c>
      <c r="D5125" s="27" t="s">
        <v>122</v>
      </c>
      <c r="E5125" s="25">
        <v>45822.554305555554</v>
      </c>
      <c r="F5125" s="27" t="s">
        <v>862</v>
      </c>
      <c r="G5125" s="25">
        <v>45822.554305555554</v>
      </c>
    </row>
    <row r="5126" spans="1:7" x14ac:dyDescent="0.25">
      <c r="A5126" s="27" t="s">
        <v>12167</v>
      </c>
      <c r="B5126" s="27" t="s">
        <v>5460</v>
      </c>
      <c r="C5126" s="27" t="s">
        <v>878</v>
      </c>
      <c r="D5126" s="27" t="s">
        <v>879</v>
      </c>
      <c r="E5126" s="25">
        <v>45822.553912037038</v>
      </c>
      <c r="F5126" s="27" t="s">
        <v>862</v>
      </c>
      <c r="G5126" s="25">
        <v>45822.553912037038</v>
      </c>
    </row>
    <row r="5127" spans="1:7" x14ac:dyDescent="0.25">
      <c r="A5127" s="27" t="s">
        <v>12168</v>
      </c>
      <c r="B5127" s="27" t="s">
        <v>5442</v>
      </c>
      <c r="C5127" s="27" t="s">
        <v>878</v>
      </c>
      <c r="D5127" s="27" t="s">
        <v>879</v>
      </c>
      <c r="E5127" s="25">
        <v>45822.55400462963</v>
      </c>
      <c r="F5127" s="27" t="s">
        <v>862</v>
      </c>
      <c r="G5127" s="25">
        <v>45822.55400462963</v>
      </c>
    </row>
    <row r="5128" spans="1:7" x14ac:dyDescent="0.25">
      <c r="A5128" s="27" t="s">
        <v>12169</v>
      </c>
      <c r="B5128" s="27" t="s">
        <v>5453</v>
      </c>
      <c r="C5128" s="27" t="s">
        <v>878</v>
      </c>
      <c r="D5128" s="27" t="s">
        <v>879</v>
      </c>
      <c r="E5128" s="25">
        <v>45822.554131944446</v>
      </c>
      <c r="F5128" s="27" t="s">
        <v>862</v>
      </c>
      <c r="G5128" s="25">
        <v>45822.554131944446</v>
      </c>
    </row>
    <row r="5129" spans="1:7" x14ac:dyDescent="0.25">
      <c r="A5129" s="27" t="s">
        <v>12170</v>
      </c>
      <c r="B5129" s="27" t="s">
        <v>5450</v>
      </c>
      <c r="C5129" s="27" t="s">
        <v>878</v>
      </c>
      <c r="D5129" s="27" t="s">
        <v>879</v>
      </c>
      <c r="E5129" s="25">
        <v>45822.554247685184</v>
      </c>
      <c r="F5129" s="27" t="s">
        <v>862</v>
      </c>
      <c r="G5129" s="25">
        <v>45822.554247685184</v>
      </c>
    </row>
    <row r="5130" spans="1:7" x14ac:dyDescent="0.25">
      <c r="A5130" s="27" t="s">
        <v>12171</v>
      </c>
      <c r="B5130" s="27" t="s">
        <v>5444</v>
      </c>
      <c r="C5130" s="27" t="s">
        <v>878</v>
      </c>
      <c r="D5130" s="27" t="s">
        <v>879</v>
      </c>
      <c r="E5130" s="25">
        <v>45822.554340277777</v>
      </c>
      <c r="F5130" s="27" t="s">
        <v>862</v>
      </c>
      <c r="G5130" s="25">
        <v>45822.554340277777</v>
      </c>
    </row>
    <row r="5131" spans="1:7" x14ac:dyDescent="0.25">
      <c r="A5131" s="27" t="s">
        <v>12172</v>
      </c>
      <c r="B5131" s="27" t="s">
        <v>5438</v>
      </c>
      <c r="C5131" s="27" t="s">
        <v>878</v>
      </c>
      <c r="D5131" s="27" t="s">
        <v>879</v>
      </c>
      <c r="E5131" s="25">
        <v>45822.554444444446</v>
      </c>
      <c r="F5131" s="27" t="s">
        <v>862</v>
      </c>
      <c r="G5131" s="25">
        <v>45822.554444444446</v>
      </c>
    </row>
    <row r="5132" spans="1:7" x14ac:dyDescent="0.25">
      <c r="A5132" s="27" t="s">
        <v>12173</v>
      </c>
      <c r="B5132" s="27" t="s">
        <v>5455</v>
      </c>
      <c r="C5132" s="27" t="s">
        <v>878</v>
      </c>
      <c r="D5132" s="27" t="s">
        <v>879</v>
      </c>
      <c r="E5132" s="25">
        <v>45822.554502314815</v>
      </c>
      <c r="F5132" s="27" t="s">
        <v>862</v>
      </c>
      <c r="G5132" s="25">
        <v>45822.554502314815</v>
      </c>
    </row>
    <row r="5133" spans="1:7" x14ac:dyDescent="0.25">
      <c r="A5133" s="27" t="s">
        <v>12174</v>
      </c>
      <c r="B5133" s="27" t="s">
        <v>5446</v>
      </c>
      <c r="C5133" s="27" t="s">
        <v>878</v>
      </c>
      <c r="D5133" s="27" t="s">
        <v>879</v>
      </c>
      <c r="E5133" s="25">
        <v>45822.555069444446</v>
      </c>
      <c r="F5133" s="27" t="s">
        <v>862</v>
      </c>
      <c r="G5133" s="25">
        <v>45822.555069444446</v>
      </c>
    </row>
    <row r="5134" spans="1:7" x14ac:dyDescent="0.25">
      <c r="A5134" s="27" t="s">
        <v>12175</v>
      </c>
      <c r="B5134" s="27" t="s">
        <v>5721</v>
      </c>
      <c r="C5134" s="27" t="s">
        <v>870</v>
      </c>
      <c r="D5134" s="27" t="s">
        <v>229</v>
      </c>
      <c r="E5134" s="25">
        <v>45822.555451388886</v>
      </c>
      <c r="F5134" s="27" t="s">
        <v>862</v>
      </c>
      <c r="G5134" s="25">
        <v>45822.555451388886</v>
      </c>
    </row>
    <row r="5135" spans="1:7" x14ac:dyDescent="0.25">
      <c r="A5135" s="27" t="s">
        <v>12176</v>
      </c>
      <c r="B5135" s="27" t="s">
        <v>6612</v>
      </c>
      <c r="C5135" s="27" t="s">
        <v>870</v>
      </c>
      <c r="D5135" s="27" t="s">
        <v>229</v>
      </c>
      <c r="E5135" s="25">
        <v>45822.555578703701</v>
      </c>
      <c r="F5135" s="27" t="s">
        <v>862</v>
      </c>
      <c r="G5135" s="25">
        <v>45822.555578703701</v>
      </c>
    </row>
    <row r="5136" spans="1:7" x14ac:dyDescent="0.25">
      <c r="A5136" s="27" t="s">
        <v>12177</v>
      </c>
      <c r="B5136" s="27" t="s">
        <v>6861</v>
      </c>
      <c r="C5136" s="27" t="s">
        <v>878</v>
      </c>
      <c r="D5136" s="27" t="s">
        <v>879</v>
      </c>
      <c r="E5136" s="25">
        <v>45822.556550925925</v>
      </c>
      <c r="F5136" s="27" t="s">
        <v>862</v>
      </c>
      <c r="G5136" s="25">
        <v>45822.556550925925</v>
      </c>
    </row>
    <row r="5137" spans="1:7" x14ac:dyDescent="0.25">
      <c r="A5137" s="27" t="s">
        <v>12178</v>
      </c>
      <c r="B5137" s="27" t="s">
        <v>6640</v>
      </c>
      <c r="C5137" s="27" t="s">
        <v>870</v>
      </c>
      <c r="D5137" s="27" t="s">
        <v>73</v>
      </c>
      <c r="E5137" s="25">
        <v>45822.558495370373</v>
      </c>
      <c r="F5137" s="27" t="s">
        <v>862</v>
      </c>
      <c r="G5137" s="25">
        <v>45822.558495370373</v>
      </c>
    </row>
    <row r="5138" spans="1:7" x14ac:dyDescent="0.25">
      <c r="A5138" s="27" t="s">
        <v>12179</v>
      </c>
      <c r="B5138" s="27" t="s">
        <v>6448</v>
      </c>
      <c r="C5138" s="27" t="s">
        <v>870</v>
      </c>
      <c r="D5138" s="27" t="s">
        <v>73</v>
      </c>
      <c r="E5138" s="25">
        <v>45822.558599537035</v>
      </c>
      <c r="F5138" s="27" t="s">
        <v>862</v>
      </c>
      <c r="G5138" s="25">
        <v>45822.558599537035</v>
      </c>
    </row>
    <row r="5139" spans="1:7" x14ac:dyDescent="0.25">
      <c r="A5139" s="27" t="s">
        <v>12180</v>
      </c>
      <c r="B5139" s="27" t="s">
        <v>8332</v>
      </c>
      <c r="C5139" s="27" t="s">
        <v>865</v>
      </c>
      <c r="D5139" s="27" t="s">
        <v>869</v>
      </c>
      <c r="E5139" s="25">
        <v>45822.561597222222</v>
      </c>
      <c r="F5139" s="27" t="s">
        <v>862</v>
      </c>
      <c r="G5139" s="25">
        <v>45822.561597222222</v>
      </c>
    </row>
    <row r="5140" spans="1:7" x14ac:dyDescent="0.25">
      <c r="A5140" s="27" t="s">
        <v>12181</v>
      </c>
      <c r="B5140" s="27" t="s">
        <v>8395</v>
      </c>
      <c r="C5140" s="27" t="s">
        <v>865</v>
      </c>
      <c r="D5140" s="27" t="s">
        <v>869</v>
      </c>
      <c r="E5140" s="25">
        <v>45822.561689814815</v>
      </c>
      <c r="F5140" s="27" t="s">
        <v>862</v>
      </c>
      <c r="G5140" s="25">
        <v>45822.561689814815</v>
      </c>
    </row>
    <row r="5141" spans="1:7" x14ac:dyDescent="0.25">
      <c r="A5141" s="27" t="s">
        <v>12182</v>
      </c>
      <c r="B5141" s="27" t="s">
        <v>8330</v>
      </c>
      <c r="C5141" s="27" t="s">
        <v>865</v>
      </c>
      <c r="D5141" s="27" t="s">
        <v>869</v>
      </c>
      <c r="E5141" s="25">
        <v>45822.561736111114</v>
      </c>
      <c r="F5141" s="27" t="s">
        <v>862</v>
      </c>
      <c r="G5141" s="25">
        <v>45822.561736111114</v>
      </c>
    </row>
    <row r="5142" spans="1:7" x14ac:dyDescent="0.25">
      <c r="A5142" s="27" t="s">
        <v>12183</v>
      </c>
      <c r="B5142" s="27" t="s">
        <v>7258</v>
      </c>
      <c r="C5142" s="27" t="s">
        <v>860</v>
      </c>
      <c r="D5142" s="27" t="s">
        <v>875</v>
      </c>
      <c r="E5142" s="25">
        <v>45822.561724537038</v>
      </c>
      <c r="F5142" s="27" t="s">
        <v>862</v>
      </c>
      <c r="G5142" s="25">
        <v>45822.561724537038</v>
      </c>
    </row>
    <row r="5143" spans="1:7" x14ac:dyDescent="0.25">
      <c r="A5143" s="27" t="s">
        <v>12184</v>
      </c>
      <c r="B5143" s="27" t="s">
        <v>8332</v>
      </c>
      <c r="C5143" s="27" t="s">
        <v>868</v>
      </c>
      <c r="D5143" s="27" t="s">
        <v>869</v>
      </c>
      <c r="E5143" s="25">
        <v>45822.561921296299</v>
      </c>
      <c r="F5143" s="27" t="s">
        <v>862</v>
      </c>
      <c r="G5143" s="25">
        <v>45822.561921296299</v>
      </c>
    </row>
    <row r="5144" spans="1:7" x14ac:dyDescent="0.25">
      <c r="A5144" s="27" t="s">
        <v>12185</v>
      </c>
      <c r="B5144" s="27" t="s">
        <v>8395</v>
      </c>
      <c r="C5144" s="27" t="s">
        <v>868</v>
      </c>
      <c r="D5144" s="27" t="s">
        <v>869</v>
      </c>
      <c r="E5144" s="25">
        <v>45822.561956018515</v>
      </c>
      <c r="F5144" s="27" t="s">
        <v>862</v>
      </c>
      <c r="G5144" s="25">
        <v>45822.561956018515</v>
      </c>
    </row>
    <row r="5145" spans="1:7" x14ac:dyDescent="0.25">
      <c r="A5145" s="27" t="s">
        <v>12186</v>
      </c>
      <c r="B5145" s="27" t="s">
        <v>8330</v>
      </c>
      <c r="C5145" s="27" t="s">
        <v>868</v>
      </c>
      <c r="D5145" s="27" t="s">
        <v>869</v>
      </c>
      <c r="E5145" s="25">
        <v>45822.562002314815</v>
      </c>
      <c r="F5145" s="27" t="s">
        <v>862</v>
      </c>
      <c r="G5145" s="25">
        <v>45822.562002314815</v>
      </c>
    </row>
    <row r="5146" spans="1:7" x14ac:dyDescent="0.25">
      <c r="A5146" s="27" t="s">
        <v>12187</v>
      </c>
      <c r="B5146" s="27" t="s">
        <v>8733</v>
      </c>
      <c r="C5146" s="27" t="s">
        <v>860</v>
      </c>
      <c r="D5146" s="27" t="s">
        <v>861</v>
      </c>
      <c r="E5146" s="25">
        <v>45822.564733796295</v>
      </c>
      <c r="F5146" s="27" t="s">
        <v>862</v>
      </c>
      <c r="G5146" s="25">
        <v>45822.564733796295</v>
      </c>
    </row>
    <row r="5147" spans="1:7" x14ac:dyDescent="0.25">
      <c r="A5147" s="27" t="s">
        <v>12188</v>
      </c>
      <c r="B5147" s="27" t="s">
        <v>8767</v>
      </c>
      <c r="C5147" s="27" t="s">
        <v>860</v>
      </c>
      <c r="D5147" s="27" t="s">
        <v>861</v>
      </c>
      <c r="E5147" s="25">
        <v>45822.564791666664</v>
      </c>
      <c r="F5147" s="27" t="s">
        <v>862</v>
      </c>
      <c r="G5147" s="25">
        <v>45822.564791666664</v>
      </c>
    </row>
    <row r="5148" spans="1:7" x14ac:dyDescent="0.25">
      <c r="A5148" s="27" t="s">
        <v>12189</v>
      </c>
      <c r="B5148" s="27" t="s">
        <v>9941</v>
      </c>
      <c r="C5148" s="27" t="s">
        <v>860</v>
      </c>
      <c r="D5148" s="27" t="s">
        <v>861</v>
      </c>
      <c r="E5148" s="25">
        <v>45822.56486111111</v>
      </c>
      <c r="F5148" s="27" t="s">
        <v>862</v>
      </c>
      <c r="G5148" s="25">
        <v>45822.56486111111</v>
      </c>
    </row>
    <row r="5149" spans="1:7" x14ac:dyDescent="0.25">
      <c r="A5149" s="27" t="s">
        <v>12190</v>
      </c>
      <c r="B5149" s="27" t="s">
        <v>8769</v>
      </c>
      <c r="C5149" s="27" t="s">
        <v>860</v>
      </c>
      <c r="D5149" s="27" t="s">
        <v>861</v>
      </c>
      <c r="E5149" s="25">
        <v>45822.564872685187</v>
      </c>
      <c r="F5149" s="27" t="s">
        <v>862</v>
      </c>
      <c r="G5149" s="25">
        <v>45822.564872685187</v>
      </c>
    </row>
    <row r="5150" spans="1:7" x14ac:dyDescent="0.25">
      <c r="A5150" s="27" t="s">
        <v>12191</v>
      </c>
      <c r="B5150" s="27" t="s">
        <v>9939</v>
      </c>
      <c r="C5150" s="27" t="s">
        <v>860</v>
      </c>
      <c r="D5150" s="27" t="s">
        <v>861</v>
      </c>
      <c r="E5150" s="25">
        <v>45822.56490740741</v>
      </c>
      <c r="F5150" s="27" t="s">
        <v>862</v>
      </c>
      <c r="G5150" s="25">
        <v>45822.56490740741</v>
      </c>
    </row>
    <row r="5151" spans="1:7" x14ac:dyDescent="0.25">
      <c r="A5151" s="27" t="s">
        <v>12192</v>
      </c>
      <c r="B5151" s="27" t="s">
        <v>8749</v>
      </c>
      <c r="C5151" s="27" t="s">
        <v>860</v>
      </c>
      <c r="D5151" s="27" t="s">
        <v>861</v>
      </c>
      <c r="E5151" s="25">
        <v>45822.564965277779</v>
      </c>
      <c r="F5151" s="27" t="s">
        <v>862</v>
      </c>
      <c r="G5151" s="25">
        <v>45822.564965277779</v>
      </c>
    </row>
    <row r="5152" spans="1:7" x14ac:dyDescent="0.25">
      <c r="A5152" s="27" t="s">
        <v>12193</v>
      </c>
      <c r="B5152" s="27" t="s">
        <v>9949</v>
      </c>
      <c r="C5152" s="27" t="s">
        <v>860</v>
      </c>
      <c r="D5152" s="27" t="s">
        <v>861</v>
      </c>
      <c r="E5152" s="25">
        <v>45822.565000000002</v>
      </c>
      <c r="F5152" s="27" t="s">
        <v>862</v>
      </c>
      <c r="G5152" s="25">
        <v>45822.565000000002</v>
      </c>
    </row>
    <row r="5153" spans="1:7" x14ac:dyDescent="0.25">
      <c r="A5153" s="27" t="s">
        <v>12194</v>
      </c>
      <c r="B5153" s="27" t="s">
        <v>8771</v>
      </c>
      <c r="C5153" s="27" t="s">
        <v>860</v>
      </c>
      <c r="D5153" s="27" t="s">
        <v>861</v>
      </c>
      <c r="E5153" s="25">
        <v>45822.565046296295</v>
      </c>
      <c r="F5153" s="27" t="s">
        <v>862</v>
      </c>
      <c r="G5153" s="25">
        <v>45822.565046296295</v>
      </c>
    </row>
    <row r="5154" spans="1:7" x14ac:dyDescent="0.25">
      <c r="A5154" s="27" t="s">
        <v>12195</v>
      </c>
      <c r="B5154" s="27" t="s">
        <v>6996</v>
      </c>
      <c r="C5154" s="27" t="s">
        <v>868</v>
      </c>
      <c r="D5154" s="27" t="s">
        <v>869</v>
      </c>
      <c r="E5154" s="25">
        <v>45822.56826388889</v>
      </c>
      <c r="F5154" s="27" t="s">
        <v>862</v>
      </c>
      <c r="G5154" s="25">
        <v>45822.56826388889</v>
      </c>
    </row>
    <row r="5155" spans="1:7" x14ac:dyDescent="0.25">
      <c r="A5155" s="27" t="s">
        <v>12196</v>
      </c>
      <c r="B5155" s="27" t="s">
        <v>6994</v>
      </c>
      <c r="C5155" s="27" t="s">
        <v>868</v>
      </c>
      <c r="D5155" s="27" t="s">
        <v>869</v>
      </c>
      <c r="E5155" s="25">
        <v>45822.56832175926</v>
      </c>
      <c r="F5155" s="27" t="s">
        <v>862</v>
      </c>
      <c r="G5155" s="25">
        <v>45822.56832175926</v>
      </c>
    </row>
    <row r="5156" spans="1:7" x14ac:dyDescent="0.25">
      <c r="A5156" s="27" t="s">
        <v>12197</v>
      </c>
      <c r="B5156" s="27" t="s">
        <v>6977</v>
      </c>
      <c r="C5156" s="27" t="s">
        <v>868</v>
      </c>
      <c r="D5156" s="27" t="s">
        <v>869</v>
      </c>
      <c r="E5156" s="25">
        <v>45822.568368055552</v>
      </c>
      <c r="F5156" s="27" t="s">
        <v>862</v>
      </c>
      <c r="G5156" s="25">
        <v>45822.568368055552</v>
      </c>
    </row>
    <row r="5157" spans="1:7" x14ac:dyDescent="0.25">
      <c r="A5157" s="27" t="s">
        <v>12198</v>
      </c>
      <c r="B5157" s="27" t="s">
        <v>7358</v>
      </c>
      <c r="C5157" s="27" t="s">
        <v>865</v>
      </c>
      <c r="D5157" s="27" t="s">
        <v>874</v>
      </c>
      <c r="E5157" s="25">
        <v>45822.569895833331</v>
      </c>
      <c r="F5157" s="27" t="s">
        <v>862</v>
      </c>
      <c r="G5157" s="25">
        <v>45822.569895833331</v>
      </c>
    </row>
    <row r="5158" spans="1:7" x14ac:dyDescent="0.25">
      <c r="A5158" s="27" t="s">
        <v>12199</v>
      </c>
      <c r="B5158" s="27" t="s">
        <v>1902</v>
      </c>
      <c r="C5158" s="27" t="s">
        <v>870</v>
      </c>
      <c r="D5158" s="27" t="s">
        <v>77</v>
      </c>
      <c r="E5158" s="25">
        <v>45822.566608796296</v>
      </c>
      <c r="F5158" s="27" t="s">
        <v>862</v>
      </c>
      <c r="G5158" s="25">
        <v>45822.566608796296</v>
      </c>
    </row>
    <row r="5159" spans="1:7" x14ac:dyDescent="0.25">
      <c r="A5159" s="27" t="s">
        <v>12200</v>
      </c>
      <c r="B5159" s="27" t="s">
        <v>2993</v>
      </c>
      <c r="C5159" s="27" t="s">
        <v>870</v>
      </c>
      <c r="D5159" s="27" t="s">
        <v>77</v>
      </c>
      <c r="E5159" s="25">
        <v>45822.567245370374</v>
      </c>
      <c r="F5159" s="27" t="s">
        <v>862</v>
      </c>
      <c r="G5159" s="25">
        <v>45822.567245370374</v>
      </c>
    </row>
    <row r="5160" spans="1:7" x14ac:dyDescent="0.25">
      <c r="A5160" s="27" t="s">
        <v>12201</v>
      </c>
      <c r="B5160" s="27" t="s">
        <v>3945</v>
      </c>
      <c r="C5160" s="27" t="s">
        <v>870</v>
      </c>
      <c r="D5160" s="27" t="s">
        <v>77</v>
      </c>
      <c r="E5160" s="25">
        <v>45822.567430555559</v>
      </c>
      <c r="F5160" s="27" t="s">
        <v>862</v>
      </c>
      <c r="G5160" s="25">
        <v>45822.567430555559</v>
      </c>
    </row>
    <row r="5161" spans="1:7" x14ac:dyDescent="0.25">
      <c r="A5161" s="27" t="s">
        <v>12202</v>
      </c>
      <c r="B5161" s="27" t="s">
        <v>3948</v>
      </c>
      <c r="C5161" s="27" t="s">
        <v>870</v>
      </c>
      <c r="D5161" s="27" t="s">
        <v>77</v>
      </c>
      <c r="E5161" s="25">
        <v>45822.567523148151</v>
      </c>
      <c r="F5161" s="27" t="s">
        <v>862</v>
      </c>
      <c r="G5161" s="25">
        <v>45822.567523148151</v>
      </c>
    </row>
    <row r="5162" spans="1:7" x14ac:dyDescent="0.25">
      <c r="A5162" s="27" t="s">
        <v>12203</v>
      </c>
      <c r="B5162" s="27" t="s">
        <v>3950</v>
      </c>
      <c r="C5162" s="27" t="s">
        <v>870</v>
      </c>
      <c r="D5162" s="27" t="s">
        <v>77</v>
      </c>
      <c r="E5162" s="25">
        <v>45822.567569444444</v>
      </c>
      <c r="F5162" s="27" t="s">
        <v>862</v>
      </c>
      <c r="G5162" s="25">
        <v>45822.567569444444</v>
      </c>
    </row>
    <row r="5163" spans="1:7" x14ac:dyDescent="0.25">
      <c r="A5163" s="27" t="s">
        <v>12204</v>
      </c>
      <c r="B5163" s="27" t="s">
        <v>3952</v>
      </c>
      <c r="C5163" s="27" t="s">
        <v>870</v>
      </c>
      <c r="D5163" s="27" t="s">
        <v>77</v>
      </c>
      <c r="E5163" s="25">
        <v>45822.567604166667</v>
      </c>
      <c r="F5163" s="27" t="s">
        <v>862</v>
      </c>
      <c r="G5163" s="25">
        <v>45822.567604166667</v>
      </c>
    </row>
    <row r="5164" spans="1:7" x14ac:dyDescent="0.25">
      <c r="A5164" s="27" t="s">
        <v>12205</v>
      </c>
      <c r="B5164" s="27" t="s">
        <v>3954</v>
      </c>
      <c r="C5164" s="27" t="s">
        <v>870</v>
      </c>
      <c r="D5164" s="27" t="s">
        <v>77</v>
      </c>
      <c r="E5164" s="25">
        <v>45822.567662037036</v>
      </c>
      <c r="F5164" s="27" t="s">
        <v>862</v>
      </c>
      <c r="G5164" s="25">
        <v>45822.567662037036</v>
      </c>
    </row>
    <row r="5165" spans="1:7" x14ac:dyDescent="0.25">
      <c r="A5165" s="27" t="s">
        <v>12206</v>
      </c>
      <c r="B5165" s="27" t="s">
        <v>3956</v>
      </c>
      <c r="C5165" s="27" t="s">
        <v>870</v>
      </c>
      <c r="D5165" s="27" t="s">
        <v>77</v>
      </c>
      <c r="E5165" s="25">
        <v>45822.567719907405</v>
      </c>
      <c r="F5165" s="27" t="s">
        <v>862</v>
      </c>
      <c r="G5165" s="25">
        <v>45822.567719907405</v>
      </c>
    </row>
    <row r="5166" spans="1:7" x14ac:dyDescent="0.25">
      <c r="A5166" s="27" t="s">
        <v>12207</v>
      </c>
      <c r="B5166" s="27" t="s">
        <v>3958</v>
      </c>
      <c r="C5166" s="27" t="s">
        <v>870</v>
      </c>
      <c r="D5166" s="27" t="s">
        <v>77</v>
      </c>
      <c r="E5166" s="25">
        <v>45822.567766203705</v>
      </c>
      <c r="F5166" s="27" t="s">
        <v>862</v>
      </c>
      <c r="G5166" s="25">
        <v>45822.567766203705</v>
      </c>
    </row>
    <row r="5167" spans="1:7" x14ac:dyDescent="0.25">
      <c r="A5167" s="27" t="s">
        <v>12208</v>
      </c>
      <c r="B5167" s="27" t="s">
        <v>3014</v>
      </c>
      <c r="C5167" s="27" t="s">
        <v>870</v>
      </c>
      <c r="D5167" s="27" t="s">
        <v>77</v>
      </c>
      <c r="E5167" s="25">
        <v>45822.568344907406</v>
      </c>
      <c r="F5167" s="27" t="s">
        <v>862</v>
      </c>
      <c r="G5167" s="25">
        <v>45822.568344907406</v>
      </c>
    </row>
    <row r="5168" spans="1:7" x14ac:dyDescent="0.25">
      <c r="A5168" s="27" t="s">
        <v>12209</v>
      </c>
      <c r="B5168" s="27" t="s">
        <v>2990</v>
      </c>
      <c r="C5168" s="27" t="s">
        <v>870</v>
      </c>
      <c r="D5168" s="27" t="s">
        <v>77</v>
      </c>
      <c r="E5168" s="25">
        <v>45822.569432870368</v>
      </c>
      <c r="F5168" s="27" t="s">
        <v>862</v>
      </c>
      <c r="G5168" s="25">
        <v>45822.569432870368</v>
      </c>
    </row>
    <row r="5169" spans="1:7" x14ac:dyDescent="0.25">
      <c r="A5169" s="27" t="s">
        <v>12210</v>
      </c>
      <c r="B5169" s="27" t="s">
        <v>1935</v>
      </c>
      <c r="C5169" s="27" t="s">
        <v>870</v>
      </c>
      <c r="D5169" s="27" t="s">
        <v>77</v>
      </c>
      <c r="E5169" s="25">
        <v>45822.569780092592</v>
      </c>
      <c r="F5169" s="27" t="s">
        <v>862</v>
      </c>
      <c r="G5169" s="25">
        <v>45822.569780092592</v>
      </c>
    </row>
    <row r="5170" spans="1:7" x14ac:dyDescent="0.25">
      <c r="A5170" s="27" t="s">
        <v>12211</v>
      </c>
      <c r="B5170" s="27" t="s">
        <v>1941</v>
      </c>
      <c r="C5170" s="27" t="s">
        <v>870</v>
      </c>
      <c r="D5170" s="27" t="s">
        <v>77</v>
      </c>
      <c r="E5170" s="25">
        <v>45822.569907407407</v>
      </c>
      <c r="F5170" s="27" t="s">
        <v>862</v>
      </c>
      <c r="G5170" s="25">
        <v>45822.569907407407</v>
      </c>
    </row>
    <row r="5171" spans="1:7" x14ac:dyDescent="0.25">
      <c r="A5171" s="27" t="s">
        <v>12212</v>
      </c>
      <c r="B5171" s="27" t="s">
        <v>1943</v>
      </c>
      <c r="C5171" s="27" t="s">
        <v>870</v>
      </c>
      <c r="D5171" s="27" t="s">
        <v>77</v>
      </c>
      <c r="E5171" s="25">
        <v>45822.569988425923</v>
      </c>
      <c r="F5171" s="27" t="s">
        <v>862</v>
      </c>
      <c r="G5171" s="25">
        <v>45822.569988425923</v>
      </c>
    </row>
    <row r="5172" spans="1:7" x14ac:dyDescent="0.25">
      <c r="A5172" s="27" t="s">
        <v>12213</v>
      </c>
      <c r="B5172" s="27" t="s">
        <v>1947</v>
      </c>
      <c r="C5172" s="27" t="s">
        <v>870</v>
      </c>
      <c r="D5172" s="27" t="s">
        <v>77</v>
      </c>
      <c r="E5172" s="25">
        <v>45822.5700462963</v>
      </c>
      <c r="F5172" s="27" t="s">
        <v>862</v>
      </c>
      <c r="G5172" s="25">
        <v>45822.5700462963</v>
      </c>
    </row>
    <row r="5173" spans="1:7" x14ac:dyDescent="0.25">
      <c r="A5173" s="27" t="s">
        <v>12214</v>
      </c>
      <c r="B5173" s="27" t="s">
        <v>3018</v>
      </c>
      <c r="C5173" s="27" t="s">
        <v>863</v>
      </c>
      <c r="D5173" s="27" t="s">
        <v>77</v>
      </c>
      <c r="E5173" s="25">
        <v>45822.571608796294</v>
      </c>
      <c r="F5173" s="27" t="s">
        <v>862</v>
      </c>
      <c r="G5173" s="25">
        <v>45822.571608796294</v>
      </c>
    </row>
    <row r="5174" spans="1:7" x14ac:dyDescent="0.25">
      <c r="A5174" s="27" t="s">
        <v>12215</v>
      </c>
      <c r="B5174" s="27" t="s">
        <v>1884</v>
      </c>
      <c r="C5174" s="27" t="s">
        <v>863</v>
      </c>
      <c r="D5174" s="27" t="s">
        <v>77</v>
      </c>
      <c r="E5174" s="25">
        <v>45822.57172453704</v>
      </c>
      <c r="F5174" s="27" t="s">
        <v>862</v>
      </c>
      <c r="G5174" s="25">
        <v>45822.57172453704</v>
      </c>
    </row>
    <row r="5175" spans="1:7" x14ac:dyDescent="0.25">
      <c r="A5175" s="27" t="s">
        <v>12216</v>
      </c>
      <c r="B5175" s="27" t="s">
        <v>3018</v>
      </c>
      <c r="C5175" s="27" t="s">
        <v>870</v>
      </c>
      <c r="D5175" s="27" t="s">
        <v>77</v>
      </c>
      <c r="E5175" s="25">
        <v>45822.572060185186</v>
      </c>
      <c r="F5175" s="27" t="s">
        <v>862</v>
      </c>
      <c r="G5175" s="25">
        <v>45822.572060185186</v>
      </c>
    </row>
    <row r="5176" spans="1:7" x14ac:dyDescent="0.25">
      <c r="A5176" s="27" t="s">
        <v>12217</v>
      </c>
      <c r="B5176" s="27" t="s">
        <v>1884</v>
      </c>
      <c r="C5176" s="27" t="s">
        <v>870</v>
      </c>
      <c r="D5176" s="27" t="s">
        <v>77</v>
      </c>
      <c r="E5176" s="25">
        <v>45822.572152777779</v>
      </c>
      <c r="F5176" s="27" t="s">
        <v>862</v>
      </c>
      <c r="G5176" s="25">
        <v>45822.572152777779</v>
      </c>
    </row>
    <row r="5177" spans="1:7" x14ac:dyDescent="0.25">
      <c r="A5177" s="27" t="s">
        <v>12218</v>
      </c>
      <c r="B5177" s="27" t="s">
        <v>2917</v>
      </c>
      <c r="C5177" s="27" t="s">
        <v>863</v>
      </c>
      <c r="D5177" s="27" t="s">
        <v>122</v>
      </c>
      <c r="E5177" s="25">
        <v>45822.57607638889</v>
      </c>
      <c r="F5177" s="27" t="s">
        <v>862</v>
      </c>
      <c r="G5177" s="25">
        <v>45822.57607638889</v>
      </c>
    </row>
    <row r="5178" spans="1:7" x14ac:dyDescent="0.25">
      <c r="A5178" s="27" t="s">
        <v>12219</v>
      </c>
      <c r="B5178" s="27" t="s">
        <v>6589</v>
      </c>
      <c r="C5178" s="27" t="s">
        <v>870</v>
      </c>
      <c r="D5178" s="27" t="s">
        <v>244</v>
      </c>
      <c r="E5178" s="25">
        <v>45822.582118055558</v>
      </c>
      <c r="F5178" s="27" t="s">
        <v>862</v>
      </c>
      <c r="G5178" s="25">
        <v>45822.582118055558</v>
      </c>
    </row>
    <row r="5179" spans="1:7" x14ac:dyDescent="0.25">
      <c r="A5179" s="27" t="s">
        <v>12220</v>
      </c>
      <c r="B5179" s="27" t="s">
        <v>2917</v>
      </c>
      <c r="C5179" s="27" t="s">
        <v>870</v>
      </c>
      <c r="D5179" s="27" t="s">
        <v>122</v>
      </c>
      <c r="E5179" s="25">
        <v>45822.586226851854</v>
      </c>
      <c r="F5179" s="27" t="s">
        <v>862</v>
      </c>
      <c r="G5179" s="25">
        <v>45822.586226851854</v>
      </c>
    </row>
    <row r="5180" spans="1:7" x14ac:dyDescent="0.25">
      <c r="A5180" s="27" t="s">
        <v>12221</v>
      </c>
      <c r="B5180" s="27" t="s">
        <v>2960</v>
      </c>
      <c r="C5180" s="27" t="s">
        <v>870</v>
      </c>
      <c r="D5180" s="27" t="s">
        <v>202</v>
      </c>
      <c r="E5180" s="25">
        <v>45822.591817129629</v>
      </c>
      <c r="F5180" s="27" t="s">
        <v>862</v>
      </c>
      <c r="G5180" s="25">
        <v>45822.591817129629</v>
      </c>
    </row>
    <row r="5181" spans="1:7" x14ac:dyDescent="0.25">
      <c r="A5181" s="27" t="s">
        <v>12222</v>
      </c>
      <c r="B5181" s="27" t="s">
        <v>6618</v>
      </c>
      <c r="C5181" s="27" t="s">
        <v>870</v>
      </c>
      <c r="D5181" s="27" t="s">
        <v>202</v>
      </c>
      <c r="E5181" s="25">
        <v>45822.591944444444</v>
      </c>
      <c r="F5181" s="27" t="s">
        <v>862</v>
      </c>
      <c r="G5181" s="25">
        <v>45822.591944444444</v>
      </c>
    </row>
    <row r="5182" spans="1:7" x14ac:dyDescent="0.25">
      <c r="A5182" s="27" t="s">
        <v>12223</v>
      </c>
      <c r="B5182" s="27" t="s">
        <v>2971</v>
      </c>
      <c r="C5182" s="27" t="s">
        <v>863</v>
      </c>
      <c r="D5182" s="27" t="s">
        <v>73</v>
      </c>
      <c r="E5182" s="25">
        <v>45822.592719907407</v>
      </c>
      <c r="F5182" s="27" t="s">
        <v>862</v>
      </c>
      <c r="G5182" s="25">
        <v>45822.592719907407</v>
      </c>
    </row>
    <row r="5183" spans="1:7" x14ac:dyDescent="0.25">
      <c r="A5183" s="27" t="s">
        <v>12224</v>
      </c>
      <c r="B5183" s="27" t="s">
        <v>2963</v>
      </c>
      <c r="C5183" s="27" t="s">
        <v>863</v>
      </c>
      <c r="D5183" s="27" t="s">
        <v>73</v>
      </c>
      <c r="E5183" s="25">
        <v>45822.592905092592</v>
      </c>
      <c r="F5183" s="27" t="s">
        <v>862</v>
      </c>
      <c r="G5183" s="25">
        <v>45822.592905092592</v>
      </c>
    </row>
    <row r="5184" spans="1:7" x14ac:dyDescent="0.25">
      <c r="A5184" s="27" t="s">
        <v>12225</v>
      </c>
      <c r="B5184" s="27" t="s">
        <v>2963</v>
      </c>
      <c r="C5184" s="27" t="s">
        <v>870</v>
      </c>
      <c r="D5184" s="27" t="s">
        <v>73</v>
      </c>
      <c r="E5184" s="25">
        <v>45822.593460648146</v>
      </c>
      <c r="F5184" s="27" t="s">
        <v>862</v>
      </c>
      <c r="G5184" s="25">
        <v>45822.593460648146</v>
      </c>
    </row>
    <row r="5185" spans="1:7" x14ac:dyDescent="0.25">
      <c r="A5185" s="27" t="s">
        <v>12226</v>
      </c>
      <c r="B5185" s="27" t="s">
        <v>2971</v>
      </c>
      <c r="C5185" s="27" t="s">
        <v>870</v>
      </c>
      <c r="D5185" s="27" t="s">
        <v>73</v>
      </c>
      <c r="E5185" s="25">
        <v>45822.593634259261</v>
      </c>
      <c r="F5185" s="27" t="s">
        <v>862</v>
      </c>
      <c r="G5185" s="25">
        <v>45822.593634259261</v>
      </c>
    </row>
    <row r="5186" spans="1:7" x14ac:dyDescent="0.25">
      <c r="A5186" s="27" t="s">
        <v>12227</v>
      </c>
      <c r="B5186" s="27" t="s">
        <v>6587</v>
      </c>
      <c r="C5186" s="27" t="s">
        <v>870</v>
      </c>
      <c r="D5186" s="27" t="s">
        <v>73</v>
      </c>
      <c r="E5186" s="25">
        <v>45822.593969907408</v>
      </c>
      <c r="F5186" s="27" t="s">
        <v>862</v>
      </c>
      <c r="G5186" s="25">
        <v>45822.593969907408</v>
      </c>
    </row>
    <row r="5187" spans="1:7" x14ac:dyDescent="0.25">
      <c r="A5187" s="27" t="s">
        <v>12228</v>
      </c>
      <c r="B5187" s="27" t="s">
        <v>2914</v>
      </c>
      <c r="C5187" s="27" t="s">
        <v>863</v>
      </c>
      <c r="D5187" s="27" t="s">
        <v>122</v>
      </c>
      <c r="E5187" s="25">
        <v>45822.603576388887</v>
      </c>
      <c r="F5187" s="27" t="s">
        <v>862</v>
      </c>
      <c r="G5187" s="25">
        <v>45822.603576388887</v>
      </c>
    </row>
    <row r="5188" spans="1:7" x14ac:dyDescent="0.25">
      <c r="A5188" s="27" t="s">
        <v>12229</v>
      </c>
      <c r="B5188" s="27" t="s">
        <v>2914</v>
      </c>
      <c r="C5188" s="27" t="s">
        <v>870</v>
      </c>
      <c r="D5188" s="27" t="s">
        <v>122</v>
      </c>
      <c r="E5188" s="25">
        <v>45822.604247685187</v>
      </c>
      <c r="F5188" s="27" t="s">
        <v>862</v>
      </c>
      <c r="G5188" s="25">
        <v>45822.604247685187</v>
      </c>
    </row>
    <row r="5189" spans="1:7" x14ac:dyDescent="0.25">
      <c r="A5189" s="27" t="s">
        <v>12230</v>
      </c>
      <c r="B5189" s="27" t="s">
        <v>7358</v>
      </c>
      <c r="C5189" s="27" t="s">
        <v>868</v>
      </c>
      <c r="D5189" s="27" t="s">
        <v>874</v>
      </c>
      <c r="E5189" s="25">
        <v>45822.606412037036</v>
      </c>
      <c r="F5189" s="27" t="s">
        <v>867</v>
      </c>
      <c r="G5189" s="25">
        <v>45822.606412037036</v>
      </c>
    </row>
    <row r="5190" spans="1:7" x14ac:dyDescent="0.25">
      <c r="A5190" s="27" t="s">
        <v>12231</v>
      </c>
      <c r="B5190" s="27" t="s">
        <v>10075</v>
      </c>
      <c r="C5190" s="27" t="s">
        <v>855</v>
      </c>
      <c r="D5190" s="27" t="s">
        <v>856</v>
      </c>
      <c r="E5190" s="25">
        <v>45822.606828703705</v>
      </c>
      <c r="F5190" s="27" t="s">
        <v>867</v>
      </c>
      <c r="G5190" s="25">
        <v>45822.606828703705</v>
      </c>
    </row>
    <row r="5191" spans="1:7" x14ac:dyDescent="0.25">
      <c r="A5191" s="27" t="s">
        <v>12232</v>
      </c>
      <c r="B5191" s="27" t="s">
        <v>10013</v>
      </c>
      <c r="C5191" s="27" t="s">
        <v>855</v>
      </c>
      <c r="D5191" s="27" t="s">
        <v>856</v>
      </c>
      <c r="E5191" s="25">
        <v>45822.606874999998</v>
      </c>
      <c r="F5191" s="27" t="s">
        <v>867</v>
      </c>
      <c r="G5191" s="25">
        <v>45822.606874999998</v>
      </c>
    </row>
    <row r="5192" spans="1:7" x14ac:dyDescent="0.25">
      <c r="A5192" s="27" t="s">
        <v>12233</v>
      </c>
      <c r="B5192" s="27" t="s">
        <v>9449</v>
      </c>
      <c r="C5192" s="27" t="s">
        <v>860</v>
      </c>
      <c r="D5192" s="27" t="s">
        <v>859</v>
      </c>
      <c r="E5192" s="25">
        <v>45822.607141203705</v>
      </c>
      <c r="F5192" s="27" t="s">
        <v>867</v>
      </c>
      <c r="G5192" s="25">
        <v>45822.607141203705</v>
      </c>
    </row>
    <row r="5193" spans="1:7" x14ac:dyDescent="0.25">
      <c r="A5193" s="27" t="s">
        <v>12234</v>
      </c>
      <c r="B5193" s="27" t="s">
        <v>5048</v>
      </c>
      <c r="C5193" s="27" t="s">
        <v>878</v>
      </c>
      <c r="D5193" s="27" t="s">
        <v>879</v>
      </c>
      <c r="E5193" s="25">
        <v>45822.607870370368</v>
      </c>
      <c r="F5193" s="27" t="s">
        <v>867</v>
      </c>
      <c r="G5193" s="25">
        <v>45822.607870370368</v>
      </c>
    </row>
    <row r="5194" spans="1:7" x14ac:dyDescent="0.25">
      <c r="A5194" s="27" t="s">
        <v>12235</v>
      </c>
      <c r="B5194" s="27" t="s">
        <v>5053</v>
      </c>
      <c r="C5194" s="27" t="s">
        <v>878</v>
      </c>
      <c r="D5194" s="27" t="s">
        <v>879</v>
      </c>
      <c r="E5194" s="25">
        <v>45822.608055555553</v>
      </c>
      <c r="F5194" s="27" t="s">
        <v>867</v>
      </c>
      <c r="G5194" s="25">
        <v>45822.608055555553</v>
      </c>
    </row>
    <row r="5195" spans="1:7" x14ac:dyDescent="0.25">
      <c r="A5195" s="27" t="s">
        <v>12236</v>
      </c>
      <c r="B5195" s="27" t="s">
        <v>5055</v>
      </c>
      <c r="C5195" s="27" t="s">
        <v>878</v>
      </c>
      <c r="D5195" s="27" t="s">
        <v>879</v>
      </c>
      <c r="E5195" s="25">
        <v>45822.608171296299</v>
      </c>
      <c r="F5195" s="27" t="s">
        <v>867</v>
      </c>
      <c r="G5195" s="25">
        <v>45822.608171296299</v>
      </c>
    </row>
    <row r="5196" spans="1:7" x14ac:dyDescent="0.25">
      <c r="A5196" s="27" t="s">
        <v>12237</v>
      </c>
      <c r="B5196" s="27" t="s">
        <v>5057</v>
      </c>
      <c r="C5196" s="27" t="s">
        <v>878</v>
      </c>
      <c r="D5196" s="27" t="s">
        <v>879</v>
      </c>
      <c r="E5196" s="25">
        <v>45822.60833333333</v>
      </c>
      <c r="F5196" s="27" t="s">
        <v>867</v>
      </c>
      <c r="G5196" s="25">
        <v>45822.60833333333</v>
      </c>
    </row>
    <row r="5197" spans="1:7" x14ac:dyDescent="0.25">
      <c r="A5197" s="27" t="s">
        <v>12238</v>
      </c>
      <c r="B5197" s="27" t="s">
        <v>5061</v>
      </c>
      <c r="C5197" s="27" t="s">
        <v>878</v>
      </c>
      <c r="D5197" s="27" t="s">
        <v>879</v>
      </c>
      <c r="E5197" s="25">
        <v>45822.608460648145</v>
      </c>
      <c r="F5197" s="27" t="s">
        <v>867</v>
      </c>
      <c r="G5197" s="25">
        <v>45822.608460648145</v>
      </c>
    </row>
    <row r="5198" spans="1:7" x14ac:dyDescent="0.25">
      <c r="A5198" s="27" t="s">
        <v>12239</v>
      </c>
      <c r="B5198" s="27" t="s">
        <v>5063</v>
      </c>
      <c r="C5198" s="27" t="s">
        <v>878</v>
      </c>
      <c r="D5198" s="27" t="s">
        <v>879</v>
      </c>
      <c r="E5198" s="25">
        <v>45822.608564814815</v>
      </c>
      <c r="F5198" s="27" t="s">
        <v>867</v>
      </c>
      <c r="G5198" s="25">
        <v>45822.608564814815</v>
      </c>
    </row>
    <row r="5199" spans="1:7" x14ac:dyDescent="0.25">
      <c r="A5199" s="27" t="s">
        <v>12240</v>
      </c>
      <c r="B5199" s="27" t="s">
        <v>5067</v>
      </c>
      <c r="C5199" s="27" t="s">
        <v>878</v>
      </c>
      <c r="D5199" s="27" t="s">
        <v>879</v>
      </c>
      <c r="E5199" s="25">
        <v>45822.60864583333</v>
      </c>
      <c r="F5199" s="27" t="s">
        <v>867</v>
      </c>
      <c r="G5199" s="25">
        <v>45822.60864583333</v>
      </c>
    </row>
    <row r="5200" spans="1:7" x14ac:dyDescent="0.25">
      <c r="A5200" s="27" t="s">
        <v>12241</v>
      </c>
      <c r="B5200" s="27" t="s">
        <v>5069</v>
      </c>
      <c r="C5200" s="27" t="s">
        <v>878</v>
      </c>
      <c r="D5200" s="27" t="s">
        <v>879</v>
      </c>
      <c r="E5200" s="25">
        <v>45822.608749999999</v>
      </c>
      <c r="F5200" s="27" t="s">
        <v>867</v>
      </c>
      <c r="G5200" s="25">
        <v>45822.608749999999</v>
      </c>
    </row>
    <row r="5201" spans="1:7" x14ac:dyDescent="0.25">
      <c r="A5201" s="27" t="s">
        <v>12242</v>
      </c>
      <c r="B5201" s="27" t="s">
        <v>5071</v>
      </c>
      <c r="C5201" s="27" t="s">
        <v>878</v>
      </c>
      <c r="D5201" s="27" t="s">
        <v>879</v>
      </c>
      <c r="E5201" s="25">
        <v>45822.608877314815</v>
      </c>
      <c r="F5201" s="27" t="s">
        <v>867</v>
      </c>
      <c r="G5201" s="25">
        <v>45822.608877314815</v>
      </c>
    </row>
    <row r="5202" spans="1:7" x14ac:dyDescent="0.25">
      <c r="A5202" s="27" t="s">
        <v>12243</v>
      </c>
      <c r="B5202" s="27" t="s">
        <v>3894</v>
      </c>
      <c r="C5202" s="27" t="s">
        <v>870</v>
      </c>
      <c r="D5202" s="27" t="s">
        <v>122</v>
      </c>
      <c r="E5202" s="25">
        <v>45822.61513888889</v>
      </c>
      <c r="F5202" s="27" t="s">
        <v>862</v>
      </c>
      <c r="G5202" s="25">
        <v>45822.61513888889</v>
      </c>
    </row>
    <row r="5203" spans="1:7" x14ac:dyDescent="0.25">
      <c r="A5203" s="27" t="s">
        <v>12244</v>
      </c>
      <c r="B5203" s="27" t="s">
        <v>3843</v>
      </c>
      <c r="C5203" s="27" t="s">
        <v>870</v>
      </c>
      <c r="D5203" s="27" t="s">
        <v>239</v>
      </c>
      <c r="E5203" s="25">
        <v>45822.619212962964</v>
      </c>
      <c r="F5203" s="27" t="s">
        <v>862</v>
      </c>
      <c r="G5203" s="25">
        <v>45822.619212962964</v>
      </c>
    </row>
    <row r="5204" spans="1:7" x14ac:dyDescent="0.25">
      <c r="A5204" s="27" t="s">
        <v>12245</v>
      </c>
      <c r="B5204" s="27" t="s">
        <v>4387</v>
      </c>
      <c r="C5204" s="27" t="s">
        <v>870</v>
      </c>
      <c r="D5204" s="27" t="s">
        <v>239</v>
      </c>
      <c r="E5204" s="25">
        <v>45822.619305555556</v>
      </c>
      <c r="F5204" s="27" t="s">
        <v>862</v>
      </c>
      <c r="G5204" s="25">
        <v>45822.619305555556</v>
      </c>
    </row>
    <row r="5205" spans="1:7" x14ac:dyDescent="0.25">
      <c r="A5205" s="27" t="s">
        <v>12246</v>
      </c>
      <c r="B5205" s="27" t="s">
        <v>9717</v>
      </c>
      <c r="C5205" s="27" t="s">
        <v>860</v>
      </c>
      <c r="D5205" s="27" t="s">
        <v>861</v>
      </c>
      <c r="E5205" s="25">
        <v>45822.622453703705</v>
      </c>
      <c r="F5205" s="27" t="s">
        <v>867</v>
      </c>
      <c r="G5205" s="25">
        <v>45822.622453703705</v>
      </c>
    </row>
    <row r="5206" spans="1:7" x14ac:dyDescent="0.25">
      <c r="A5206" s="27" t="s">
        <v>12247</v>
      </c>
      <c r="B5206" s="27" t="s">
        <v>9926</v>
      </c>
      <c r="C5206" s="27" t="s">
        <v>860</v>
      </c>
      <c r="D5206" s="27" t="s">
        <v>861</v>
      </c>
      <c r="E5206" s="25">
        <v>45822.622523148151</v>
      </c>
      <c r="F5206" s="27" t="s">
        <v>867</v>
      </c>
      <c r="G5206" s="25">
        <v>45822.622523148151</v>
      </c>
    </row>
    <row r="5207" spans="1:7" x14ac:dyDescent="0.25">
      <c r="A5207" s="27" t="s">
        <v>12248</v>
      </c>
      <c r="B5207" s="27" t="s">
        <v>9933</v>
      </c>
      <c r="C5207" s="27" t="s">
        <v>860</v>
      </c>
      <c r="D5207" s="27" t="s">
        <v>861</v>
      </c>
      <c r="E5207" s="25">
        <v>45822.622581018521</v>
      </c>
      <c r="F5207" s="27" t="s">
        <v>867</v>
      </c>
      <c r="G5207" s="25">
        <v>45822.622581018521</v>
      </c>
    </row>
    <row r="5208" spans="1:7" x14ac:dyDescent="0.25">
      <c r="A5208" s="27" t="s">
        <v>12249</v>
      </c>
      <c r="B5208" s="27" t="s">
        <v>8753</v>
      </c>
      <c r="C5208" s="27" t="s">
        <v>860</v>
      </c>
      <c r="D5208" s="27" t="s">
        <v>861</v>
      </c>
      <c r="E5208" s="25">
        <v>45822.623472222222</v>
      </c>
      <c r="F5208" s="27" t="s">
        <v>867</v>
      </c>
      <c r="G5208" s="25">
        <v>45822.623472222222</v>
      </c>
    </row>
    <row r="5209" spans="1:7" x14ac:dyDescent="0.25">
      <c r="A5209" s="27" t="s">
        <v>12250</v>
      </c>
      <c r="B5209" s="27" t="s">
        <v>8755</v>
      </c>
      <c r="C5209" s="27" t="s">
        <v>860</v>
      </c>
      <c r="D5209" s="27" t="s">
        <v>861</v>
      </c>
      <c r="E5209" s="25">
        <v>45822.623518518521</v>
      </c>
      <c r="F5209" s="27" t="s">
        <v>867</v>
      </c>
      <c r="G5209" s="25">
        <v>45822.623518518521</v>
      </c>
    </row>
    <row r="5210" spans="1:7" x14ac:dyDescent="0.25">
      <c r="A5210" s="27" t="s">
        <v>12251</v>
      </c>
      <c r="B5210" s="27" t="s">
        <v>6722</v>
      </c>
      <c r="C5210" s="27" t="s">
        <v>863</v>
      </c>
      <c r="D5210" s="27" t="s">
        <v>244</v>
      </c>
      <c r="E5210" s="25">
        <v>45822.633483796293</v>
      </c>
      <c r="F5210" s="27" t="s">
        <v>862</v>
      </c>
      <c r="G5210" s="25">
        <v>45822.633483796293</v>
      </c>
    </row>
    <row r="5211" spans="1:7" x14ac:dyDescent="0.25">
      <c r="A5211" s="27" t="s">
        <v>12252</v>
      </c>
      <c r="B5211" s="27" t="s">
        <v>6724</v>
      </c>
      <c r="C5211" s="27" t="s">
        <v>863</v>
      </c>
      <c r="D5211" s="27" t="s">
        <v>244</v>
      </c>
      <c r="E5211" s="25">
        <v>45822.633553240739</v>
      </c>
      <c r="F5211" s="27" t="s">
        <v>862</v>
      </c>
      <c r="G5211" s="25">
        <v>45822.633553240739</v>
      </c>
    </row>
    <row r="5212" spans="1:7" x14ac:dyDescent="0.25">
      <c r="A5212" s="27" t="s">
        <v>12253</v>
      </c>
      <c r="B5212" s="27" t="s">
        <v>9857</v>
      </c>
      <c r="C5212" s="27" t="s">
        <v>860</v>
      </c>
      <c r="D5212" s="27" t="s">
        <v>872</v>
      </c>
      <c r="E5212" s="25">
        <v>45822.635011574072</v>
      </c>
      <c r="F5212" s="27" t="s">
        <v>867</v>
      </c>
      <c r="G5212" s="25">
        <v>45822.635011574072</v>
      </c>
    </row>
    <row r="5213" spans="1:7" x14ac:dyDescent="0.25">
      <c r="A5213" s="27" t="s">
        <v>12254</v>
      </c>
      <c r="B5213" s="27" t="s">
        <v>9872</v>
      </c>
      <c r="C5213" s="27" t="s">
        <v>860</v>
      </c>
      <c r="D5213" s="27" t="s">
        <v>872</v>
      </c>
      <c r="E5213" s="25">
        <v>45822.635497685187</v>
      </c>
      <c r="F5213" s="27" t="s">
        <v>867</v>
      </c>
      <c r="G5213" s="25">
        <v>45822.635497685187</v>
      </c>
    </row>
    <row r="5214" spans="1:7" x14ac:dyDescent="0.25">
      <c r="A5214" s="27" t="s">
        <v>12255</v>
      </c>
      <c r="B5214" s="27" t="s">
        <v>9878</v>
      </c>
      <c r="C5214" s="27" t="s">
        <v>860</v>
      </c>
      <c r="D5214" s="27" t="s">
        <v>872</v>
      </c>
      <c r="E5214" s="25">
        <v>45822.635914351849</v>
      </c>
      <c r="F5214" s="27" t="s">
        <v>867</v>
      </c>
      <c r="G5214" s="25">
        <v>45822.635914351849</v>
      </c>
    </row>
    <row r="5215" spans="1:7" x14ac:dyDescent="0.25">
      <c r="A5215" s="27" t="s">
        <v>12256</v>
      </c>
      <c r="B5215" s="27" t="s">
        <v>9848</v>
      </c>
      <c r="C5215" s="27" t="s">
        <v>860</v>
      </c>
      <c r="D5215" s="27" t="s">
        <v>872</v>
      </c>
      <c r="E5215" s="25">
        <v>45822.636504629627</v>
      </c>
      <c r="F5215" s="27" t="s">
        <v>867</v>
      </c>
      <c r="G5215" s="25">
        <v>45822.636504629627</v>
      </c>
    </row>
    <row r="5216" spans="1:7" x14ac:dyDescent="0.25">
      <c r="A5216" s="27" t="s">
        <v>12257</v>
      </c>
      <c r="B5216" s="27" t="s">
        <v>9887</v>
      </c>
      <c r="C5216" s="27" t="s">
        <v>860</v>
      </c>
      <c r="D5216" s="27" t="s">
        <v>872</v>
      </c>
      <c r="E5216" s="25">
        <v>45822.63658564815</v>
      </c>
      <c r="F5216" s="27" t="s">
        <v>867</v>
      </c>
      <c r="G5216" s="25">
        <v>45822.63658564815</v>
      </c>
    </row>
    <row r="5217" spans="1:7" x14ac:dyDescent="0.25">
      <c r="A5217" s="27" t="s">
        <v>12258</v>
      </c>
      <c r="B5217" s="27" t="s">
        <v>4833</v>
      </c>
      <c r="C5217" s="27" t="s">
        <v>860</v>
      </c>
      <c r="D5217" s="27" t="s">
        <v>876</v>
      </c>
      <c r="E5217" s="25">
        <v>45822.640706018516</v>
      </c>
      <c r="F5217" s="27" t="s">
        <v>867</v>
      </c>
      <c r="G5217" s="25">
        <v>45822.640706018516</v>
      </c>
    </row>
    <row r="5218" spans="1:7" x14ac:dyDescent="0.25">
      <c r="A5218" s="27" t="s">
        <v>12259</v>
      </c>
      <c r="B5218" s="27" t="s">
        <v>7301</v>
      </c>
      <c r="C5218" s="27" t="s">
        <v>868</v>
      </c>
      <c r="D5218" s="27" t="s">
        <v>877</v>
      </c>
      <c r="E5218" s="25">
        <v>45822.641284722224</v>
      </c>
      <c r="F5218" s="27" t="s">
        <v>867</v>
      </c>
      <c r="G5218" s="25">
        <v>45822.641284722224</v>
      </c>
    </row>
    <row r="5219" spans="1:7" x14ac:dyDescent="0.25">
      <c r="A5219" s="27" t="s">
        <v>12260</v>
      </c>
      <c r="B5219" s="27" t="s">
        <v>5408</v>
      </c>
      <c r="C5219" s="27" t="s">
        <v>855</v>
      </c>
      <c r="D5219" s="27" t="s">
        <v>856</v>
      </c>
      <c r="E5219" s="25">
        <v>45822.643101851849</v>
      </c>
      <c r="F5219" s="27" t="s">
        <v>867</v>
      </c>
      <c r="G5219" s="25">
        <v>45822.643101851849</v>
      </c>
    </row>
    <row r="5220" spans="1:7" x14ac:dyDescent="0.25">
      <c r="A5220" s="27" t="s">
        <v>12261</v>
      </c>
      <c r="B5220" s="27" t="s">
        <v>5436</v>
      </c>
      <c r="C5220" s="27" t="s">
        <v>878</v>
      </c>
      <c r="D5220" s="27" t="s">
        <v>879</v>
      </c>
      <c r="E5220" s="25">
        <v>45822.647118055553</v>
      </c>
      <c r="F5220" s="27" t="s">
        <v>867</v>
      </c>
      <c r="G5220" s="25">
        <v>45822.647118055553</v>
      </c>
    </row>
    <row r="5221" spans="1:7" x14ac:dyDescent="0.25">
      <c r="A5221" s="27" t="s">
        <v>12262</v>
      </c>
      <c r="B5221" s="27" t="s">
        <v>5431</v>
      </c>
      <c r="C5221" s="27" t="s">
        <v>878</v>
      </c>
      <c r="D5221" s="27" t="s">
        <v>879</v>
      </c>
      <c r="E5221" s="25">
        <v>45822.647245370368</v>
      </c>
      <c r="F5221" s="27" t="s">
        <v>867</v>
      </c>
      <c r="G5221" s="25">
        <v>45822.647245370368</v>
      </c>
    </row>
    <row r="5222" spans="1:7" x14ac:dyDescent="0.25">
      <c r="A5222" s="27" t="s">
        <v>12263</v>
      </c>
      <c r="B5222" s="27" t="s">
        <v>5448</v>
      </c>
      <c r="C5222" s="27" t="s">
        <v>878</v>
      </c>
      <c r="D5222" s="27" t="s">
        <v>879</v>
      </c>
      <c r="E5222" s="25">
        <v>45822.647349537037</v>
      </c>
      <c r="F5222" s="27" t="s">
        <v>867</v>
      </c>
      <c r="G5222" s="25">
        <v>45822.647349537037</v>
      </c>
    </row>
    <row r="5223" spans="1:7" x14ac:dyDescent="0.25">
      <c r="A5223" s="27" t="s">
        <v>12264</v>
      </c>
      <c r="B5223" s="27" t="s">
        <v>4145</v>
      </c>
      <c r="C5223" s="27" t="s">
        <v>878</v>
      </c>
      <c r="D5223" s="27" t="s">
        <v>879</v>
      </c>
      <c r="E5223" s="25">
        <v>45822.647847222222</v>
      </c>
      <c r="F5223" s="27" t="s">
        <v>867</v>
      </c>
      <c r="G5223" s="25">
        <v>45822.647847222222</v>
      </c>
    </row>
    <row r="5224" spans="1:7" x14ac:dyDescent="0.25">
      <c r="A5224" s="27" t="s">
        <v>12265</v>
      </c>
      <c r="B5224" s="27" t="s">
        <v>2831</v>
      </c>
      <c r="C5224" s="27" t="s">
        <v>863</v>
      </c>
      <c r="D5224" s="27" t="s">
        <v>77</v>
      </c>
      <c r="E5224" s="25">
        <v>45822.647581018522</v>
      </c>
      <c r="F5224" s="27" t="s">
        <v>862</v>
      </c>
      <c r="G5224" s="25">
        <v>45822.647581018522</v>
      </c>
    </row>
    <row r="5225" spans="1:7" x14ac:dyDescent="0.25">
      <c r="A5225" s="27" t="s">
        <v>12266</v>
      </c>
      <c r="B5225" s="27" t="s">
        <v>4109</v>
      </c>
      <c r="C5225" s="27" t="s">
        <v>870</v>
      </c>
      <c r="D5225" s="27" t="s">
        <v>77</v>
      </c>
      <c r="E5225" s="25">
        <v>45822.648136574076</v>
      </c>
      <c r="F5225" s="27" t="s">
        <v>862</v>
      </c>
      <c r="G5225" s="25">
        <v>45822.648136574076</v>
      </c>
    </row>
    <row r="5226" spans="1:7" x14ac:dyDescent="0.25">
      <c r="A5226" s="27" t="s">
        <v>12267</v>
      </c>
      <c r="B5226" s="27" t="s">
        <v>4083</v>
      </c>
      <c r="C5226" s="27" t="s">
        <v>870</v>
      </c>
      <c r="D5226" s="27" t="s">
        <v>77</v>
      </c>
      <c r="E5226" s="25">
        <v>45822.649004629631</v>
      </c>
      <c r="F5226" s="27" t="s">
        <v>862</v>
      </c>
      <c r="G5226" s="25">
        <v>45822.649004629631</v>
      </c>
    </row>
    <row r="5227" spans="1:7" x14ac:dyDescent="0.25">
      <c r="A5227" s="27" t="s">
        <v>12268</v>
      </c>
      <c r="B5227" s="27" t="s">
        <v>4039</v>
      </c>
      <c r="C5227" s="27" t="s">
        <v>870</v>
      </c>
      <c r="D5227" s="27" t="s">
        <v>77</v>
      </c>
      <c r="E5227" s="25">
        <v>45822.649340277778</v>
      </c>
      <c r="F5227" s="27" t="s">
        <v>862</v>
      </c>
      <c r="G5227" s="25">
        <v>45822.649340277778</v>
      </c>
    </row>
    <row r="5228" spans="1:7" x14ac:dyDescent="0.25">
      <c r="A5228" s="27" t="s">
        <v>12269</v>
      </c>
      <c r="B5228" s="27" t="s">
        <v>1967</v>
      </c>
      <c r="C5228" s="27" t="s">
        <v>870</v>
      </c>
      <c r="D5228" s="27" t="s">
        <v>77</v>
      </c>
      <c r="E5228" s="25">
        <v>45822.649629629632</v>
      </c>
      <c r="F5228" s="27" t="s">
        <v>862</v>
      </c>
      <c r="G5228" s="25">
        <v>45822.649629629632</v>
      </c>
    </row>
    <row r="5229" spans="1:7" x14ac:dyDescent="0.25">
      <c r="A5229" s="27" t="s">
        <v>12270</v>
      </c>
      <c r="B5229" s="27" t="s">
        <v>1589</v>
      </c>
      <c r="C5229" s="27" t="s">
        <v>870</v>
      </c>
      <c r="D5229" s="27" t="s">
        <v>77</v>
      </c>
      <c r="E5229" s="25">
        <v>45822.649872685186</v>
      </c>
      <c r="F5229" s="27" t="s">
        <v>862</v>
      </c>
      <c r="G5229" s="25">
        <v>45822.649872685186</v>
      </c>
    </row>
    <row r="5230" spans="1:7" x14ac:dyDescent="0.25">
      <c r="A5230" s="27" t="s">
        <v>12271</v>
      </c>
      <c r="B5230" s="27" t="s">
        <v>4044</v>
      </c>
      <c r="C5230" s="27" t="s">
        <v>870</v>
      </c>
      <c r="D5230" s="27" t="s">
        <v>77</v>
      </c>
      <c r="E5230" s="25">
        <v>45822.650092592594</v>
      </c>
      <c r="F5230" s="27" t="s">
        <v>862</v>
      </c>
      <c r="G5230" s="25">
        <v>45822.650092592594</v>
      </c>
    </row>
    <row r="5231" spans="1:7" x14ac:dyDescent="0.25">
      <c r="A5231" s="27" t="s">
        <v>12272</v>
      </c>
      <c r="B5231" s="27" t="s">
        <v>3020</v>
      </c>
      <c r="C5231" s="27" t="s">
        <v>863</v>
      </c>
      <c r="D5231" s="27" t="s">
        <v>77</v>
      </c>
      <c r="E5231" s="25">
        <v>45822.651041666664</v>
      </c>
      <c r="F5231" s="27" t="s">
        <v>862</v>
      </c>
      <c r="G5231" s="25">
        <v>45822.651041666664</v>
      </c>
    </row>
    <row r="5232" spans="1:7" x14ac:dyDescent="0.25">
      <c r="A5232" s="27" t="s">
        <v>12273</v>
      </c>
      <c r="B5232" s="27" t="s">
        <v>3017</v>
      </c>
      <c r="C5232" s="27" t="s">
        <v>863</v>
      </c>
      <c r="D5232" s="27" t="s">
        <v>77</v>
      </c>
      <c r="E5232" s="25">
        <v>45822.651145833333</v>
      </c>
      <c r="F5232" s="27" t="s">
        <v>862</v>
      </c>
      <c r="G5232" s="25">
        <v>45822.651145833333</v>
      </c>
    </row>
    <row r="5233" spans="1:7" x14ac:dyDescent="0.25">
      <c r="A5233" s="27" t="s">
        <v>12274</v>
      </c>
      <c r="B5233" s="27" t="s">
        <v>9993</v>
      </c>
      <c r="C5233" s="27" t="s">
        <v>860</v>
      </c>
      <c r="D5233" s="27" t="s">
        <v>861</v>
      </c>
      <c r="E5233" s="25">
        <v>45822.650937500002</v>
      </c>
      <c r="F5233" s="27" t="s">
        <v>867</v>
      </c>
      <c r="G5233" s="25">
        <v>45822.650937500002</v>
      </c>
    </row>
    <row r="5234" spans="1:7" x14ac:dyDescent="0.25">
      <c r="A5234" s="27" t="s">
        <v>12275</v>
      </c>
      <c r="B5234" s="27" t="s">
        <v>9998</v>
      </c>
      <c r="C5234" s="27" t="s">
        <v>860</v>
      </c>
      <c r="D5234" s="27" t="s">
        <v>861</v>
      </c>
      <c r="E5234" s="25">
        <v>45822.651076388887</v>
      </c>
      <c r="F5234" s="27" t="s">
        <v>867</v>
      </c>
      <c r="G5234" s="25">
        <v>45822.651076388887</v>
      </c>
    </row>
    <row r="5235" spans="1:7" x14ac:dyDescent="0.25">
      <c r="A5235" s="27" t="s">
        <v>12276</v>
      </c>
      <c r="B5235" s="27" t="s">
        <v>3020</v>
      </c>
      <c r="C5235" s="27" t="s">
        <v>870</v>
      </c>
      <c r="D5235" s="27" t="s">
        <v>77</v>
      </c>
      <c r="E5235" s="25">
        <v>45822.651469907411</v>
      </c>
      <c r="F5235" s="27" t="s">
        <v>862</v>
      </c>
      <c r="G5235" s="25">
        <v>45822.651469907411</v>
      </c>
    </row>
    <row r="5236" spans="1:7" x14ac:dyDescent="0.25">
      <c r="A5236" s="27" t="s">
        <v>12277</v>
      </c>
      <c r="B5236" s="27" t="s">
        <v>3017</v>
      </c>
      <c r="C5236" s="27" t="s">
        <v>870</v>
      </c>
      <c r="D5236" s="27" t="s">
        <v>77</v>
      </c>
      <c r="E5236" s="25">
        <v>45822.652418981481</v>
      </c>
      <c r="F5236" s="27" t="s">
        <v>862</v>
      </c>
      <c r="G5236" s="25">
        <v>45822.652418981481</v>
      </c>
    </row>
    <row r="5237" spans="1:7" x14ac:dyDescent="0.25">
      <c r="A5237" s="27" t="s">
        <v>12278</v>
      </c>
      <c r="B5237" s="27" t="s">
        <v>2033</v>
      </c>
      <c r="C5237" s="27" t="s">
        <v>878</v>
      </c>
      <c r="D5237" s="27" t="s">
        <v>879</v>
      </c>
      <c r="E5237" s="25">
        <v>45822.656377314815</v>
      </c>
      <c r="F5237" s="27" t="s">
        <v>867</v>
      </c>
      <c r="G5237" s="25">
        <v>45822.656377314815</v>
      </c>
    </row>
    <row r="5238" spans="1:7" x14ac:dyDescent="0.25">
      <c r="A5238" s="27" t="s">
        <v>12279</v>
      </c>
      <c r="B5238" s="27" t="s">
        <v>2031</v>
      </c>
      <c r="C5238" s="27" t="s">
        <v>878</v>
      </c>
      <c r="D5238" s="27" t="s">
        <v>879</v>
      </c>
      <c r="E5238" s="25">
        <v>45822.656423611108</v>
      </c>
      <c r="F5238" s="27" t="s">
        <v>867</v>
      </c>
      <c r="G5238" s="25">
        <v>45822.656423611108</v>
      </c>
    </row>
    <row r="5239" spans="1:7" x14ac:dyDescent="0.25">
      <c r="A5239" s="27" t="s">
        <v>12280</v>
      </c>
      <c r="B5239" s="27" t="s">
        <v>2039</v>
      </c>
      <c r="C5239" s="27" t="s">
        <v>878</v>
      </c>
      <c r="D5239" s="27" t="s">
        <v>879</v>
      </c>
      <c r="E5239" s="25">
        <v>45822.656469907408</v>
      </c>
      <c r="F5239" s="27" t="s">
        <v>867</v>
      </c>
      <c r="G5239" s="25">
        <v>45822.656469907408</v>
      </c>
    </row>
    <row r="5240" spans="1:7" x14ac:dyDescent="0.25">
      <c r="A5240" s="27" t="s">
        <v>12281</v>
      </c>
      <c r="B5240" s="27" t="s">
        <v>6544</v>
      </c>
      <c r="C5240" s="27" t="s">
        <v>863</v>
      </c>
      <c r="D5240" s="27" t="s">
        <v>229</v>
      </c>
      <c r="E5240" s="25">
        <v>45822.660451388889</v>
      </c>
      <c r="F5240" s="27" t="s">
        <v>862</v>
      </c>
      <c r="G5240" s="25">
        <v>45822.660451388889</v>
      </c>
    </row>
    <row r="5241" spans="1:7" x14ac:dyDescent="0.25">
      <c r="A5241" s="27" t="s">
        <v>12282</v>
      </c>
      <c r="B5241" s="27" t="s">
        <v>6659</v>
      </c>
      <c r="C5241" s="27" t="s">
        <v>863</v>
      </c>
      <c r="D5241" s="27" t="s">
        <v>229</v>
      </c>
      <c r="E5241" s="25">
        <v>45822.660509259258</v>
      </c>
      <c r="F5241" s="27" t="s">
        <v>862</v>
      </c>
      <c r="G5241" s="25">
        <v>45822.660509259258</v>
      </c>
    </row>
    <row r="5242" spans="1:7" x14ac:dyDescent="0.25">
      <c r="A5242" s="27" t="s">
        <v>12283</v>
      </c>
      <c r="B5242" s="27" t="s">
        <v>2970</v>
      </c>
      <c r="C5242" s="27" t="s">
        <v>863</v>
      </c>
      <c r="D5242" s="27" t="s">
        <v>73</v>
      </c>
      <c r="E5242" s="25">
        <v>45822.663344907407</v>
      </c>
      <c r="F5242" s="27" t="s">
        <v>862</v>
      </c>
      <c r="G5242" s="25">
        <v>45822.663344907407</v>
      </c>
    </row>
    <row r="5243" spans="1:7" x14ac:dyDescent="0.25">
      <c r="A5243" s="27" t="s">
        <v>12284</v>
      </c>
      <c r="B5243" s="27" t="s">
        <v>2970</v>
      </c>
      <c r="C5243" s="27" t="s">
        <v>870</v>
      </c>
      <c r="D5243" s="27" t="s">
        <v>73</v>
      </c>
      <c r="E5243" s="25">
        <v>45822.663935185185</v>
      </c>
      <c r="F5243" s="27" t="s">
        <v>862</v>
      </c>
      <c r="G5243" s="25">
        <v>45822.663935185185</v>
      </c>
    </row>
    <row r="5244" spans="1:7" x14ac:dyDescent="0.25">
      <c r="A5244" s="27" t="s">
        <v>12285</v>
      </c>
      <c r="B5244" s="27" t="s">
        <v>6726</v>
      </c>
      <c r="C5244" s="27" t="s">
        <v>870</v>
      </c>
      <c r="D5244" s="27" t="s">
        <v>244</v>
      </c>
      <c r="E5244" s="25">
        <v>45822.66988425926</v>
      </c>
      <c r="F5244" s="27" t="s">
        <v>862</v>
      </c>
      <c r="G5244" s="25">
        <v>45822.66988425926</v>
      </c>
    </row>
    <row r="5245" spans="1:7" x14ac:dyDescent="0.25">
      <c r="A5245" s="27" t="s">
        <v>12286</v>
      </c>
      <c r="B5245" s="27" t="s">
        <v>6728</v>
      </c>
      <c r="C5245" s="27" t="s">
        <v>870</v>
      </c>
      <c r="D5245" s="27" t="s">
        <v>244</v>
      </c>
      <c r="E5245" s="25">
        <v>45822.670115740744</v>
      </c>
      <c r="F5245" s="27" t="s">
        <v>862</v>
      </c>
      <c r="G5245" s="25">
        <v>45822.670115740744</v>
      </c>
    </row>
    <row r="5246" spans="1:7" x14ac:dyDescent="0.25">
      <c r="A5246" s="27" t="s">
        <v>12287</v>
      </c>
      <c r="B5246" s="27" t="s">
        <v>4020</v>
      </c>
      <c r="C5246" s="27" t="s">
        <v>865</v>
      </c>
      <c r="D5246" s="27" t="s">
        <v>880</v>
      </c>
      <c r="E5246" s="25">
        <v>45822.674166666664</v>
      </c>
      <c r="F5246" s="27" t="s">
        <v>867</v>
      </c>
      <c r="G5246" s="25">
        <v>45822.674166666664</v>
      </c>
    </row>
    <row r="5247" spans="1:7" x14ac:dyDescent="0.25">
      <c r="A5247" s="27" t="s">
        <v>12288</v>
      </c>
      <c r="B5247" s="27" t="s">
        <v>4020</v>
      </c>
      <c r="C5247" s="27" t="s">
        <v>868</v>
      </c>
      <c r="D5247" s="27" t="s">
        <v>881</v>
      </c>
      <c r="E5247" s="25">
        <v>45822.674409722225</v>
      </c>
      <c r="F5247" s="27" t="s">
        <v>867</v>
      </c>
      <c r="G5247" s="25">
        <v>45822.674409722225</v>
      </c>
    </row>
    <row r="5248" spans="1:7" x14ac:dyDescent="0.25">
      <c r="A5248" s="27" t="s">
        <v>12289</v>
      </c>
      <c r="B5248" s="27" t="s">
        <v>6652</v>
      </c>
      <c r="C5248" s="27" t="s">
        <v>863</v>
      </c>
      <c r="D5248" s="27" t="s">
        <v>202</v>
      </c>
      <c r="E5248" s="25">
        <v>45822.673993055556</v>
      </c>
      <c r="F5248" s="27" t="s">
        <v>862</v>
      </c>
      <c r="G5248" s="25">
        <v>45822.673993055556</v>
      </c>
    </row>
    <row r="5249" spans="1:7" x14ac:dyDescent="0.25">
      <c r="A5249" s="27" t="s">
        <v>12290</v>
      </c>
      <c r="B5249" s="27" t="s">
        <v>6627</v>
      </c>
      <c r="C5249" s="27" t="s">
        <v>863</v>
      </c>
      <c r="D5249" s="27" t="s">
        <v>202</v>
      </c>
      <c r="E5249" s="25">
        <v>45822.674074074072</v>
      </c>
      <c r="F5249" s="27" t="s">
        <v>862</v>
      </c>
      <c r="G5249" s="25">
        <v>45822.674074074072</v>
      </c>
    </row>
    <row r="5250" spans="1:7" x14ac:dyDescent="0.25">
      <c r="A5250" s="27" t="s">
        <v>12291</v>
      </c>
      <c r="B5250" s="27" t="s">
        <v>1767</v>
      </c>
      <c r="C5250" s="27" t="s">
        <v>863</v>
      </c>
      <c r="D5250" s="27" t="s">
        <v>202</v>
      </c>
      <c r="E5250" s="25">
        <v>45822.674178240741</v>
      </c>
      <c r="F5250" s="27" t="s">
        <v>862</v>
      </c>
      <c r="G5250" s="25">
        <v>45822.674178240741</v>
      </c>
    </row>
    <row r="5251" spans="1:7" x14ac:dyDescent="0.25">
      <c r="A5251" s="27" t="s">
        <v>12292</v>
      </c>
      <c r="B5251" s="27" t="s">
        <v>2907</v>
      </c>
      <c r="C5251" s="27" t="s">
        <v>863</v>
      </c>
      <c r="D5251" s="27" t="s">
        <v>202</v>
      </c>
      <c r="E5251" s="25">
        <v>45822.67423611111</v>
      </c>
      <c r="F5251" s="27" t="s">
        <v>862</v>
      </c>
      <c r="G5251" s="25">
        <v>45822.67423611111</v>
      </c>
    </row>
    <row r="5252" spans="1:7" x14ac:dyDescent="0.25">
      <c r="A5252" s="27" t="s">
        <v>12293</v>
      </c>
      <c r="B5252" s="27" t="s">
        <v>8468</v>
      </c>
      <c r="C5252" s="27" t="s">
        <v>868</v>
      </c>
      <c r="D5252" s="27" t="s">
        <v>880</v>
      </c>
      <c r="E5252" s="25">
        <v>45822.674189814818</v>
      </c>
      <c r="F5252" s="27" t="s">
        <v>867</v>
      </c>
      <c r="G5252" s="25">
        <v>45822.674189814818</v>
      </c>
    </row>
    <row r="5253" spans="1:7" x14ac:dyDescent="0.25">
      <c r="A5253" s="27" t="s">
        <v>12294</v>
      </c>
      <c r="B5253" s="27" t="s">
        <v>8468</v>
      </c>
      <c r="C5253" s="27" t="s">
        <v>855</v>
      </c>
      <c r="D5253" s="27" t="s">
        <v>856</v>
      </c>
      <c r="E5253" s="25">
        <v>45822.675752314812</v>
      </c>
      <c r="F5253" s="27" t="s">
        <v>867</v>
      </c>
      <c r="G5253" s="25">
        <v>45822.675752314812</v>
      </c>
    </row>
    <row r="5254" spans="1:7" x14ac:dyDescent="0.25">
      <c r="A5254" s="27" t="s">
        <v>12295</v>
      </c>
      <c r="B5254" s="27" t="s">
        <v>1907</v>
      </c>
      <c r="C5254" s="27" t="s">
        <v>878</v>
      </c>
      <c r="D5254" s="27" t="s">
        <v>879</v>
      </c>
      <c r="E5254" s="25">
        <v>45822.675763888888</v>
      </c>
      <c r="F5254" s="27" t="s">
        <v>867</v>
      </c>
      <c r="G5254" s="25">
        <v>45822.675763888888</v>
      </c>
    </row>
    <row r="5255" spans="1:7" x14ac:dyDescent="0.25">
      <c r="A5255" s="27" t="s">
        <v>12296</v>
      </c>
      <c r="B5255" s="27" t="s">
        <v>1963</v>
      </c>
      <c r="C5255" s="27" t="s">
        <v>878</v>
      </c>
      <c r="D5255" s="27" t="s">
        <v>879</v>
      </c>
      <c r="E5255" s="25">
        <v>45822.675868055558</v>
      </c>
      <c r="F5255" s="27" t="s">
        <v>867</v>
      </c>
      <c r="G5255" s="25">
        <v>45822.675868055558</v>
      </c>
    </row>
    <row r="5256" spans="1:7" x14ac:dyDescent="0.25">
      <c r="A5256" s="27" t="s">
        <v>12297</v>
      </c>
      <c r="B5256" s="27" t="s">
        <v>2654</v>
      </c>
      <c r="C5256" s="27" t="s">
        <v>878</v>
      </c>
      <c r="D5256" s="27" t="s">
        <v>879</v>
      </c>
      <c r="E5256" s="25">
        <v>45822.676539351851</v>
      </c>
      <c r="F5256" s="27" t="s">
        <v>867</v>
      </c>
      <c r="G5256" s="25">
        <v>45822.676539351851</v>
      </c>
    </row>
    <row r="5257" spans="1:7" x14ac:dyDescent="0.25">
      <c r="A5257" s="27" t="s">
        <v>12298</v>
      </c>
      <c r="B5257" s="27" t="s">
        <v>2655</v>
      </c>
      <c r="C5257" s="27" t="s">
        <v>878</v>
      </c>
      <c r="D5257" s="27" t="s">
        <v>879</v>
      </c>
      <c r="E5257" s="25">
        <v>45822.676585648151</v>
      </c>
      <c r="F5257" s="27" t="s">
        <v>867</v>
      </c>
      <c r="G5257" s="25">
        <v>45822.676585648151</v>
      </c>
    </row>
    <row r="5258" spans="1:7" x14ac:dyDescent="0.25">
      <c r="A5258" s="27" t="s">
        <v>12299</v>
      </c>
      <c r="B5258" s="27" t="s">
        <v>4835</v>
      </c>
      <c r="C5258" s="27" t="s">
        <v>860</v>
      </c>
      <c r="D5258" s="27" t="s">
        <v>876</v>
      </c>
      <c r="E5258" s="25">
        <v>45822.677870370368</v>
      </c>
      <c r="F5258" s="27" t="s">
        <v>867</v>
      </c>
      <c r="G5258" s="25">
        <v>45822.677870370368</v>
      </c>
    </row>
    <row r="5259" spans="1:7" x14ac:dyDescent="0.25">
      <c r="A5259" s="27" t="s">
        <v>12300</v>
      </c>
      <c r="B5259" s="27" t="s">
        <v>2107</v>
      </c>
      <c r="C5259" s="27" t="s">
        <v>870</v>
      </c>
      <c r="D5259" s="27" t="s">
        <v>77</v>
      </c>
      <c r="E5259" s="25">
        <v>45822.6794212963</v>
      </c>
      <c r="F5259" s="27" t="s">
        <v>862</v>
      </c>
      <c r="G5259" s="25">
        <v>45822.6794212963</v>
      </c>
    </row>
    <row r="5260" spans="1:7" x14ac:dyDescent="0.25">
      <c r="A5260" s="27" t="s">
        <v>12301</v>
      </c>
      <c r="B5260" s="27" t="s">
        <v>5406</v>
      </c>
      <c r="C5260" s="27" t="s">
        <v>863</v>
      </c>
      <c r="D5260" s="27" t="s">
        <v>77</v>
      </c>
      <c r="E5260" s="25">
        <v>45822.680405092593</v>
      </c>
      <c r="F5260" s="27" t="s">
        <v>862</v>
      </c>
      <c r="G5260" s="25">
        <v>45822.680405092593</v>
      </c>
    </row>
    <row r="5261" spans="1:7" x14ac:dyDescent="0.25">
      <c r="A5261" s="27" t="s">
        <v>12302</v>
      </c>
      <c r="B5261" s="27" t="s">
        <v>2951</v>
      </c>
      <c r="C5261" s="27" t="s">
        <v>863</v>
      </c>
      <c r="D5261" s="27" t="s">
        <v>73</v>
      </c>
      <c r="E5261" s="25">
        <v>45822.684953703705</v>
      </c>
      <c r="F5261" s="27" t="s">
        <v>862</v>
      </c>
      <c r="G5261" s="25">
        <v>45822.684953703705</v>
      </c>
    </row>
    <row r="5262" spans="1:7" x14ac:dyDescent="0.25">
      <c r="A5262" s="27" t="s">
        <v>12303</v>
      </c>
      <c r="B5262" s="27" t="s">
        <v>2951</v>
      </c>
      <c r="C5262" s="27" t="s">
        <v>870</v>
      </c>
      <c r="D5262" s="27" t="s">
        <v>73</v>
      </c>
      <c r="E5262" s="25">
        <v>45822.68545138889</v>
      </c>
      <c r="F5262" s="27" t="s">
        <v>862</v>
      </c>
      <c r="G5262" s="25">
        <v>45822.68545138889</v>
      </c>
    </row>
    <row r="5263" spans="1:7" x14ac:dyDescent="0.25">
      <c r="A5263" s="27" t="s">
        <v>12304</v>
      </c>
      <c r="B5263" s="27" t="s">
        <v>4827</v>
      </c>
      <c r="C5263" s="27" t="s">
        <v>870</v>
      </c>
      <c r="D5263" s="27" t="s">
        <v>73</v>
      </c>
      <c r="E5263" s="25">
        <v>45822.685486111113</v>
      </c>
      <c r="F5263" s="27" t="s">
        <v>862</v>
      </c>
      <c r="G5263" s="25">
        <v>45822.685486111113</v>
      </c>
    </row>
    <row r="5264" spans="1:7" x14ac:dyDescent="0.25">
      <c r="A5264" s="27" t="s">
        <v>12305</v>
      </c>
      <c r="B5264" s="27" t="s">
        <v>5719</v>
      </c>
      <c r="C5264" s="27" t="s">
        <v>868</v>
      </c>
      <c r="D5264" s="27" t="s">
        <v>881</v>
      </c>
      <c r="E5264" s="25">
        <v>45822.685949074075</v>
      </c>
      <c r="F5264" s="27" t="s">
        <v>867</v>
      </c>
      <c r="G5264" s="25">
        <v>45822.685949074075</v>
      </c>
    </row>
    <row r="5265" spans="1:7" x14ac:dyDescent="0.25">
      <c r="A5265" s="27" t="s">
        <v>12306</v>
      </c>
      <c r="B5265" s="27" t="s">
        <v>5702</v>
      </c>
      <c r="C5265" s="27" t="s">
        <v>868</v>
      </c>
      <c r="D5265" s="27" t="s">
        <v>881</v>
      </c>
      <c r="E5265" s="25">
        <v>45822.686006944445</v>
      </c>
      <c r="F5265" s="27" t="s">
        <v>867</v>
      </c>
      <c r="G5265" s="25">
        <v>45822.686006944445</v>
      </c>
    </row>
    <row r="5266" spans="1:7" x14ac:dyDescent="0.25">
      <c r="A5266" s="27" t="s">
        <v>12307</v>
      </c>
      <c r="B5266" s="27" t="s">
        <v>5704</v>
      </c>
      <c r="C5266" s="27" t="s">
        <v>868</v>
      </c>
      <c r="D5266" s="27" t="s">
        <v>881</v>
      </c>
      <c r="E5266" s="25">
        <v>45822.686041666668</v>
      </c>
      <c r="F5266" s="27" t="s">
        <v>867</v>
      </c>
      <c r="G5266" s="25">
        <v>45822.686041666668</v>
      </c>
    </row>
    <row r="5267" spans="1:7" x14ac:dyDescent="0.25">
      <c r="A5267" s="27" t="s">
        <v>12308</v>
      </c>
      <c r="B5267" s="27" t="s">
        <v>6866</v>
      </c>
      <c r="C5267" s="27" t="s">
        <v>878</v>
      </c>
      <c r="D5267" s="27" t="s">
        <v>879</v>
      </c>
      <c r="E5267" s="25">
        <v>45822.687442129631</v>
      </c>
      <c r="F5267" s="27" t="s">
        <v>867</v>
      </c>
      <c r="G5267" s="25">
        <v>45822.687442129631</v>
      </c>
    </row>
    <row r="5268" spans="1:7" x14ac:dyDescent="0.25">
      <c r="A5268" s="27" t="s">
        <v>12309</v>
      </c>
      <c r="B5268" s="27" t="s">
        <v>3094</v>
      </c>
      <c r="C5268" s="27" t="s">
        <v>878</v>
      </c>
      <c r="D5268" s="27" t="s">
        <v>879</v>
      </c>
      <c r="E5268" s="25">
        <v>45822.6875</v>
      </c>
      <c r="F5268" s="27" t="s">
        <v>867</v>
      </c>
      <c r="G5268" s="25">
        <v>45822.6875</v>
      </c>
    </row>
    <row r="5269" spans="1:7" x14ac:dyDescent="0.25">
      <c r="A5269" s="27" t="s">
        <v>12310</v>
      </c>
      <c r="B5269" s="27" t="s">
        <v>4101</v>
      </c>
      <c r="C5269" s="27" t="s">
        <v>863</v>
      </c>
      <c r="D5269" s="27" t="s">
        <v>77</v>
      </c>
      <c r="E5269" s="25">
        <v>45822.687407407408</v>
      </c>
      <c r="F5269" s="27" t="s">
        <v>862</v>
      </c>
      <c r="G5269" s="25">
        <v>45822.687407407408</v>
      </c>
    </row>
    <row r="5270" spans="1:7" x14ac:dyDescent="0.25">
      <c r="A5270" s="27" t="s">
        <v>12311</v>
      </c>
      <c r="B5270" s="27" t="s">
        <v>3069</v>
      </c>
      <c r="C5270" s="27" t="s">
        <v>865</v>
      </c>
      <c r="D5270" s="27" t="s">
        <v>877</v>
      </c>
      <c r="E5270" s="25">
        <v>45822.687719907408</v>
      </c>
      <c r="F5270" s="27" t="s">
        <v>867</v>
      </c>
      <c r="G5270" s="25">
        <v>45822.687719907408</v>
      </c>
    </row>
    <row r="5271" spans="1:7" x14ac:dyDescent="0.25">
      <c r="A5271" s="27" t="s">
        <v>12312</v>
      </c>
      <c r="B5271" s="27" t="s">
        <v>7413</v>
      </c>
      <c r="C5271" s="27" t="s">
        <v>865</v>
      </c>
      <c r="D5271" s="27" t="s">
        <v>877</v>
      </c>
      <c r="E5271" s="25">
        <v>45822.687743055554</v>
      </c>
      <c r="F5271" s="27" t="s">
        <v>867</v>
      </c>
      <c r="G5271" s="25">
        <v>45822.687743055554</v>
      </c>
    </row>
    <row r="5272" spans="1:7" x14ac:dyDescent="0.25">
      <c r="A5272" s="27" t="s">
        <v>12313</v>
      </c>
      <c r="B5272" s="27" t="s">
        <v>7412</v>
      </c>
      <c r="C5272" s="27" t="s">
        <v>865</v>
      </c>
      <c r="D5272" s="27" t="s">
        <v>877</v>
      </c>
      <c r="E5272" s="25">
        <v>45822.687916666669</v>
      </c>
      <c r="F5272" s="27" t="s">
        <v>867</v>
      </c>
      <c r="G5272" s="25">
        <v>45822.687916666669</v>
      </c>
    </row>
    <row r="5273" spans="1:7" x14ac:dyDescent="0.25">
      <c r="A5273" s="27" t="s">
        <v>12314</v>
      </c>
      <c r="B5273" s="27" t="s">
        <v>3066</v>
      </c>
      <c r="C5273" s="27" t="s">
        <v>870</v>
      </c>
      <c r="D5273" s="27" t="s">
        <v>77</v>
      </c>
      <c r="E5273" s="25">
        <v>45822.680023148147</v>
      </c>
      <c r="F5273" s="27" t="s">
        <v>862</v>
      </c>
      <c r="G5273" s="25">
        <v>45822.680023148147</v>
      </c>
    </row>
    <row r="5274" spans="1:7" x14ac:dyDescent="0.25">
      <c r="A5274" s="27" t="s">
        <v>12315</v>
      </c>
      <c r="B5274" s="27" t="s">
        <v>5406</v>
      </c>
      <c r="C5274" s="27" t="s">
        <v>870</v>
      </c>
      <c r="D5274" s="27" t="s">
        <v>77</v>
      </c>
      <c r="E5274" s="25">
        <v>45822.680567129632</v>
      </c>
      <c r="F5274" s="27" t="s">
        <v>862</v>
      </c>
      <c r="G5274" s="25">
        <v>45822.680567129632</v>
      </c>
    </row>
    <row r="5275" spans="1:7" x14ac:dyDescent="0.25">
      <c r="A5275" s="27" t="s">
        <v>12316</v>
      </c>
      <c r="B5275" s="27" t="s">
        <v>1888</v>
      </c>
      <c r="C5275" s="27" t="s">
        <v>870</v>
      </c>
      <c r="D5275" s="27" t="s">
        <v>77</v>
      </c>
      <c r="E5275" s="25">
        <v>45822.681168981479</v>
      </c>
      <c r="F5275" s="27" t="s">
        <v>862</v>
      </c>
      <c r="G5275" s="25">
        <v>45822.681168981479</v>
      </c>
    </row>
    <row r="5276" spans="1:7" x14ac:dyDescent="0.25">
      <c r="A5276" s="27" t="s">
        <v>12317</v>
      </c>
      <c r="B5276" s="27" t="s">
        <v>1891</v>
      </c>
      <c r="C5276" s="27" t="s">
        <v>870</v>
      </c>
      <c r="D5276" s="27" t="s">
        <v>77</v>
      </c>
      <c r="E5276" s="25">
        <v>45822.681250000001</v>
      </c>
      <c r="F5276" s="27" t="s">
        <v>862</v>
      </c>
      <c r="G5276" s="25">
        <v>45822.681250000001</v>
      </c>
    </row>
    <row r="5277" spans="1:7" x14ac:dyDescent="0.25">
      <c r="A5277" s="27" t="s">
        <v>12318</v>
      </c>
      <c r="B5277" s="27" t="s">
        <v>1894</v>
      </c>
      <c r="C5277" s="27" t="s">
        <v>870</v>
      </c>
      <c r="D5277" s="27" t="s">
        <v>77</v>
      </c>
      <c r="E5277" s="25">
        <v>45822.681354166663</v>
      </c>
      <c r="F5277" s="27" t="s">
        <v>862</v>
      </c>
      <c r="G5277" s="25">
        <v>45822.681354166663</v>
      </c>
    </row>
    <row r="5278" spans="1:7" x14ac:dyDescent="0.25">
      <c r="A5278" s="27" t="s">
        <v>12319</v>
      </c>
      <c r="B5278" s="27" t="s">
        <v>4081</v>
      </c>
      <c r="C5278" s="27" t="s">
        <v>870</v>
      </c>
      <c r="D5278" s="27" t="s">
        <v>77</v>
      </c>
      <c r="E5278" s="25">
        <v>45822.681562500002</v>
      </c>
      <c r="F5278" s="27" t="s">
        <v>862</v>
      </c>
      <c r="G5278" s="25">
        <v>45822.681562500002</v>
      </c>
    </row>
    <row r="5279" spans="1:7" x14ac:dyDescent="0.25">
      <c r="A5279" s="27" t="s">
        <v>12320</v>
      </c>
      <c r="B5279" s="27" t="s">
        <v>2592</v>
      </c>
      <c r="C5279" s="27" t="s">
        <v>870</v>
      </c>
      <c r="D5279" s="27" t="s">
        <v>77</v>
      </c>
      <c r="E5279" s="25">
        <v>45822.68341435185</v>
      </c>
      <c r="F5279" s="27" t="s">
        <v>862</v>
      </c>
      <c r="G5279" s="25">
        <v>45822.68341435185</v>
      </c>
    </row>
    <row r="5280" spans="1:7" x14ac:dyDescent="0.25">
      <c r="A5280" s="27" t="s">
        <v>12321</v>
      </c>
      <c r="B5280" s="27" t="s">
        <v>3095</v>
      </c>
      <c r="C5280" s="27" t="s">
        <v>870</v>
      </c>
      <c r="D5280" s="27" t="s">
        <v>77</v>
      </c>
      <c r="E5280" s="25">
        <v>45822.683969907404</v>
      </c>
      <c r="F5280" s="27" t="s">
        <v>862</v>
      </c>
      <c r="G5280" s="25">
        <v>45822.683969907404</v>
      </c>
    </row>
    <row r="5281" spans="1:7" x14ac:dyDescent="0.25">
      <c r="A5281" s="27" t="s">
        <v>12322</v>
      </c>
      <c r="B5281" s="27" t="s">
        <v>3088</v>
      </c>
      <c r="C5281" s="27" t="s">
        <v>870</v>
      </c>
      <c r="D5281" s="27" t="s">
        <v>77</v>
      </c>
      <c r="E5281" s="25">
        <v>45822.684270833335</v>
      </c>
      <c r="F5281" s="27" t="s">
        <v>862</v>
      </c>
      <c r="G5281" s="25">
        <v>45822.684270833335</v>
      </c>
    </row>
    <row r="5282" spans="1:7" x14ac:dyDescent="0.25">
      <c r="A5282" s="27" t="s">
        <v>12323</v>
      </c>
      <c r="B5282" s="27" t="s">
        <v>2113</v>
      </c>
      <c r="C5282" s="27" t="s">
        <v>870</v>
      </c>
      <c r="D5282" s="27" t="s">
        <v>77</v>
      </c>
      <c r="E5282" s="25">
        <v>45822.684895833336</v>
      </c>
      <c r="F5282" s="27" t="s">
        <v>862</v>
      </c>
      <c r="G5282" s="25">
        <v>45822.684895833336</v>
      </c>
    </row>
    <row r="5283" spans="1:7" x14ac:dyDescent="0.25">
      <c r="A5283" s="27" t="s">
        <v>12324</v>
      </c>
      <c r="B5283" s="27" t="s">
        <v>4051</v>
      </c>
      <c r="C5283" s="27" t="s">
        <v>870</v>
      </c>
      <c r="D5283" s="27" t="s">
        <v>77</v>
      </c>
      <c r="E5283" s="25">
        <v>45822.685104166667</v>
      </c>
      <c r="F5283" s="27" t="s">
        <v>862</v>
      </c>
      <c r="G5283" s="25">
        <v>45822.685104166667</v>
      </c>
    </row>
    <row r="5284" spans="1:7" x14ac:dyDescent="0.25">
      <c r="A5284" s="27" t="s">
        <v>12325</v>
      </c>
      <c r="B5284" s="27" t="s">
        <v>3045</v>
      </c>
      <c r="C5284" s="27" t="s">
        <v>870</v>
      </c>
      <c r="D5284" s="27" t="s">
        <v>77</v>
      </c>
      <c r="E5284" s="25">
        <v>45822.685324074075</v>
      </c>
      <c r="F5284" s="27" t="s">
        <v>862</v>
      </c>
      <c r="G5284" s="25">
        <v>45822.685324074075</v>
      </c>
    </row>
    <row r="5285" spans="1:7" x14ac:dyDescent="0.25">
      <c r="A5285" s="27" t="s">
        <v>12326</v>
      </c>
      <c r="B5285" s="27" t="s">
        <v>3055</v>
      </c>
      <c r="C5285" s="27" t="s">
        <v>870</v>
      </c>
      <c r="D5285" s="27" t="s">
        <v>77</v>
      </c>
      <c r="E5285" s="25">
        <v>45822.685717592591</v>
      </c>
      <c r="F5285" s="27" t="s">
        <v>862</v>
      </c>
      <c r="G5285" s="25">
        <v>45822.685717592591</v>
      </c>
    </row>
    <row r="5286" spans="1:7" x14ac:dyDescent="0.25">
      <c r="A5286" s="27" t="s">
        <v>12327</v>
      </c>
      <c r="B5286" s="27" t="s">
        <v>3058</v>
      </c>
      <c r="C5286" s="27" t="s">
        <v>870</v>
      </c>
      <c r="D5286" s="27" t="s">
        <v>77</v>
      </c>
      <c r="E5286" s="25">
        <v>45822.685844907406</v>
      </c>
      <c r="F5286" s="27" t="s">
        <v>862</v>
      </c>
      <c r="G5286" s="25">
        <v>45822.685844907406</v>
      </c>
    </row>
    <row r="5287" spans="1:7" x14ac:dyDescent="0.25">
      <c r="A5287" s="27" t="s">
        <v>12328</v>
      </c>
      <c r="B5287" s="27" t="s">
        <v>3069</v>
      </c>
      <c r="C5287" s="27" t="s">
        <v>868</v>
      </c>
      <c r="D5287" s="27" t="s">
        <v>877</v>
      </c>
      <c r="E5287" s="25">
        <v>45822.688391203701</v>
      </c>
      <c r="F5287" s="27" t="s">
        <v>867</v>
      </c>
      <c r="G5287" s="25">
        <v>45822.688391203701</v>
      </c>
    </row>
    <row r="5288" spans="1:7" x14ac:dyDescent="0.25">
      <c r="A5288" s="27" t="s">
        <v>12329</v>
      </c>
      <c r="B5288" s="27" t="s">
        <v>7413</v>
      </c>
      <c r="C5288" s="27" t="s">
        <v>868</v>
      </c>
      <c r="D5288" s="27" t="s">
        <v>877</v>
      </c>
      <c r="E5288" s="25">
        <v>45822.688483796293</v>
      </c>
      <c r="F5288" s="27" t="s">
        <v>867</v>
      </c>
      <c r="G5288" s="25">
        <v>45822.688483796293</v>
      </c>
    </row>
    <row r="5289" spans="1:7" x14ac:dyDescent="0.25">
      <c r="A5289" s="27" t="s">
        <v>12330</v>
      </c>
      <c r="B5289" s="27" t="s">
        <v>7412</v>
      </c>
      <c r="C5289" s="27" t="s">
        <v>868</v>
      </c>
      <c r="D5289" s="27" t="s">
        <v>877</v>
      </c>
      <c r="E5289" s="25">
        <v>45822.688726851855</v>
      </c>
      <c r="F5289" s="27" t="s">
        <v>867</v>
      </c>
      <c r="G5289" s="25">
        <v>45822.688726851855</v>
      </c>
    </row>
    <row r="5290" spans="1:7" x14ac:dyDescent="0.25">
      <c r="A5290" s="27" t="s">
        <v>12331</v>
      </c>
      <c r="B5290" s="27" t="s">
        <v>3021</v>
      </c>
      <c r="C5290" s="27" t="s">
        <v>865</v>
      </c>
      <c r="D5290" s="27" t="s">
        <v>874</v>
      </c>
      <c r="E5290" s="25">
        <v>45822.689895833333</v>
      </c>
      <c r="F5290" s="27" t="s">
        <v>867</v>
      </c>
      <c r="G5290" s="25">
        <v>45822.689895833333</v>
      </c>
    </row>
    <row r="5291" spans="1:7" x14ac:dyDescent="0.25">
      <c r="A5291" s="27" t="s">
        <v>12332</v>
      </c>
      <c r="B5291" s="27" t="s">
        <v>5285</v>
      </c>
      <c r="C5291" s="27" t="s">
        <v>863</v>
      </c>
      <c r="D5291" s="27" t="s">
        <v>77</v>
      </c>
      <c r="E5291" s="25">
        <v>45822.69023148148</v>
      </c>
      <c r="F5291" s="27" t="s">
        <v>862</v>
      </c>
      <c r="G5291" s="25">
        <v>45822.69023148148</v>
      </c>
    </row>
    <row r="5292" spans="1:7" x14ac:dyDescent="0.25">
      <c r="A5292" s="27" t="s">
        <v>12333</v>
      </c>
      <c r="B5292" s="27" t="s">
        <v>6790</v>
      </c>
      <c r="C5292" s="27" t="s">
        <v>863</v>
      </c>
      <c r="D5292" s="27" t="s">
        <v>77</v>
      </c>
      <c r="E5292" s="25">
        <v>45822.690381944441</v>
      </c>
      <c r="F5292" s="27" t="s">
        <v>862</v>
      </c>
      <c r="G5292" s="25">
        <v>45822.690381944441</v>
      </c>
    </row>
    <row r="5293" spans="1:7" x14ac:dyDescent="0.25">
      <c r="A5293" s="27" t="s">
        <v>12334</v>
      </c>
      <c r="B5293" s="27" t="s">
        <v>4853</v>
      </c>
      <c r="C5293" s="27" t="s">
        <v>863</v>
      </c>
      <c r="D5293" s="27" t="s">
        <v>77</v>
      </c>
      <c r="E5293" s="25">
        <v>45822.690451388888</v>
      </c>
      <c r="F5293" s="27" t="s">
        <v>862</v>
      </c>
      <c r="G5293" s="25">
        <v>45822.690451388888</v>
      </c>
    </row>
    <row r="5294" spans="1:7" x14ac:dyDescent="0.25">
      <c r="A5294" s="27" t="s">
        <v>12335</v>
      </c>
      <c r="B5294" s="27" t="s">
        <v>2994</v>
      </c>
      <c r="C5294" s="27" t="s">
        <v>863</v>
      </c>
      <c r="D5294" s="27" t="s">
        <v>77</v>
      </c>
      <c r="E5294" s="25">
        <v>45822.690520833334</v>
      </c>
      <c r="F5294" s="27" t="s">
        <v>862</v>
      </c>
      <c r="G5294" s="25">
        <v>45822.690520833334</v>
      </c>
    </row>
    <row r="5295" spans="1:7" x14ac:dyDescent="0.25">
      <c r="A5295" s="27" t="s">
        <v>12336</v>
      </c>
      <c r="B5295" s="27" t="s">
        <v>3021</v>
      </c>
      <c r="C5295" s="27" t="s">
        <v>868</v>
      </c>
      <c r="D5295" s="27" t="s">
        <v>874</v>
      </c>
      <c r="E5295" s="25">
        <v>45822.690439814818</v>
      </c>
      <c r="F5295" s="27" t="s">
        <v>867</v>
      </c>
      <c r="G5295" s="25">
        <v>45822.690439814818</v>
      </c>
    </row>
    <row r="5296" spans="1:7" x14ac:dyDescent="0.25">
      <c r="A5296" s="27" t="s">
        <v>12337</v>
      </c>
      <c r="B5296" s="27" t="s">
        <v>4101</v>
      </c>
      <c r="C5296" s="27" t="s">
        <v>870</v>
      </c>
      <c r="D5296" s="27" t="s">
        <v>61</v>
      </c>
      <c r="E5296" s="25">
        <v>45822.690763888888</v>
      </c>
      <c r="F5296" s="27" t="s">
        <v>862</v>
      </c>
      <c r="G5296" s="25">
        <v>45822.690763888888</v>
      </c>
    </row>
    <row r="5297" spans="1:7" x14ac:dyDescent="0.25">
      <c r="A5297" s="27" t="s">
        <v>12338</v>
      </c>
      <c r="B5297" s="27" t="s">
        <v>6906</v>
      </c>
      <c r="C5297" s="27" t="s">
        <v>855</v>
      </c>
      <c r="D5297" s="27" t="s">
        <v>856</v>
      </c>
      <c r="E5297" s="25">
        <v>45822.691296296296</v>
      </c>
      <c r="F5297" s="27" t="s">
        <v>867</v>
      </c>
      <c r="G5297" s="25">
        <v>45822.691296296296</v>
      </c>
    </row>
    <row r="5298" spans="1:7" x14ac:dyDescent="0.25">
      <c r="A5298" s="27" t="s">
        <v>12339</v>
      </c>
      <c r="B5298" s="27" t="s">
        <v>6941</v>
      </c>
      <c r="C5298" s="27" t="s">
        <v>855</v>
      </c>
      <c r="D5298" s="27" t="s">
        <v>856</v>
      </c>
      <c r="E5298" s="25">
        <v>45822.691354166665</v>
      </c>
      <c r="F5298" s="27" t="s">
        <v>867</v>
      </c>
      <c r="G5298" s="25">
        <v>45822.691354166665</v>
      </c>
    </row>
    <row r="5299" spans="1:7" x14ac:dyDescent="0.25">
      <c r="A5299" s="27" t="s">
        <v>12340</v>
      </c>
      <c r="B5299" s="27" t="s">
        <v>5285</v>
      </c>
      <c r="C5299" s="27" t="s">
        <v>870</v>
      </c>
      <c r="D5299" s="27" t="s">
        <v>61</v>
      </c>
      <c r="E5299" s="25">
        <v>45822.691365740742</v>
      </c>
      <c r="F5299" s="27" t="s">
        <v>862</v>
      </c>
      <c r="G5299" s="25">
        <v>45822.691365740742</v>
      </c>
    </row>
    <row r="5300" spans="1:7" x14ac:dyDescent="0.25">
      <c r="A5300" s="27" t="s">
        <v>12341</v>
      </c>
      <c r="B5300" s="27" t="s">
        <v>4869</v>
      </c>
      <c r="C5300" s="27" t="s">
        <v>870</v>
      </c>
      <c r="D5300" s="27" t="s">
        <v>61</v>
      </c>
      <c r="E5300" s="25">
        <v>45822.692777777775</v>
      </c>
      <c r="F5300" s="27" t="s">
        <v>862</v>
      </c>
      <c r="G5300" s="25">
        <v>45822.692777777775</v>
      </c>
    </row>
    <row r="5301" spans="1:7" x14ac:dyDescent="0.25">
      <c r="A5301" s="27" t="s">
        <v>12342</v>
      </c>
      <c r="B5301" s="27" t="s">
        <v>2214</v>
      </c>
      <c r="C5301" s="27" t="s">
        <v>870</v>
      </c>
      <c r="D5301" s="27" t="s">
        <v>61</v>
      </c>
      <c r="E5301" s="25">
        <v>45822.69327546296</v>
      </c>
      <c r="F5301" s="27" t="s">
        <v>862</v>
      </c>
      <c r="G5301" s="25">
        <v>45822.69327546296</v>
      </c>
    </row>
    <row r="5302" spans="1:7" x14ac:dyDescent="0.25">
      <c r="A5302" s="27" t="s">
        <v>12343</v>
      </c>
      <c r="B5302" s="27" t="s">
        <v>3089</v>
      </c>
      <c r="C5302" s="27" t="s">
        <v>863</v>
      </c>
      <c r="D5302" s="27" t="s">
        <v>77</v>
      </c>
      <c r="E5302" s="25">
        <v>45822.694849537038</v>
      </c>
      <c r="F5302" s="27" t="s">
        <v>862</v>
      </c>
      <c r="G5302" s="25">
        <v>45822.694849537038</v>
      </c>
    </row>
    <row r="5303" spans="1:7" x14ac:dyDescent="0.25">
      <c r="A5303" s="27" t="s">
        <v>12344</v>
      </c>
      <c r="B5303" s="27" t="s">
        <v>3044</v>
      </c>
      <c r="C5303" s="27" t="s">
        <v>863</v>
      </c>
      <c r="D5303" s="27" t="s">
        <v>77</v>
      </c>
      <c r="E5303" s="25">
        <v>45822.695069444446</v>
      </c>
      <c r="F5303" s="27" t="s">
        <v>862</v>
      </c>
      <c r="G5303" s="25">
        <v>45822.695069444446</v>
      </c>
    </row>
    <row r="5304" spans="1:7" x14ac:dyDescent="0.25">
      <c r="A5304" s="27" t="s">
        <v>12345</v>
      </c>
      <c r="B5304" s="27" t="s">
        <v>3047</v>
      </c>
      <c r="C5304" s="27" t="s">
        <v>863</v>
      </c>
      <c r="D5304" s="27" t="s">
        <v>77</v>
      </c>
      <c r="E5304" s="25">
        <v>45822.695231481484</v>
      </c>
      <c r="F5304" s="27" t="s">
        <v>862</v>
      </c>
      <c r="G5304" s="25">
        <v>45822.695231481484</v>
      </c>
    </row>
    <row r="5305" spans="1:7" x14ac:dyDescent="0.25">
      <c r="A5305" s="27" t="s">
        <v>12346</v>
      </c>
      <c r="B5305" s="27" t="s">
        <v>3054</v>
      </c>
      <c r="C5305" s="27" t="s">
        <v>863</v>
      </c>
      <c r="D5305" s="27" t="s">
        <v>77</v>
      </c>
      <c r="E5305" s="25">
        <v>45822.695324074077</v>
      </c>
      <c r="F5305" s="27" t="s">
        <v>862</v>
      </c>
      <c r="G5305" s="25">
        <v>45822.695324074077</v>
      </c>
    </row>
    <row r="5306" spans="1:7" x14ac:dyDescent="0.25">
      <c r="A5306" s="27" t="s">
        <v>12347</v>
      </c>
      <c r="B5306" s="27" t="s">
        <v>3057</v>
      </c>
      <c r="C5306" s="27" t="s">
        <v>863</v>
      </c>
      <c r="D5306" s="27" t="s">
        <v>77</v>
      </c>
      <c r="E5306" s="25">
        <v>45822.695601851854</v>
      </c>
      <c r="F5306" s="27" t="s">
        <v>862</v>
      </c>
      <c r="G5306" s="25">
        <v>45822.695601851854</v>
      </c>
    </row>
    <row r="5307" spans="1:7" x14ac:dyDescent="0.25">
      <c r="A5307" s="27" t="s">
        <v>12348</v>
      </c>
      <c r="B5307" s="27" t="s">
        <v>3089</v>
      </c>
      <c r="C5307" s="27" t="s">
        <v>870</v>
      </c>
      <c r="D5307" s="27" t="s">
        <v>61</v>
      </c>
      <c r="E5307" s="25">
        <v>45822.696319444447</v>
      </c>
      <c r="F5307" s="27" t="s">
        <v>862</v>
      </c>
      <c r="G5307" s="25">
        <v>45822.696319444447</v>
      </c>
    </row>
    <row r="5308" spans="1:7" x14ac:dyDescent="0.25">
      <c r="A5308" s="27" t="s">
        <v>12349</v>
      </c>
      <c r="B5308" s="27" t="s">
        <v>3044</v>
      </c>
      <c r="C5308" s="27" t="s">
        <v>870</v>
      </c>
      <c r="D5308" s="27" t="s">
        <v>61</v>
      </c>
      <c r="E5308" s="25">
        <v>45822.696412037039</v>
      </c>
      <c r="F5308" s="27" t="s">
        <v>862</v>
      </c>
      <c r="G5308" s="25">
        <v>45822.696412037039</v>
      </c>
    </row>
    <row r="5309" spans="1:7" x14ac:dyDescent="0.25">
      <c r="A5309" s="27" t="s">
        <v>12350</v>
      </c>
      <c r="B5309" s="27" t="s">
        <v>3047</v>
      </c>
      <c r="C5309" s="27" t="s">
        <v>870</v>
      </c>
      <c r="D5309" s="27" t="s">
        <v>61</v>
      </c>
      <c r="E5309" s="25">
        <v>45822.696469907409</v>
      </c>
      <c r="F5309" s="27" t="s">
        <v>862</v>
      </c>
      <c r="G5309" s="25">
        <v>45822.696469907409</v>
      </c>
    </row>
    <row r="5310" spans="1:7" x14ac:dyDescent="0.25">
      <c r="A5310" s="27" t="s">
        <v>12351</v>
      </c>
      <c r="B5310" s="27" t="s">
        <v>3054</v>
      </c>
      <c r="C5310" s="27" t="s">
        <v>870</v>
      </c>
      <c r="D5310" s="27" t="s">
        <v>61</v>
      </c>
      <c r="E5310" s="25">
        <v>45822.696516203701</v>
      </c>
      <c r="F5310" s="27" t="s">
        <v>862</v>
      </c>
      <c r="G5310" s="25">
        <v>45822.696516203701</v>
      </c>
    </row>
    <row r="5311" spans="1:7" x14ac:dyDescent="0.25">
      <c r="A5311" s="27" t="s">
        <v>12352</v>
      </c>
      <c r="B5311" s="27" t="s">
        <v>3057</v>
      </c>
      <c r="C5311" s="27" t="s">
        <v>870</v>
      </c>
      <c r="D5311" s="27" t="s">
        <v>61</v>
      </c>
      <c r="E5311" s="25">
        <v>45822.696574074071</v>
      </c>
      <c r="F5311" s="27" t="s">
        <v>862</v>
      </c>
      <c r="G5311" s="25">
        <v>45822.696574074071</v>
      </c>
    </row>
    <row r="5312" spans="1:7" x14ac:dyDescent="0.25">
      <c r="A5312" s="27" t="s">
        <v>12353</v>
      </c>
      <c r="B5312" s="27" t="s">
        <v>1779</v>
      </c>
      <c r="C5312" s="27" t="s">
        <v>870</v>
      </c>
      <c r="D5312" s="27" t="s">
        <v>61</v>
      </c>
      <c r="E5312" s="25">
        <v>45822.697268518517</v>
      </c>
      <c r="F5312" s="27" t="s">
        <v>862</v>
      </c>
      <c r="G5312" s="25">
        <v>45822.697268518517</v>
      </c>
    </row>
    <row r="5313" spans="1:7" x14ac:dyDescent="0.25">
      <c r="A5313" s="27" t="s">
        <v>12354</v>
      </c>
      <c r="B5313" s="27" t="s">
        <v>5034</v>
      </c>
      <c r="C5313" s="27" t="s">
        <v>870</v>
      </c>
      <c r="D5313" s="27" t="s">
        <v>77</v>
      </c>
      <c r="E5313" s="25">
        <v>45822.697233796294</v>
      </c>
      <c r="F5313" s="27" t="s">
        <v>862</v>
      </c>
      <c r="G5313" s="25">
        <v>45822.697233796294</v>
      </c>
    </row>
    <row r="5314" spans="1:7" x14ac:dyDescent="0.25">
      <c r="A5314" s="27" t="s">
        <v>12355</v>
      </c>
      <c r="B5314" s="27" t="s">
        <v>5037</v>
      </c>
      <c r="C5314" s="27" t="s">
        <v>870</v>
      </c>
      <c r="D5314" s="27" t="s">
        <v>77</v>
      </c>
      <c r="E5314" s="25">
        <v>45822.697418981479</v>
      </c>
      <c r="F5314" s="27" t="s">
        <v>862</v>
      </c>
      <c r="G5314" s="25">
        <v>45822.697418981479</v>
      </c>
    </row>
    <row r="5315" spans="1:7" x14ac:dyDescent="0.25">
      <c r="A5315" s="27" t="s">
        <v>12356</v>
      </c>
      <c r="B5315" s="27" t="s">
        <v>5041</v>
      </c>
      <c r="C5315" s="27" t="s">
        <v>870</v>
      </c>
      <c r="D5315" s="27" t="s">
        <v>77</v>
      </c>
      <c r="E5315" s="25">
        <v>45822.697534722225</v>
      </c>
      <c r="F5315" s="27" t="s">
        <v>862</v>
      </c>
      <c r="G5315" s="25">
        <v>45822.697534722225</v>
      </c>
    </row>
    <row r="5316" spans="1:7" x14ac:dyDescent="0.25">
      <c r="A5316" s="27" t="s">
        <v>12357</v>
      </c>
      <c r="B5316" s="27" t="s">
        <v>8163</v>
      </c>
      <c r="C5316" s="27" t="s">
        <v>863</v>
      </c>
      <c r="D5316" s="27" t="s">
        <v>229</v>
      </c>
      <c r="E5316" s="25">
        <v>45822.697754629633</v>
      </c>
      <c r="F5316" s="27" t="s">
        <v>862</v>
      </c>
      <c r="G5316" s="25">
        <v>45822.697754629633</v>
      </c>
    </row>
    <row r="5317" spans="1:7" x14ac:dyDescent="0.25">
      <c r="A5317" s="27" t="s">
        <v>12358</v>
      </c>
      <c r="B5317" s="27" t="s">
        <v>1614</v>
      </c>
      <c r="C5317" s="27" t="s">
        <v>863</v>
      </c>
      <c r="D5317" s="27" t="s">
        <v>77</v>
      </c>
      <c r="E5317" s="25">
        <v>45822.69804398148</v>
      </c>
      <c r="F5317" s="27" t="s">
        <v>862</v>
      </c>
      <c r="G5317" s="25">
        <v>45822.69804398148</v>
      </c>
    </row>
    <row r="5318" spans="1:7" x14ac:dyDescent="0.25">
      <c r="A5318" s="27" t="s">
        <v>12359</v>
      </c>
      <c r="B5318" s="27" t="s">
        <v>2373</v>
      </c>
      <c r="C5318" s="27" t="s">
        <v>870</v>
      </c>
      <c r="D5318" s="27" t="s">
        <v>61</v>
      </c>
      <c r="E5318" s="25">
        <v>45822.698217592595</v>
      </c>
      <c r="F5318" s="27" t="s">
        <v>862</v>
      </c>
      <c r="G5318" s="25">
        <v>45822.698217592595</v>
      </c>
    </row>
    <row r="5319" spans="1:7" x14ac:dyDescent="0.25">
      <c r="A5319" s="27" t="s">
        <v>12360</v>
      </c>
      <c r="B5319" s="27" t="s">
        <v>8163</v>
      </c>
      <c r="C5319" s="27" t="s">
        <v>870</v>
      </c>
      <c r="D5319" s="27" t="s">
        <v>229</v>
      </c>
      <c r="E5319" s="25">
        <v>45822.698148148149</v>
      </c>
      <c r="F5319" s="27" t="s">
        <v>862</v>
      </c>
      <c r="G5319" s="25">
        <v>45822.698148148149</v>
      </c>
    </row>
    <row r="5320" spans="1:7" x14ac:dyDescent="0.25">
      <c r="A5320" s="27" t="s">
        <v>12361</v>
      </c>
      <c r="B5320" s="27" t="s">
        <v>2338</v>
      </c>
      <c r="C5320" s="27" t="s">
        <v>863</v>
      </c>
      <c r="D5320" s="27" t="s">
        <v>77</v>
      </c>
      <c r="E5320" s="25">
        <v>45822.69840277778</v>
      </c>
      <c r="F5320" s="27" t="s">
        <v>862</v>
      </c>
      <c r="G5320" s="25">
        <v>45822.69840277778</v>
      </c>
    </row>
    <row r="5321" spans="1:7" x14ac:dyDescent="0.25">
      <c r="A5321" s="27" t="s">
        <v>12362</v>
      </c>
      <c r="B5321" s="27" t="s">
        <v>4020</v>
      </c>
      <c r="C5321" s="27" t="s">
        <v>855</v>
      </c>
      <c r="D5321" s="27" t="s">
        <v>856</v>
      </c>
      <c r="E5321" s="25">
        <v>45822.699293981481</v>
      </c>
      <c r="F5321" s="27" t="s">
        <v>867</v>
      </c>
      <c r="G5321" s="25">
        <v>45822.699293981481</v>
      </c>
    </row>
    <row r="5322" spans="1:7" x14ac:dyDescent="0.25">
      <c r="A5322" s="27" t="s">
        <v>12363</v>
      </c>
      <c r="B5322" s="27" t="s">
        <v>1125</v>
      </c>
      <c r="C5322" s="27" t="s">
        <v>863</v>
      </c>
      <c r="D5322" s="27" t="s">
        <v>77</v>
      </c>
      <c r="E5322" s="25">
        <v>45822.69935185185</v>
      </c>
      <c r="F5322" s="27" t="s">
        <v>862</v>
      </c>
      <c r="G5322" s="25">
        <v>45822.69935185185</v>
      </c>
    </row>
    <row r="5323" spans="1:7" x14ac:dyDescent="0.25">
      <c r="A5323" s="27" t="s">
        <v>12364</v>
      </c>
      <c r="B5323" s="27" t="s">
        <v>5283</v>
      </c>
      <c r="C5323" s="27" t="s">
        <v>863</v>
      </c>
      <c r="D5323" s="27" t="s">
        <v>77</v>
      </c>
      <c r="E5323" s="25">
        <v>45822.699664351851</v>
      </c>
      <c r="F5323" s="27" t="s">
        <v>862</v>
      </c>
      <c r="G5323" s="25">
        <v>45822.699664351851</v>
      </c>
    </row>
    <row r="5324" spans="1:7" x14ac:dyDescent="0.25">
      <c r="A5324" s="27" t="s">
        <v>12365</v>
      </c>
      <c r="B5324" s="27" t="s">
        <v>5283</v>
      </c>
      <c r="C5324" s="27" t="s">
        <v>870</v>
      </c>
      <c r="D5324" s="27" t="s">
        <v>61</v>
      </c>
      <c r="E5324" s="25">
        <v>45822.699895833335</v>
      </c>
      <c r="F5324" s="27" t="s">
        <v>862</v>
      </c>
      <c r="G5324" s="25">
        <v>45822.699895833335</v>
      </c>
    </row>
    <row r="5325" spans="1:7" x14ac:dyDescent="0.25">
      <c r="A5325" s="27" t="s">
        <v>12366</v>
      </c>
      <c r="B5325" s="27" t="s">
        <v>9659</v>
      </c>
      <c r="C5325" s="27" t="s">
        <v>860</v>
      </c>
      <c r="D5325" s="27" t="s">
        <v>872</v>
      </c>
      <c r="E5325" s="25">
        <v>45822.70208333333</v>
      </c>
      <c r="F5325" s="27" t="s">
        <v>867</v>
      </c>
      <c r="G5325" s="25">
        <v>45822.70208333333</v>
      </c>
    </row>
    <row r="5326" spans="1:7" x14ac:dyDescent="0.25">
      <c r="A5326" s="27" t="s">
        <v>12367</v>
      </c>
      <c r="B5326" s="27" t="s">
        <v>9661</v>
      </c>
      <c r="C5326" s="27" t="s">
        <v>860</v>
      </c>
      <c r="D5326" s="27" t="s">
        <v>872</v>
      </c>
      <c r="E5326" s="25">
        <v>45822.702118055553</v>
      </c>
      <c r="F5326" s="27" t="s">
        <v>867</v>
      </c>
      <c r="G5326" s="25">
        <v>45822.702118055553</v>
      </c>
    </row>
    <row r="5327" spans="1:7" x14ac:dyDescent="0.25">
      <c r="A5327" s="27" t="s">
        <v>12368</v>
      </c>
      <c r="B5327" s="27" t="s">
        <v>1909</v>
      </c>
      <c r="C5327" s="27" t="s">
        <v>863</v>
      </c>
      <c r="D5327" s="27" t="s">
        <v>77</v>
      </c>
      <c r="E5327" s="25">
        <v>45822.702534722222</v>
      </c>
      <c r="F5327" s="27" t="s">
        <v>862</v>
      </c>
      <c r="G5327" s="25">
        <v>45822.702534722222</v>
      </c>
    </row>
    <row r="5328" spans="1:7" x14ac:dyDescent="0.25">
      <c r="A5328" s="27" t="s">
        <v>12369</v>
      </c>
      <c r="B5328" s="27" t="s">
        <v>4099</v>
      </c>
      <c r="C5328" s="27" t="s">
        <v>878</v>
      </c>
      <c r="D5328" s="27" t="s">
        <v>879</v>
      </c>
      <c r="E5328" s="25">
        <v>45822.752152777779</v>
      </c>
      <c r="F5328" s="27" t="s">
        <v>867</v>
      </c>
      <c r="G5328" s="25">
        <v>45822.752152777779</v>
      </c>
    </row>
    <row r="5329" spans="1:7" x14ac:dyDescent="0.25">
      <c r="A5329" s="27" t="s">
        <v>12370</v>
      </c>
      <c r="B5329" s="27" t="s">
        <v>1949</v>
      </c>
      <c r="C5329" s="27" t="s">
        <v>878</v>
      </c>
      <c r="D5329" s="27" t="s">
        <v>879</v>
      </c>
      <c r="E5329" s="25">
        <v>45822.753680555557</v>
      </c>
      <c r="F5329" s="27" t="s">
        <v>867</v>
      </c>
      <c r="G5329" s="25">
        <v>45822.753680555557</v>
      </c>
    </row>
    <row r="5330" spans="1:7" x14ac:dyDescent="0.25">
      <c r="A5330" s="27" t="s">
        <v>12371</v>
      </c>
      <c r="B5330" s="27" t="s">
        <v>2056</v>
      </c>
      <c r="C5330" s="27" t="s">
        <v>878</v>
      </c>
      <c r="D5330" s="27" t="s">
        <v>879</v>
      </c>
      <c r="E5330" s="25">
        <v>45822.75371527778</v>
      </c>
      <c r="F5330" s="27" t="s">
        <v>867</v>
      </c>
      <c r="G5330" s="25">
        <v>45822.75371527778</v>
      </c>
    </row>
    <row r="5331" spans="1:7" x14ac:dyDescent="0.25">
      <c r="A5331" s="27" t="s">
        <v>12372</v>
      </c>
      <c r="B5331" s="27" t="s">
        <v>9787</v>
      </c>
      <c r="C5331" s="27" t="s">
        <v>860</v>
      </c>
      <c r="D5331" s="27" t="s">
        <v>859</v>
      </c>
      <c r="E5331" s="25">
        <v>45822.757893518516</v>
      </c>
      <c r="F5331" s="27" t="s">
        <v>867</v>
      </c>
      <c r="G5331" s="25">
        <v>45822.757893518516</v>
      </c>
    </row>
    <row r="5332" spans="1:7" x14ac:dyDescent="0.25">
      <c r="A5332" s="27" t="s">
        <v>12373</v>
      </c>
      <c r="B5332" s="27" t="s">
        <v>9789</v>
      </c>
      <c r="C5332" s="27" t="s">
        <v>860</v>
      </c>
      <c r="D5332" s="27" t="s">
        <v>859</v>
      </c>
      <c r="E5332" s="25">
        <v>45822.7580787037</v>
      </c>
      <c r="F5332" s="27" t="s">
        <v>867</v>
      </c>
      <c r="G5332" s="25">
        <v>45822.7580787037</v>
      </c>
    </row>
    <row r="5333" spans="1:7" x14ac:dyDescent="0.25">
      <c r="A5333" s="27" t="s">
        <v>12374</v>
      </c>
      <c r="B5333" s="27" t="s">
        <v>9791</v>
      </c>
      <c r="C5333" s="27" t="s">
        <v>860</v>
      </c>
      <c r="D5333" s="27" t="s">
        <v>859</v>
      </c>
      <c r="E5333" s="25">
        <v>45822.758217592593</v>
      </c>
      <c r="F5333" s="27" t="s">
        <v>867</v>
      </c>
      <c r="G5333" s="25">
        <v>45822.758217592593</v>
      </c>
    </row>
    <row r="5334" spans="1:7" x14ac:dyDescent="0.25">
      <c r="A5334" s="27" t="s">
        <v>12375</v>
      </c>
      <c r="B5334" s="27" t="s">
        <v>9793</v>
      </c>
      <c r="C5334" s="27" t="s">
        <v>860</v>
      </c>
      <c r="D5334" s="27" t="s">
        <v>859</v>
      </c>
      <c r="E5334" s="25">
        <v>45822.758611111109</v>
      </c>
      <c r="F5334" s="27" t="s">
        <v>867</v>
      </c>
      <c r="G5334" s="25">
        <v>45822.758611111109</v>
      </c>
    </row>
    <row r="5335" spans="1:7" x14ac:dyDescent="0.25">
      <c r="A5335" s="27" t="s">
        <v>12376</v>
      </c>
      <c r="B5335" s="27" t="s">
        <v>9795</v>
      </c>
      <c r="C5335" s="27" t="s">
        <v>860</v>
      </c>
      <c r="D5335" s="27" t="s">
        <v>859</v>
      </c>
      <c r="E5335" s="25">
        <v>45822.758668981478</v>
      </c>
      <c r="F5335" s="27" t="s">
        <v>867</v>
      </c>
      <c r="G5335" s="25">
        <v>45822.758668981478</v>
      </c>
    </row>
    <row r="5336" spans="1:7" x14ac:dyDescent="0.25">
      <c r="A5336" s="27" t="s">
        <v>12377</v>
      </c>
      <c r="B5336" s="27" t="s">
        <v>9797</v>
      </c>
      <c r="C5336" s="27" t="s">
        <v>860</v>
      </c>
      <c r="D5336" s="27" t="s">
        <v>859</v>
      </c>
      <c r="E5336" s="25">
        <v>45822.758726851855</v>
      </c>
      <c r="F5336" s="27" t="s">
        <v>867</v>
      </c>
      <c r="G5336" s="25">
        <v>45822.758726851855</v>
      </c>
    </row>
    <row r="5337" spans="1:7" x14ac:dyDescent="0.25">
      <c r="A5337" s="27" t="s">
        <v>12378</v>
      </c>
      <c r="B5337" s="27" t="s">
        <v>9799</v>
      </c>
      <c r="C5337" s="27" t="s">
        <v>860</v>
      </c>
      <c r="D5337" s="27" t="s">
        <v>859</v>
      </c>
      <c r="E5337" s="25">
        <v>45822.758784722224</v>
      </c>
      <c r="F5337" s="27" t="s">
        <v>867</v>
      </c>
      <c r="G5337" s="25">
        <v>45822.758784722224</v>
      </c>
    </row>
    <row r="5338" spans="1:7" x14ac:dyDescent="0.25">
      <c r="A5338" s="27" t="s">
        <v>12379</v>
      </c>
      <c r="B5338" s="27" t="s">
        <v>9801</v>
      </c>
      <c r="C5338" s="27" t="s">
        <v>860</v>
      </c>
      <c r="D5338" s="27" t="s">
        <v>859</v>
      </c>
      <c r="E5338" s="25">
        <v>45822.758842592593</v>
      </c>
      <c r="F5338" s="27" t="s">
        <v>867</v>
      </c>
      <c r="G5338" s="25">
        <v>45822.758842592593</v>
      </c>
    </row>
    <row r="5339" spans="1:7" x14ac:dyDescent="0.25">
      <c r="A5339" s="27" t="s">
        <v>12380</v>
      </c>
      <c r="B5339" s="27" t="s">
        <v>1728</v>
      </c>
      <c r="C5339" s="27" t="s">
        <v>860</v>
      </c>
      <c r="D5339" s="27" t="s">
        <v>872</v>
      </c>
      <c r="E5339" s="25">
        <v>45822.760266203702</v>
      </c>
      <c r="F5339" s="27" t="s">
        <v>867</v>
      </c>
      <c r="G5339" s="25">
        <v>45822.760266203702</v>
      </c>
    </row>
    <row r="5340" spans="1:7" x14ac:dyDescent="0.25">
      <c r="A5340" s="27" t="s">
        <v>12381</v>
      </c>
      <c r="B5340" s="27" t="s">
        <v>2832</v>
      </c>
      <c r="C5340" s="27" t="s">
        <v>855</v>
      </c>
      <c r="D5340" s="27" t="s">
        <v>856</v>
      </c>
      <c r="E5340" s="25">
        <v>45822.761111111111</v>
      </c>
      <c r="F5340" s="27" t="s">
        <v>867</v>
      </c>
      <c r="G5340" s="25">
        <v>45822.761111111111</v>
      </c>
    </row>
    <row r="5341" spans="1:7" x14ac:dyDescent="0.25">
      <c r="A5341" s="27" t="s">
        <v>12382</v>
      </c>
      <c r="B5341" s="27" t="s">
        <v>1919</v>
      </c>
      <c r="C5341" s="27" t="s">
        <v>878</v>
      </c>
      <c r="D5341" s="27" t="s">
        <v>879</v>
      </c>
      <c r="E5341" s="25">
        <v>45822.762025462966</v>
      </c>
      <c r="F5341" s="27" t="s">
        <v>867</v>
      </c>
      <c r="G5341" s="25">
        <v>45822.762025462966</v>
      </c>
    </row>
    <row r="5342" spans="1:7" x14ac:dyDescent="0.25">
      <c r="A5342" s="27" t="s">
        <v>12383</v>
      </c>
      <c r="B5342" s="27" t="s">
        <v>2043</v>
      </c>
      <c r="C5342" s="27" t="s">
        <v>878</v>
      </c>
      <c r="D5342" s="27" t="s">
        <v>879</v>
      </c>
      <c r="E5342" s="25">
        <v>45822.762870370374</v>
      </c>
      <c r="F5342" s="27" t="s">
        <v>867</v>
      </c>
      <c r="G5342" s="25">
        <v>45822.762870370374</v>
      </c>
    </row>
    <row r="5343" spans="1:7" x14ac:dyDescent="0.25">
      <c r="A5343" s="27" t="s">
        <v>12384</v>
      </c>
      <c r="B5343" s="27" t="s">
        <v>4855</v>
      </c>
      <c r="C5343" s="27" t="s">
        <v>860</v>
      </c>
      <c r="D5343" s="27" t="s">
        <v>876</v>
      </c>
      <c r="E5343" s="25">
        <v>45822.771516203706</v>
      </c>
      <c r="F5343" s="27" t="s">
        <v>867</v>
      </c>
      <c r="G5343" s="25">
        <v>45822.771516203706</v>
      </c>
    </row>
    <row r="5344" spans="1:7" x14ac:dyDescent="0.25">
      <c r="A5344" s="27" t="s">
        <v>12385</v>
      </c>
      <c r="B5344" s="27" t="s">
        <v>4927</v>
      </c>
      <c r="C5344" s="27" t="s">
        <v>860</v>
      </c>
      <c r="D5344" s="27" t="s">
        <v>876</v>
      </c>
      <c r="E5344" s="25">
        <v>45822.771597222221</v>
      </c>
      <c r="F5344" s="27" t="s">
        <v>867</v>
      </c>
      <c r="G5344" s="25">
        <v>45822.771597222221</v>
      </c>
    </row>
    <row r="5345" spans="1:7" x14ac:dyDescent="0.25">
      <c r="A5345" s="27" t="s">
        <v>12386</v>
      </c>
      <c r="B5345" s="27" t="s">
        <v>10091</v>
      </c>
      <c r="C5345" s="27" t="s">
        <v>860</v>
      </c>
      <c r="D5345" s="27" t="s">
        <v>861</v>
      </c>
      <c r="E5345" s="25">
        <v>45822.773530092592</v>
      </c>
      <c r="F5345" s="27" t="s">
        <v>867</v>
      </c>
      <c r="G5345" s="25">
        <v>45822.773530092592</v>
      </c>
    </row>
    <row r="5346" spans="1:7" x14ac:dyDescent="0.25">
      <c r="A5346" s="27" t="s">
        <v>12387</v>
      </c>
      <c r="B5346" s="27" t="s">
        <v>10089</v>
      </c>
      <c r="C5346" s="27" t="s">
        <v>860</v>
      </c>
      <c r="D5346" s="27" t="s">
        <v>861</v>
      </c>
      <c r="E5346" s="25">
        <v>45822.773634259262</v>
      </c>
      <c r="F5346" s="27" t="s">
        <v>867</v>
      </c>
      <c r="G5346" s="25">
        <v>45822.773634259262</v>
      </c>
    </row>
    <row r="5347" spans="1:7" x14ac:dyDescent="0.25">
      <c r="A5347" s="27" t="s">
        <v>12388</v>
      </c>
      <c r="B5347" s="27" t="s">
        <v>9988</v>
      </c>
      <c r="C5347" s="27" t="s">
        <v>860</v>
      </c>
      <c r="D5347" s="27" t="s">
        <v>861</v>
      </c>
      <c r="E5347" s="25">
        <v>45822.774861111109</v>
      </c>
      <c r="F5347" s="27" t="s">
        <v>867</v>
      </c>
      <c r="G5347" s="25">
        <v>45822.774861111109</v>
      </c>
    </row>
    <row r="5348" spans="1:7" x14ac:dyDescent="0.25">
      <c r="A5348" s="27" t="s">
        <v>12389</v>
      </c>
      <c r="B5348" s="27" t="s">
        <v>9969</v>
      </c>
      <c r="C5348" s="27" t="s">
        <v>860</v>
      </c>
      <c r="D5348" s="27" t="s">
        <v>861</v>
      </c>
      <c r="E5348" s="25">
        <v>45822.775752314818</v>
      </c>
      <c r="F5348" s="27" t="s">
        <v>867</v>
      </c>
      <c r="G5348" s="25">
        <v>45822.775752314818</v>
      </c>
    </row>
    <row r="5349" spans="1:7" x14ac:dyDescent="0.25">
      <c r="A5349" s="27" t="s">
        <v>12390</v>
      </c>
      <c r="B5349" s="27" t="s">
        <v>9985</v>
      </c>
      <c r="C5349" s="27" t="s">
        <v>860</v>
      </c>
      <c r="D5349" s="27" t="s">
        <v>861</v>
      </c>
      <c r="E5349" s="25">
        <v>45822.776863425926</v>
      </c>
      <c r="F5349" s="27" t="s">
        <v>867</v>
      </c>
      <c r="G5349" s="25">
        <v>45822.776863425926</v>
      </c>
    </row>
    <row r="5350" spans="1:7" x14ac:dyDescent="0.25">
      <c r="A5350" s="27" t="s">
        <v>12391</v>
      </c>
      <c r="B5350" s="27" t="s">
        <v>10000</v>
      </c>
      <c r="C5350" s="27" t="s">
        <v>860</v>
      </c>
      <c r="D5350" s="27" t="s">
        <v>861</v>
      </c>
      <c r="E5350" s="25">
        <v>45822.776944444442</v>
      </c>
      <c r="F5350" s="27" t="s">
        <v>867</v>
      </c>
      <c r="G5350" s="25">
        <v>45822.776944444442</v>
      </c>
    </row>
    <row r="5351" spans="1:7" x14ac:dyDescent="0.25">
      <c r="A5351" s="27" t="s">
        <v>12392</v>
      </c>
      <c r="B5351" s="27" t="s">
        <v>9979</v>
      </c>
      <c r="C5351" s="27" t="s">
        <v>860</v>
      </c>
      <c r="D5351" s="27" t="s">
        <v>861</v>
      </c>
      <c r="E5351" s="25">
        <v>45822.778020833335</v>
      </c>
      <c r="F5351" s="27" t="s">
        <v>867</v>
      </c>
      <c r="G5351" s="25">
        <v>45822.778020833335</v>
      </c>
    </row>
    <row r="5352" spans="1:7" x14ac:dyDescent="0.25">
      <c r="A5352" s="27" t="s">
        <v>12393</v>
      </c>
      <c r="B5352" s="27" t="s">
        <v>9973</v>
      </c>
      <c r="C5352" s="27" t="s">
        <v>860</v>
      </c>
      <c r="D5352" s="27" t="s">
        <v>861</v>
      </c>
      <c r="E5352" s="25">
        <v>45822.779027777775</v>
      </c>
      <c r="F5352" s="27" t="s">
        <v>867</v>
      </c>
      <c r="G5352" s="25">
        <v>45822.779027777775</v>
      </c>
    </row>
    <row r="5353" spans="1:7" x14ac:dyDescent="0.25">
      <c r="A5353" s="27" t="s">
        <v>12394</v>
      </c>
      <c r="B5353" s="27" t="s">
        <v>9975</v>
      </c>
      <c r="C5353" s="27" t="s">
        <v>860</v>
      </c>
      <c r="D5353" s="27" t="s">
        <v>861</v>
      </c>
      <c r="E5353" s="25">
        <v>45822.779108796298</v>
      </c>
      <c r="F5353" s="27" t="s">
        <v>867</v>
      </c>
      <c r="G5353" s="25">
        <v>45822.779108796298</v>
      </c>
    </row>
    <row r="5354" spans="1:7" x14ac:dyDescent="0.25">
      <c r="A5354" s="27" t="s">
        <v>12395</v>
      </c>
      <c r="B5354" s="27" t="s">
        <v>1937</v>
      </c>
      <c r="C5354" s="27" t="s">
        <v>878</v>
      </c>
      <c r="D5354" s="27" t="s">
        <v>879</v>
      </c>
      <c r="E5354" s="25">
        <v>45822.780092592591</v>
      </c>
      <c r="F5354" s="27" t="s">
        <v>867</v>
      </c>
      <c r="G5354" s="25">
        <v>45822.780092592591</v>
      </c>
    </row>
    <row r="5355" spans="1:7" x14ac:dyDescent="0.25">
      <c r="A5355" s="27" t="s">
        <v>12396</v>
      </c>
      <c r="B5355" s="27" t="s">
        <v>9885</v>
      </c>
      <c r="C5355" s="27" t="s">
        <v>860</v>
      </c>
      <c r="D5355" s="27" t="s">
        <v>872</v>
      </c>
      <c r="E5355" s="25">
        <v>45822.78087962963</v>
      </c>
      <c r="F5355" s="27" t="s">
        <v>867</v>
      </c>
      <c r="G5355" s="25">
        <v>45822.78087962963</v>
      </c>
    </row>
    <row r="5356" spans="1:7" x14ac:dyDescent="0.25">
      <c r="A5356" s="27" t="s">
        <v>12397</v>
      </c>
      <c r="B5356" s="27" t="s">
        <v>9868</v>
      </c>
      <c r="C5356" s="27" t="s">
        <v>860</v>
      </c>
      <c r="D5356" s="27" t="s">
        <v>872</v>
      </c>
      <c r="E5356" s="25">
        <v>45822.780914351853</v>
      </c>
      <c r="F5356" s="27" t="s">
        <v>867</v>
      </c>
      <c r="G5356" s="25">
        <v>45822.780914351853</v>
      </c>
    </row>
    <row r="5357" spans="1:7" x14ac:dyDescent="0.25">
      <c r="A5357" s="27" t="s">
        <v>12398</v>
      </c>
      <c r="B5357" s="27" t="s">
        <v>5257</v>
      </c>
      <c r="C5357" s="27" t="s">
        <v>878</v>
      </c>
      <c r="D5357" s="27" t="s">
        <v>879</v>
      </c>
      <c r="E5357" s="25">
        <v>45822.782164351855</v>
      </c>
      <c r="F5357" s="27" t="s">
        <v>867</v>
      </c>
      <c r="G5357" s="25">
        <v>45822.782164351855</v>
      </c>
    </row>
    <row r="5358" spans="1:7" x14ac:dyDescent="0.25">
      <c r="A5358" s="27" t="s">
        <v>12399</v>
      </c>
      <c r="B5358" s="27" t="s">
        <v>4016</v>
      </c>
      <c r="C5358" s="27" t="s">
        <v>878</v>
      </c>
      <c r="D5358" s="27" t="s">
        <v>879</v>
      </c>
      <c r="E5358" s="25">
        <v>45822.782199074078</v>
      </c>
      <c r="F5358" s="27" t="s">
        <v>867</v>
      </c>
      <c r="G5358" s="25">
        <v>45822.782199074078</v>
      </c>
    </row>
    <row r="5359" spans="1:7" x14ac:dyDescent="0.25">
      <c r="A5359" s="27" t="s">
        <v>12400</v>
      </c>
      <c r="B5359" s="27" t="s">
        <v>7301</v>
      </c>
      <c r="C5359" s="27" t="s">
        <v>855</v>
      </c>
      <c r="D5359" s="27" t="s">
        <v>856</v>
      </c>
      <c r="E5359" s="25">
        <v>45822.79146990741</v>
      </c>
      <c r="F5359" s="27" t="s">
        <v>867</v>
      </c>
      <c r="G5359" s="25">
        <v>45822.79146990741</v>
      </c>
    </row>
    <row r="5360" spans="1:7" x14ac:dyDescent="0.25">
      <c r="A5360" s="27" t="s">
        <v>12401</v>
      </c>
      <c r="B5360" s="27" t="s">
        <v>7412</v>
      </c>
      <c r="C5360" s="27" t="s">
        <v>855</v>
      </c>
      <c r="D5360" s="27" t="s">
        <v>856</v>
      </c>
      <c r="E5360" s="25">
        <v>45822.791516203702</v>
      </c>
      <c r="F5360" s="27" t="s">
        <v>867</v>
      </c>
      <c r="G5360" s="25">
        <v>45822.791516203702</v>
      </c>
    </row>
    <row r="5361" spans="1:7" x14ac:dyDescent="0.25">
      <c r="A5361" s="27" t="s">
        <v>12402</v>
      </c>
      <c r="B5361" s="27" t="s">
        <v>7413</v>
      </c>
      <c r="C5361" s="27" t="s">
        <v>855</v>
      </c>
      <c r="D5361" s="27" t="s">
        <v>856</v>
      </c>
      <c r="E5361" s="25">
        <v>45822.791550925926</v>
      </c>
      <c r="F5361" s="27" t="s">
        <v>867</v>
      </c>
      <c r="G5361" s="25">
        <v>45822.791550925926</v>
      </c>
    </row>
    <row r="5362" spans="1:7" x14ac:dyDescent="0.25">
      <c r="A5362" s="27" t="s">
        <v>12403</v>
      </c>
      <c r="B5362" s="27" t="s">
        <v>3069</v>
      </c>
      <c r="C5362" s="27" t="s">
        <v>855</v>
      </c>
      <c r="D5362" s="27" t="s">
        <v>856</v>
      </c>
      <c r="E5362" s="25">
        <v>45822.791585648149</v>
      </c>
      <c r="F5362" s="27" t="s">
        <v>867</v>
      </c>
      <c r="G5362" s="25">
        <v>45822.791585648149</v>
      </c>
    </row>
    <row r="5363" spans="1:7" x14ac:dyDescent="0.25">
      <c r="A5363" s="27" t="s">
        <v>12404</v>
      </c>
      <c r="B5363" s="27" t="s">
        <v>1834</v>
      </c>
      <c r="C5363" s="27" t="s">
        <v>855</v>
      </c>
      <c r="D5363" s="27" t="s">
        <v>856</v>
      </c>
      <c r="E5363" s="25">
        <v>45822.805821759262</v>
      </c>
      <c r="F5363" s="27" t="s">
        <v>867</v>
      </c>
      <c r="G5363" s="25">
        <v>45822.805821759262</v>
      </c>
    </row>
    <row r="5364" spans="1:7" x14ac:dyDescent="0.25">
      <c r="A5364" s="27" t="s">
        <v>12405</v>
      </c>
      <c r="B5364" s="27" t="s">
        <v>1836</v>
      </c>
      <c r="C5364" s="27" t="s">
        <v>855</v>
      </c>
      <c r="D5364" s="27" t="s">
        <v>856</v>
      </c>
      <c r="E5364" s="25">
        <v>45822.805902777778</v>
      </c>
      <c r="F5364" s="27" t="s">
        <v>867</v>
      </c>
      <c r="G5364" s="25">
        <v>45822.805902777778</v>
      </c>
    </row>
    <row r="5365" spans="1:7" x14ac:dyDescent="0.25">
      <c r="A5365" s="27" t="s">
        <v>12406</v>
      </c>
      <c r="B5365" s="27" t="s">
        <v>10030</v>
      </c>
      <c r="C5365" s="27" t="s">
        <v>860</v>
      </c>
      <c r="D5365" s="27" t="s">
        <v>876</v>
      </c>
      <c r="E5365" s="25">
        <v>45822.825428240743</v>
      </c>
      <c r="F5365" s="27" t="s">
        <v>867</v>
      </c>
      <c r="G5365" s="25">
        <v>45822.825428240743</v>
      </c>
    </row>
    <row r="5366" spans="1:7" x14ac:dyDescent="0.25">
      <c r="A5366" s="27" t="s">
        <v>12407</v>
      </c>
      <c r="B5366" s="27" t="s">
        <v>6638</v>
      </c>
      <c r="C5366" s="27" t="s">
        <v>860</v>
      </c>
      <c r="D5366" s="27" t="s">
        <v>872</v>
      </c>
      <c r="E5366" s="25">
        <v>45822.832939814813</v>
      </c>
      <c r="F5366" s="27" t="s">
        <v>867</v>
      </c>
      <c r="G5366" s="25">
        <v>45822.832939814813</v>
      </c>
    </row>
    <row r="5367" spans="1:7" x14ac:dyDescent="0.25">
      <c r="A5367" s="27" t="s">
        <v>12408</v>
      </c>
      <c r="B5367" s="27" t="s">
        <v>3073</v>
      </c>
      <c r="C5367" s="27" t="s">
        <v>878</v>
      </c>
      <c r="D5367" s="27" t="s">
        <v>879</v>
      </c>
      <c r="E5367" s="25">
        <v>45822.834004629629</v>
      </c>
      <c r="F5367" s="27" t="s">
        <v>867</v>
      </c>
      <c r="G5367" s="25">
        <v>45822.834004629629</v>
      </c>
    </row>
    <row r="5368" spans="1:7" x14ac:dyDescent="0.25">
      <c r="A5368" s="27" t="s">
        <v>12409</v>
      </c>
      <c r="B5368" s="27" t="s">
        <v>3074</v>
      </c>
      <c r="C5368" s="27" t="s">
        <v>878</v>
      </c>
      <c r="D5368" s="27" t="s">
        <v>879</v>
      </c>
      <c r="E5368" s="25">
        <v>45822.834004629629</v>
      </c>
      <c r="F5368" s="27" t="s">
        <v>867</v>
      </c>
      <c r="G5368" s="25">
        <v>45822.834004629629</v>
      </c>
    </row>
    <row r="5369" spans="1:7" x14ac:dyDescent="0.25">
      <c r="A5369" s="27" t="s">
        <v>12410</v>
      </c>
      <c r="B5369" s="27" t="s">
        <v>3075</v>
      </c>
      <c r="C5369" s="27" t="s">
        <v>878</v>
      </c>
      <c r="D5369" s="27" t="s">
        <v>879</v>
      </c>
      <c r="E5369" s="25">
        <v>45822.834050925929</v>
      </c>
      <c r="F5369" s="27" t="s">
        <v>867</v>
      </c>
      <c r="G5369" s="25">
        <v>45822.834050925929</v>
      </c>
    </row>
    <row r="5370" spans="1:7" x14ac:dyDescent="0.25">
      <c r="A5370" s="27" t="s">
        <v>12411</v>
      </c>
      <c r="B5370" s="27" t="s">
        <v>10272</v>
      </c>
      <c r="C5370" s="27" t="s">
        <v>860</v>
      </c>
      <c r="D5370" s="27" t="s">
        <v>859</v>
      </c>
      <c r="E5370" s="25">
        <v>45822.834490740737</v>
      </c>
      <c r="F5370" s="27" t="s">
        <v>867</v>
      </c>
      <c r="G5370" s="25">
        <v>45822.834490740737</v>
      </c>
    </row>
    <row r="5371" spans="1:7" x14ac:dyDescent="0.25">
      <c r="A5371" s="27" t="s">
        <v>12412</v>
      </c>
      <c r="B5371" s="27" t="s">
        <v>10263</v>
      </c>
      <c r="C5371" s="27" t="s">
        <v>860</v>
      </c>
      <c r="D5371" s="27" t="s">
        <v>859</v>
      </c>
      <c r="E5371" s="25">
        <v>45822.834513888891</v>
      </c>
      <c r="F5371" s="27" t="s">
        <v>867</v>
      </c>
      <c r="G5371" s="25">
        <v>45822.834513888891</v>
      </c>
    </row>
    <row r="5372" spans="1:7" x14ac:dyDescent="0.25">
      <c r="A5372" s="27" t="s">
        <v>12413</v>
      </c>
      <c r="B5372" s="27" t="s">
        <v>6784</v>
      </c>
      <c r="C5372" s="27" t="s">
        <v>865</v>
      </c>
      <c r="D5372" s="27" t="s">
        <v>880</v>
      </c>
      <c r="E5372" s="25">
        <v>45822.835856481484</v>
      </c>
      <c r="F5372" s="27" t="s">
        <v>867</v>
      </c>
      <c r="G5372" s="25">
        <v>45822.835856481484</v>
      </c>
    </row>
    <row r="5373" spans="1:7" x14ac:dyDescent="0.25">
      <c r="A5373" s="27" t="s">
        <v>12414</v>
      </c>
      <c r="B5373" s="27" t="s">
        <v>4983</v>
      </c>
      <c r="C5373" s="27" t="s">
        <v>865</v>
      </c>
      <c r="D5373" s="27" t="s">
        <v>880</v>
      </c>
      <c r="E5373" s="25">
        <v>45822.835914351854</v>
      </c>
      <c r="F5373" s="27" t="s">
        <v>867</v>
      </c>
      <c r="G5373" s="25">
        <v>45822.835914351854</v>
      </c>
    </row>
    <row r="5374" spans="1:7" x14ac:dyDescent="0.25">
      <c r="A5374" s="27" t="s">
        <v>12415</v>
      </c>
      <c r="B5374" s="27" t="s">
        <v>4890</v>
      </c>
      <c r="C5374" s="27" t="s">
        <v>865</v>
      </c>
      <c r="D5374" s="27" t="s">
        <v>880</v>
      </c>
      <c r="E5374" s="25">
        <v>45822.836030092592</v>
      </c>
      <c r="F5374" s="27" t="s">
        <v>867</v>
      </c>
      <c r="G5374" s="25">
        <v>45822.836030092592</v>
      </c>
    </row>
    <row r="5375" spans="1:7" x14ac:dyDescent="0.25">
      <c r="A5375" s="27" t="s">
        <v>12416</v>
      </c>
      <c r="B5375" s="27" t="s">
        <v>4888</v>
      </c>
      <c r="C5375" s="27" t="s">
        <v>865</v>
      </c>
      <c r="D5375" s="27" t="s">
        <v>880</v>
      </c>
      <c r="E5375" s="25">
        <v>45822.836087962962</v>
      </c>
      <c r="F5375" s="27" t="s">
        <v>867</v>
      </c>
      <c r="G5375" s="25">
        <v>45822.836087962962</v>
      </c>
    </row>
    <row r="5376" spans="1:7" x14ac:dyDescent="0.25">
      <c r="A5376" s="27" t="s">
        <v>12417</v>
      </c>
      <c r="B5376" s="27" t="s">
        <v>4881</v>
      </c>
      <c r="C5376" s="27" t="s">
        <v>865</v>
      </c>
      <c r="D5376" s="27" t="s">
        <v>880</v>
      </c>
      <c r="E5376" s="25">
        <v>45822.836134259262</v>
      </c>
      <c r="F5376" s="27" t="s">
        <v>867</v>
      </c>
      <c r="G5376" s="25">
        <v>45822.836134259262</v>
      </c>
    </row>
    <row r="5377" spans="1:7" x14ac:dyDescent="0.25">
      <c r="A5377" s="27" t="s">
        <v>12418</v>
      </c>
      <c r="B5377" s="27" t="s">
        <v>4884</v>
      </c>
      <c r="C5377" s="27" t="s">
        <v>865</v>
      </c>
      <c r="D5377" s="27" t="s">
        <v>880</v>
      </c>
      <c r="E5377" s="25">
        <v>45822.836180555554</v>
      </c>
      <c r="F5377" s="27" t="s">
        <v>867</v>
      </c>
      <c r="G5377" s="25">
        <v>45822.836180555554</v>
      </c>
    </row>
    <row r="5378" spans="1:7" x14ac:dyDescent="0.25">
      <c r="A5378" s="27" t="s">
        <v>12419</v>
      </c>
      <c r="B5378" s="27" t="s">
        <v>4886</v>
      </c>
      <c r="C5378" s="27" t="s">
        <v>865</v>
      </c>
      <c r="D5378" s="27" t="s">
        <v>880</v>
      </c>
      <c r="E5378" s="25">
        <v>45822.836226851854</v>
      </c>
      <c r="F5378" s="27" t="s">
        <v>867</v>
      </c>
      <c r="G5378" s="25">
        <v>45822.836226851854</v>
      </c>
    </row>
    <row r="5379" spans="1:7" x14ac:dyDescent="0.25">
      <c r="A5379" s="27" t="s">
        <v>12420</v>
      </c>
      <c r="B5379" s="27" t="s">
        <v>4892</v>
      </c>
      <c r="C5379" s="27" t="s">
        <v>865</v>
      </c>
      <c r="D5379" s="27" t="s">
        <v>880</v>
      </c>
      <c r="E5379" s="25">
        <v>45822.836261574077</v>
      </c>
      <c r="F5379" s="27" t="s">
        <v>867</v>
      </c>
      <c r="G5379" s="25">
        <v>45822.836261574077</v>
      </c>
    </row>
    <row r="5380" spans="1:7" x14ac:dyDescent="0.25">
      <c r="A5380" s="27" t="s">
        <v>12421</v>
      </c>
      <c r="B5380" s="27" t="s">
        <v>4896</v>
      </c>
      <c r="C5380" s="27" t="s">
        <v>865</v>
      </c>
      <c r="D5380" s="27" t="s">
        <v>880</v>
      </c>
      <c r="E5380" s="25">
        <v>45822.836319444446</v>
      </c>
      <c r="F5380" s="27" t="s">
        <v>867</v>
      </c>
      <c r="G5380" s="25">
        <v>45822.836319444446</v>
      </c>
    </row>
    <row r="5381" spans="1:7" x14ac:dyDescent="0.25">
      <c r="A5381" s="27" t="s">
        <v>12422</v>
      </c>
      <c r="B5381" s="27" t="s">
        <v>4898</v>
      </c>
      <c r="C5381" s="27" t="s">
        <v>865</v>
      </c>
      <c r="D5381" s="27" t="s">
        <v>880</v>
      </c>
      <c r="E5381" s="25">
        <v>45822.836365740739</v>
      </c>
      <c r="F5381" s="27" t="s">
        <v>867</v>
      </c>
      <c r="G5381" s="25">
        <v>45822.836365740739</v>
      </c>
    </row>
    <row r="5382" spans="1:7" x14ac:dyDescent="0.25">
      <c r="A5382" s="27" t="s">
        <v>12423</v>
      </c>
      <c r="B5382" s="27" t="s">
        <v>4900</v>
      </c>
      <c r="C5382" s="27" t="s">
        <v>865</v>
      </c>
      <c r="D5382" s="27" t="s">
        <v>880</v>
      </c>
      <c r="E5382" s="25">
        <v>45822.836412037039</v>
      </c>
      <c r="F5382" s="27" t="s">
        <v>867</v>
      </c>
      <c r="G5382" s="25">
        <v>45822.836412037039</v>
      </c>
    </row>
    <row r="5383" spans="1:7" x14ac:dyDescent="0.25">
      <c r="A5383" s="27" t="s">
        <v>12424</v>
      </c>
      <c r="B5383" s="27" t="s">
        <v>6786</v>
      </c>
      <c r="C5383" s="27" t="s">
        <v>865</v>
      </c>
      <c r="D5383" s="27" t="s">
        <v>880</v>
      </c>
      <c r="E5383" s="25">
        <v>45822.836527777778</v>
      </c>
      <c r="F5383" s="27" t="s">
        <v>867</v>
      </c>
      <c r="G5383" s="25">
        <v>45822.836527777778</v>
      </c>
    </row>
    <row r="5384" spans="1:7" x14ac:dyDescent="0.25">
      <c r="A5384" s="27" t="s">
        <v>12425</v>
      </c>
      <c r="B5384" s="27" t="s">
        <v>6778</v>
      </c>
      <c r="C5384" s="27" t="s">
        <v>865</v>
      </c>
      <c r="D5384" s="27" t="s">
        <v>880</v>
      </c>
      <c r="E5384" s="25">
        <v>45822.836574074077</v>
      </c>
      <c r="F5384" s="27" t="s">
        <v>867</v>
      </c>
      <c r="G5384" s="25">
        <v>45822.836574074077</v>
      </c>
    </row>
    <row r="5385" spans="1:7" x14ac:dyDescent="0.25">
      <c r="A5385" s="27" t="s">
        <v>12426</v>
      </c>
      <c r="B5385" s="27" t="s">
        <v>6780</v>
      </c>
      <c r="C5385" s="27" t="s">
        <v>865</v>
      </c>
      <c r="D5385" s="27" t="s">
        <v>880</v>
      </c>
      <c r="E5385" s="25">
        <v>45822.836631944447</v>
      </c>
      <c r="F5385" s="27" t="s">
        <v>867</v>
      </c>
      <c r="G5385" s="25">
        <v>45822.836631944447</v>
      </c>
    </row>
    <row r="5386" spans="1:7" x14ac:dyDescent="0.25">
      <c r="A5386" s="27" t="s">
        <v>12427</v>
      </c>
      <c r="B5386" s="27" t="s">
        <v>4993</v>
      </c>
      <c r="C5386" s="27" t="s">
        <v>865</v>
      </c>
      <c r="D5386" s="27" t="s">
        <v>880</v>
      </c>
      <c r="E5386" s="25">
        <v>45822.836793981478</v>
      </c>
      <c r="F5386" s="27" t="s">
        <v>867</v>
      </c>
      <c r="G5386" s="25">
        <v>45822.836793981478</v>
      </c>
    </row>
    <row r="5387" spans="1:7" x14ac:dyDescent="0.25">
      <c r="A5387" s="27" t="s">
        <v>12428</v>
      </c>
      <c r="B5387" s="27" t="s">
        <v>4985</v>
      </c>
      <c r="C5387" s="27" t="s">
        <v>865</v>
      </c>
      <c r="D5387" s="27" t="s">
        <v>880</v>
      </c>
      <c r="E5387" s="25">
        <v>45822.836898148147</v>
      </c>
      <c r="F5387" s="27" t="s">
        <v>867</v>
      </c>
      <c r="G5387" s="25">
        <v>45822.836898148147</v>
      </c>
    </row>
    <row r="5388" spans="1:7" x14ac:dyDescent="0.25">
      <c r="A5388" s="27" t="s">
        <v>12429</v>
      </c>
      <c r="B5388" s="27" t="s">
        <v>4987</v>
      </c>
      <c r="C5388" s="27" t="s">
        <v>865</v>
      </c>
      <c r="D5388" s="27" t="s">
        <v>880</v>
      </c>
      <c r="E5388" s="25">
        <v>45822.837071759262</v>
      </c>
      <c r="F5388" s="27" t="s">
        <v>867</v>
      </c>
      <c r="G5388" s="25">
        <v>45822.837071759262</v>
      </c>
    </row>
    <row r="5389" spans="1:7" x14ac:dyDescent="0.25">
      <c r="A5389" s="27" t="s">
        <v>12430</v>
      </c>
      <c r="B5389" s="27" t="s">
        <v>4989</v>
      </c>
      <c r="C5389" s="27" t="s">
        <v>865</v>
      </c>
      <c r="D5389" s="27" t="s">
        <v>880</v>
      </c>
      <c r="E5389" s="25">
        <v>45822.837210648147</v>
      </c>
      <c r="F5389" s="27" t="s">
        <v>867</v>
      </c>
      <c r="G5389" s="25">
        <v>45822.837210648147</v>
      </c>
    </row>
    <row r="5390" spans="1:7" x14ac:dyDescent="0.25">
      <c r="A5390" s="27" t="s">
        <v>12431</v>
      </c>
      <c r="B5390" s="27" t="s">
        <v>4991</v>
      </c>
      <c r="C5390" s="27" t="s">
        <v>865</v>
      </c>
      <c r="D5390" s="27" t="s">
        <v>880</v>
      </c>
      <c r="E5390" s="25">
        <v>45822.83730324074</v>
      </c>
      <c r="F5390" s="27" t="s">
        <v>867</v>
      </c>
      <c r="G5390" s="25">
        <v>45822.83730324074</v>
      </c>
    </row>
    <row r="5391" spans="1:7" x14ac:dyDescent="0.25">
      <c r="A5391" s="27" t="s">
        <v>12432</v>
      </c>
      <c r="B5391" s="27" t="s">
        <v>6784</v>
      </c>
      <c r="C5391" s="27" t="s">
        <v>868</v>
      </c>
      <c r="D5391" s="27" t="s">
        <v>881</v>
      </c>
      <c r="E5391" s="25">
        <v>45822.83829861111</v>
      </c>
      <c r="F5391" s="27" t="s">
        <v>867</v>
      </c>
      <c r="G5391" s="25">
        <v>45822.83829861111</v>
      </c>
    </row>
    <row r="5392" spans="1:7" x14ac:dyDescent="0.25">
      <c r="A5392" s="27" t="s">
        <v>12433</v>
      </c>
      <c r="B5392" s="27" t="s">
        <v>4983</v>
      </c>
      <c r="C5392" s="27" t="s">
        <v>868</v>
      </c>
      <c r="D5392" s="27" t="s">
        <v>881</v>
      </c>
      <c r="E5392" s="25">
        <v>45822.838402777779</v>
      </c>
      <c r="F5392" s="27" t="s">
        <v>867</v>
      </c>
      <c r="G5392" s="25">
        <v>45822.838402777779</v>
      </c>
    </row>
    <row r="5393" spans="1:7" x14ac:dyDescent="0.25">
      <c r="A5393" s="27" t="s">
        <v>12434</v>
      </c>
      <c r="B5393" s="27" t="s">
        <v>4890</v>
      </c>
      <c r="C5393" s="27" t="s">
        <v>868</v>
      </c>
      <c r="D5393" s="27" t="s">
        <v>881</v>
      </c>
      <c r="E5393" s="25">
        <v>45822.838483796295</v>
      </c>
      <c r="F5393" s="27" t="s">
        <v>867</v>
      </c>
      <c r="G5393" s="25">
        <v>45822.838483796295</v>
      </c>
    </row>
    <row r="5394" spans="1:7" x14ac:dyDescent="0.25">
      <c r="A5394" s="27" t="s">
        <v>12435</v>
      </c>
      <c r="B5394" s="27" t="s">
        <v>4888</v>
      </c>
      <c r="C5394" s="27" t="s">
        <v>868</v>
      </c>
      <c r="D5394" s="27" t="s">
        <v>881</v>
      </c>
      <c r="E5394" s="25">
        <v>45822.83861111111</v>
      </c>
      <c r="F5394" s="27" t="s">
        <v>867</v>
      </c>
      <c r="G5394" s="25">
        <v>45822.83861111111</v>
      </c>
    </row>
    <row r="5395" spans="1:7" x14ac:dyDescent="0.25">
      <c r="A5395" s="27" t="s">
        <v>12436</v>
      </c>
      <c r="B5395" s="27" t="s">
        <v>4881</v>
      </c>
      <c r="C5395" s="27" t="s">
        <v>868</v>
      </c>
      <c r="D5395" s="27" t="s">
        <v>881</v>
      </c>
      <c r="E5395" s="25">
        <v>45822.838738425926</v>
      </c>
      <c r="F5395" s="27" t="s">
        <v>867</v>
      </c>
      <c r="G5395" s="25">
        <v>45822.838738425926</v>
      </c>
    </row>
    <row r="5396" spans="1:7" x14ac:dyDescent="0.25">
      <c r="A5396" s="27" t="s">
        <v>12437</v>
      </c>
      <c r="B5396" s="27" t="s">
        <v>4884</v>
      </c>
      <c r="C5396" s="27" t="s">
        <v>868</v>
      </c>
      <c r="D5396" s="27" t="s">
        <v>881</v>
      </c>
      <c r="E5396" s="25">
        <v>45822.838854166665</v>
      </c>
      <c r="F5396" s="27" t="s">
        <v>867</v>
      </c>
      <c r="G5396" s="25">
        <v>45822.838854166665</v>
      </c>
    </row>
    <row r="5397" spans="1:7" x14ac:dyDescent="0.25">
      <c r="A5397" s="27" t="s">
        <v>12438</v>
      </c>
      <c r="B5397" s="27" t="s">
        <v>4886</v>
      </c>
      <c r="C5397" s="27" t="s">
        <v>868</v>
      </c>
      <c r="D5397" s="27" t="s">
        <v>881</v>
      </c>
      <c r="E5397" s="25">
        <v>45822.83898148148</v>
      </c>
      <c r="F5397" s="27" t="s">
        <v>867</v>
      </c>
      <c r="G5397" s="25">
        <v>45822.83898148148</v>
      </c>
    </row>
    <row r="5398" spans="1:7" x14ac:dyDescent="0.25">
      <c r="A5398" s="27" t="s">
        <v>12439</v>
      </c>
      <c r="B5398" s="27" t="s">
        <v>4892</v>
      </c>
      <c r="C5398" s="27" t="s">
        <v>868</v>
      </c>
      <c r="D5398" s="27" t="s">
        <v>881</v>
      </c>
      <c r="E5398" s="25">
        <v>45822.839039351849</v>
      </c>
      <c r="F5398" s="27" t="s">
        <v>867</v>
      </c>
      <c r="G5398" s="25">
        <v>45822.839039351849</v>
      </c>
    </row>
    <row r="5399" spans="1:7" x14ac:dyDescent="0.25">
      <c r="A5399" s="27" t="s">
        <v>12440</v>
      </c>
      <c r="B5399" s="27" t="s">
        <v>4896</v>
      </c>
      <c r="C5399" s="27" t="s">
        <v>868</v>
      </c>
      <c r="D5399" s="27" t="s">
        <v>881</v>
      </c>
      <c r="E5399" s="25">
        <v>45822.839108796295</v>
      </c>
      <c r="F5399" s="27" t="s">
        <v>867</v>
      </c>
      <c r="G5399" s="25">
        <v>45822.839108796295</v>
      </c>
    </row>
    <row r="5400" spans="1:7" x14ac:dyDescent="0.25">
      <c r="A5400" s="27" t="s">
        <v>12441</v>
      </c>
      <c r="B5400" s="27" t="s">
        <v>4898</v>
      </c>
      <c r="C5400" s="27" t="s">
        <v>868</v>
      </c>
      <c r="D5400" s="27" t="s">
        <v>881</v>
      </c>
      <c r="E5400" s="25">
        <v>45822.839155092595</v>
      </c>
      <c r="F5400" s="27" t="s">
        <v>867</v>
      </c>
      <c r="G5400" s="25">
        <v>45822.839155092595</v>
      </c>
    </row>
    <row r="5401" spans="1:7" x14ac:dyDescent="0.25">
      <c r="A5401" s="27" t="s">
        <v>12442</v>
      </c>
      <c r="B5401" s="27" t="s">
        <v>4900</v>
      </c>
      <c r="C5401" s="27" t="s">
        <v>868</v>
      </c>
      <c r="D5401" s="27" t="s">
        <v>881</v>
      </c>
      <c r="E5401" s="25">
        <v>45822.839201388888</v>
      </c>
      <c r="F5401" s="27" t="s">
        <v>867</v>
      </c>
      <c r="G5401" s="25">
        <v>45822.839201388888</v>
      </c>
    </row>
    <row r="5402" spans="1:7" x14ac:dyDescent="0.25">
      <c r="A5402" s="27" t="s">
        <v>12443</v>
      </c>
      <c r="B5402" s="27" t="s">
        <v>6786</v>
      </c>
      <c r="C5402" s="27" t="s">
        <v>868</v>
      </c>
      <c r="D5402" s="27" t="s">
        <v>881</v>
      </c>
      <c r="E5402" s="25">
        <v>45822.839270833334</v>
      </c>
      <c r="F5402" s="27" t="s">
        <v>867</v>
      </c>
      <c r="G5402" s="25">
        <v>45822.839270833334</v>
      </c>
    </row>
    <row r="5403" spans="1:7" x14ac:dyDescent="0.25">
      <c r="A5403" s="27" t="s">
        <v>12444</v>
      </c>
      <c r="B5403" s="27" t="s">
        <v>6778</v>
      </c>
      <c r="C5403" s="27" t="s">
        <v>868</v>
      </c>
      <c r="D5403" s="27" t="s">
        <v>881</v>
      </c>
      <c r="E5403" s="25">
        <v>45822.839467592596</v>
      </c>
      <c r="F5403" s="27" t="s">
        <v>867</v>
      </c>
      <c r="G5403" s="25">
        <v>45822.839467592596</v>
      </c>
    </row>
    <row r="5404" spans="1:7" x14ac:dyDescent="0.25">
      <c r="A5404" s="27" t="s">
        <v>12445</v>
      </c>
      <c r="B5404" s="27" t="s">
        <v>6780</v>
      </c>
      <c r="C5404" s="27" t="s">
        <v>868</v>
      </c>
      <c r="D5404" s="27" t="s">
        <v>881</v>
      </c>
      <c r="E5404" s="25">
        <v>45822.839537037034</v>
      </c>
      <c r="F5404" s="27" t="s">
        <v>867</v>
      </c>
      <c r="G5404" s="25">
        <v>45822.839537037034</v>
      </c>
    </row>
    <row r="5405" spans="1:7" x14ac:dyDescent="0.25">
      <c r="A5405" s="27" t="s">
        <v>12446</v>
      </c>
      <c r="B5405" s="27" t="s">
        <v>4993</v>
      </c>
      <c r="C5405" s="27" t="s">
        <v>868</v>
      </c>
      <c r="D5405" s="27" t="s">
        <v>881</v>
      </c>
      <c r="E5405" s="25">
        <v>45822.839606481481</v>
      </c>
      <c r="F5405" s="27" t="s">
        <v>867</v>
      </c>
      <c r="G5405" s="25">
        <v>45822.839606481481</v>
      </c>
    </row>
    <row r="5406" spans="1:7" x14ac:dyDescent="0.25">
      <c r="A5406" s="27" t="s">
        <v>12447</v>
      </c>
      <c r="B5406" s="27" t="s">
        <v>4985</v>
      </c>
      <c r="C5406" s="27" t="s">
        <v>868</v>
      </c>
      <c r="D5406" s="27" t="s">
        <v>881</v>
      </c>
      <c r="E5406" s="25">
        <v>45822.839641203704</v>
      </c>
      <c r="F5406" s="27" t="s">
        <v>867</v>
      </c>
      <c r="G5406" s="25">
        <v>45822.839641203704</v>
      </c>
    </row>
    <row r="5407" spans="1:7" x14ac:dyDescent="0.25">
      <c r="A5407" s="27" t="s">
        <v>12448</v>
      </c>
      <c r="B5407" s="27" t="s">
        <v>4987</v>
      </c>
      <c r="C5407" s="27" t="s">
        <v>868</v>
      </c>
      <c r="D5407" s="27" t="s">
        <v>881</v>
      </c>
      <c r="E5407" s="25">
        <v>45822.839733796296</v>
      </c>
      <c r="F5407" s="27" t="s">
        <v>867</v>
      </c>
      <c r="G5407" s="25">
        <v>45822.839733796296</v>
      </c>
    </row>
    <row r="5408" spans="1:7" x14ac:dyDescent="0.25">
      <c r="A5408" s="27" t="s">
        <v>12449</v>
      </c>
      <c r="B5408" s="27" t="s">
        <v>4989</v>
      </c>
      <c r="C5408" s="27" t="s">
        <v>868</v>
      </c>
      <c r="D5408" s="27" t="s">
        <v>881</v>
      </c>
      <c r="E5408" s="25">
        <v>45822.839768518519</v>
      </c>
      <c r="F5408" s="27" t="s">
        <v>867</v>
      </c>
      <c r="G5408" s="25">
        <v>45822.839768518519</v>
      </c>
    </row>
    <row r="5409" spans="1:7" x14ac:dyDescent="0.25">
      <c r="A5409" s="27" t="s">
        <v>12450</v>
      </c>
      <c r="B5409" s="27" t="s">
        <v>4991</v>
      </c>
      <c r="C5409" s="27" t="s">
        <v>868</v>
      </c>
      <c r="D5409" s="27" t="s">
        <v>881</v>
      </c>
      <c r="E5409" s="25">
        <v>45822.839814814812</v>
      </c>
      <c r="F5409" s="27" t="s">
        <v>867</v>
      </c>
      <c r="G5409" s="25">
        <v>45822.839814814812</v>
      </c>
    </row>
    <row r="5410" spans="1:7" x14ac:dyDescent="0.25">
      <c r="A5410" s="27" t="s">
        <v>12451</v>
      </c>
      <c r="B5410" s="27" t="s">
        <v>4894</v>
      </c>
      <c r="C5410" s="27" t="s">
        <v>865</v>
      </c>
      <c r="D5410" s="27" t="s">
        <v>880</v>
      </c>
      <c r="E5410" s="25">
        <v>45822.840046296296</v>
      </c>
      <c r="F5410" s="27" t="s">
        <v>867</v>
      </c>
      <c r="G5410" s="25">
        <v>45822.840046296296</v>
      </c>
    </row>
    <row r="5411" spans="1:7" x14ac:dyDescent="0.25">
      <c r="A5411" s="27" t="s">
        <v>12452</v>
      </c>
      <c r="B5411" s="27" t="s">
        <v>4894</v>
      </c>
      <c r="C5411" s="27" t="s">
        <v>868</v>
      </c>
      <c r="D5411" s="27" t="s">
        <v>881</v>
      </c>
      <c r="E5411" s="25">
        <v>45822.840277777781</v>
      </c>
      <c r="F5411" s="27" t="s">
        <v>867</v>
      </c>
      <c r="G5411" s="25">
        <v>45822.840277777781</v>
      </c>
    </row>
    <row r="5412" spans="1:7" x14ac:dyDescent="0.25">
      <c r="A5412" s="27" t="s">
        <v>12453</v>
      </c>
      <c r="B5412" s="27" t="s">
        <v>8218</v>
      </c>
      <c r="C5412" s="27" t="s">
        <v>860</v>
      </c>
      <c r="D5412" s="27" t="s">
        <v>859</v>
      </c>
      <c r="E5412" s="25">
        <v>45822.843773148146</v>
      </c>
      <c r="F5412" s="27" t="s">
        <v>867</v>
      </c>
      <c r="G5412" s="25">
        <v>45822.843773148146</v>
      </c>
    </row>
    <row r="5413" spans="1:7" x14ac:dyDescent="0.25">
      <c r="A5413" s="27" t="s">
        <v>12454</v>
      </c>
      <c r="B5413" s="27" t="s">
        <v>8220</v>
      </c>
      <c r="C5413" s="27" t="s">
        <v>860</v>
      </c>
      <c r="D5413" s="27" t="s">
        <v>859</v>
      </c>
      <c r="E5413" s="25">
        <v>45822.843958333331</v>
      </c>
      <c r="F5413" s="27" t="s">
        <v>867</v>
      </c>
      <c r="G5413" s="25">
        <v>45822.843958333331</v>
      </c>
    </row>
    <row r="5414" spans="1:7" x14ac:dyDescent="0.25">
      <c r="A5414" s="27" t="s">
        <v>12455</v>
      </c>
      <c r="B5414" s="27" t="s">
        <v>8130</v>
      </c>
      <c r="C5414" s="27" t="s">
        <v>860</v>
      </c>
      <c r="D5414" s="27" t="s">
        <v>859</v>
      </c>
      <c r="E5414" s="25">
        <v>45822.844490740739</v>
      </c>
      <c r="F5414" s="27" t="s">
        <v>867</v>
      </c>
      <c r="G5414" s="25">
        <v>45822.844490740739</v>
      </c>
    </row>
    <row r="5415" spans="1:7" x14ac:dyDescent="0.25">
      <c r="A5415" s="27" t="s">
        <v>12456</v>
      </c>
      <c r="B5415" s="27" t="s">
        <v>4062</v>
      </c>
      <c r="C5415" s="27" t="s">
        <v>878</v>
      </c>
      <c r="D5415" s="27" t="s">
        <v>879</v>
      </c>
      <c r="E5415" s="25">
        <v>45822.844872685186</v>
      </c>
      <c r="F5415" s="27" t="s">
        <v>867</v>
      </c>
      <c r="G5415" s="25">
        <v>45822.844872685186</v>
      </c>
    </row>
    <row r="5416" spans="1:7" x14ac:dyDescent="0.25">
      <c r="A5416" s="27" t="s">
        <v>12457</v>
      </c>
      <c r="B5416" s="27" t="s">
        <v>7945</v>
      </c>
      <c r="C5416" s="27" t="s">
        <v>860</v>
      </c>
      <c r="D5416" s="27" t="s">
        <v>859</v>
      </c>
      <c r="E5416" s="25">
        <v>45822.844953703701</v>
      </c>
      <c r="F5416" s="27" t="s">
        <v>867</v>
      </c>
      <c r="G5416" s="25">
        <v>45822.844953703701</v>
      </c>
    </row>
    <row r="5417" spans="1:7" x14ac:dyDescent="0.25">
      <c r="A5417" s="27" t="s">
        <v>12458</v>
      </c>
      <c r="B5417" s="27" t="s">
        <v>7974</v>
      </c>
      <c r="C5417" s="27" t="s">
        <v>860</v>
      </c>
      <c r="D5417" s="27" t="s">
        <v>859</v>
      </c>
      <c r="E5417" s="25">
        <v>45822.845092592594</v>
      </c>
      <c r="F5417" s="27" t="s">
        <v>867</v>
      </c>
      <c r="G5417" s="25">
        <v>45822.845092592594</v>
      </c>
    </row>
    <row r="5418" spans="1:7" x14ac:dyDescent="0.25">
      <c r="A5418" s="27" t="s">
        <v>12459</v>
      </c>
      <c r="B5418" s="27" t="s">
        <v>7972</v>
      </c>
      <c r="C5418" s="27" t="s">
        <v>860</v>
      </c>
      <c r="D5418" s="27" t="s">
        <v>859</v>
      </c>
      <c r="E5418" s="25">
        <v>45822.845138888886</v>
      </c>
      <c r="F5418" s="27" t="s">
        <v>867</v>
      </c>
      <c r="G5418" s="25">
        <v>45822.845138888886</v>
      </c>
    </row>
    <row r="5419" spans="1:7" x14ac:dyDescent="0.25">
      <c r="A5419" s="27" t="s">
        <v>12460</v>
      </c>
      <c r="B5419" s="27" t="s">
        <v>7970</v>
      </c>
      <c r="C5419" s="27" t="s">
        <v>860</v>
      </c>
      <c r="D5419" s="27" t="s">
        <v>859</v>
      </c>
      <c r="E5419" s="25">
        <v>45822.845196759263</v>
      </c>
      <c r="F5419" s="27" t="s">
        <v>867</v>
      </c>
      <c r="G5419" s="25">
        <v>45822.845196759263</v>
      </c>
    </row>
    <row r="5420" spans="1:7" x14ac:dyDescent="0.25">
      <c r="A5420" s="27" t="s">
        <v>12461</v>
      </c>
      <c r="B5420" s="27" t="s">
        <v>7968</v>
      </c>
      <c r="C5420" s="27" t="s">
        <v>860</v>
      </c>
      <c r="D5420" s="27" t="s">
        <v>859</v>
      </c>
      <c r="E5420" s="25">
        <v>45822.845243055555</v>
      </c>
      <c r="F5420" s="27" t="s">
        <v>867</v>
      </c>
      <c r="G5420" s="25">
        <v>45822.845243055555</v>
      </c>
    </row>
    <row r="5421" spans="1:7" x14ac:dyDescent="0.25">
      <c r="A5421" s="27" t="s">
        <v>12462</v>
      </c>
      <c r="B5421" s="27" t="s">
        <v>7966</v>
      </c>
      <c r="C5421" s="27" t="s">
        <v>860</v>
      </c>
      <c r="D5421" s="27" t="s">
        <v>859</v>
      </c>
      <c r="E5421" s="25">
        <v>45822.845277777778</v>
      </c>
      <c r="F5421" s="27" t="s">
        <v>867</v>
      </c>
      <c r="G5421" s="25">
        <v>45822.845277777778</v>
      </c>
    </row>
    <row r="5422" spans="1:7" x14ac:dyDescent="0.25">
      <c r="A5422" s="27" t="s">
        <v>12463</v>
      </c>
      <c r="B5422" s="27" t="s">
        <v>7964</v>
      </c>
      <c r="C5422" s="27" t="s">
        <v>860</v>
      </c>
      <c r="D5422" s="27" t="s">
        <v>859</v>
      </c>
      <c r="E5422" s="25">
        <v>45822.845312500001</v>
      </c>
      <c r="F5422" s="27" t="s">
        <v>867</v>
      </c>
      <c r="G5422" s="25">
        <v>45822.845312500001</v>
      </c>
    </row>
    <row r="5423" spans="1:7" x14ac:dyDescent="0.25">
      <c r="A5423" s="27" t="s">
        <v>12464</v>
      </c>
      <c r="B5423" s="27" t="s">
        <v>7962</v>
      </c>
      <c r="C5423" s="27" t="s">
        <v>860</v>
      </c>
      <c r="D5423" s="27" t="s">
        <v>859</v>
      </c>
      <c r="E5423" s="25">
        <v>45822.845358796294</v>
      </c>
      <c r="F5423" s="27" t="s">
        <v>867</v>
      </c>
      <c r="G5423" s="25">
        <v>45822.845358796294</v>
      </c>
    </row>
    <row r="5424" spans="1:7" x14ac:dyDescent="0.25">
      <c r="A5424" s="27" t="s">
        <v>12465</v>
      </c>
      <c r="B5424" s="27" t="s">
        <v>7960</v>
      </c>
      <c r="C5424" s="27" t="s">
        <v>860</v>
      </c>
      <c r="D5424" s="27" t="s">
        <v>859</v>
      </c>
      <c r="E5424" s="25">
        <v>45822.845393518517</v>
      </c>
      <c r="F5424" s="27" t="s">
        <v>867</v>
      </c>
      <c r="G5424" s="25">
        <v>45822.845393518517</v>
      </c>
    </row>
    <row r="5425" spans="1:7" x14ac:dyDescent="0.25">
      <c r="A5425" s="27" t="s">
        <v>12466</v>
      </c>
      <c r="B5425" s="27" t="s">
        <v>7958</v>
      </c>
      <c r="C5425" s="27" t="s">
        <v>860</v>
      </c>
      <c r="D5425" s="27" t="s">
        <v>859</v>
      </c>
      <c r="E5425" s="25">
        <v>45822.845439814817</v>
      </c>
      <c r="F5425" s="27" t="s">
        <v>867</v>
      </c>
      <c r="G5425" s="25">
        <v>45822.845439814817</v>
      </c>
    </row>
    <row r="5426" spans="1:7" x14ac:dyDescent="0.25">
      <c r="A5426" s="27" t="s">
        <v>12467</v>
      </c>
      <c r="B5426" s="27" t="s">
        <v>7956</v>
      </c>
      <c r="C5426" s="27" t="s">
        <v>860</v>
      </c>
      <c r="D5426" s="27" t="s">
        <v>859</v>
      </c>
      <c r="E5426" s="25">
        <v>45822.84547453704</v>
      </c>
      <c r="F5426" s="27" t="s">
        <v>867</v>
      </c>
      <c r="G5426" s="25">
        <v>45822.84547453704</v>
      </c>
    </row>
    <row r="5427" spans="1:7" x14ac:dyDescent="0.25">
      <c r="A5427" s="27" t="s">
        <v>12468</v>
      </c>
      <c r="B5427" s="27" t="s">
        <v>7954</v>
      </c>
      <c r="C5427" s="27" t="s">
        <v>860</v>
      </c>
      <c r="D5427" s="27" t="s">
        <v>859</v>
      </c>
      <c r="E5427" s="25">
        <v>45822.845509259256</v>
      </c>
      <c r="F5427" s="27" t="s">
        <v>867</v>
      </c>
      <c r="G5427" s="25">
        <v>45822.845509259256</v>
      </c>
    </row>
    <row r="5428" spans="1:7" x14ac:dyDescent="0.25">
      <c r="A5428" s="27" t="s">
        <v>12469</v>
      </c>
      <c r="B5428" s="27" t="s">
        <v>7952</v>
      </c>
      <c r="C5428" s="27" t="s">
        <v>860</v>
      </c>
      <c r="D5428" s="27" t="s">
        <v>859</v>
      </c>
      <c r="E5428" s="25">
        <v>45822.845567129632</v>
      </c>
      <c r="F5428" s="27" t="s">
        <v>867</v>
      </c>
      <c r="G5428" s="25">
        <v>45822.845567129632</v>
      </c>
    </row>
    <row r="5429" spans="1:7" x14ac:dyDescent="0.25">
      <c r="A5429" s="27" t="s">
        <v>12470</v>
      </c>
      <c r="B5429" s="27" t="s">
        <v>9953</v>
      </c>
      <c r="C5429" s="27" t="s">
        <v>860</v>
      </c>
      <c r="D5429" s="27" t="s">
        <v>861</v>
      </c>
      <c r="E5429" s="25">
        <v>45822.847939814812</v>
      </c>
      <c r="F5429" s="27" t="s">
        <v>867</v>
      </c>
      <c r="G5429" s="25">
        <v>45822.847939814812</v>
      </c>
    </row>
    <row r="5430" spans="1:7" x14ac:dyDescent="0.25">
      <c r="A5430" s="27" t="s">
        <v>12471</v>
      </c>
      <c r="B5430" s="27" t="s">
        <v>9955</v>
      </c>
      <c r="C5430" s="27" t="s">
        <v>860</v>
      </c>
      <c r="D5430" s="27" t="s">
        <v>861</v>
      </c>
      <c r="E5430" s="25">
        <v>45822.847974537035</v>
      </c>
      <c r="F5430" s="27" t="s">
        <v>867</v>
      </c>
      <c r="G5430" s="25">
        <v>45822.847974537035</v>
      </c>
    </row>
    <row r="5431" spans="1:7" x14ac:dyDescent="0.25">
      <c r="A5431" s="27" t="s">
        <v>12472</v>
      </c>
      <c r="B5431" s="27" t="s">
        <v>9957</v>
      </c>
      <c r="C5431" s="27" t="s">
        <v>860</v>
      </c>
      <c r="D5431" s="27" t="s">
        <v>861</v>
      </c>
      <c r="E5431" s="25">
        <v>45822.848032407404</v>
      </c>
      <c r="F5431" s="27" t="s">
        <v>867</v>
      </c>
      <c r="G5431" s="25">
        <v>45822.848032407404</v>
      </c>
    </row>
    <row r="5432" spans="1:7" x14ac:dyDescent="0.25">
      <c r="A5432" s="27" t="s">
        <v>12473</v>
      </c>
      <c r="B5432" s="27" t="s">
        <v>9959</v>
      </c>
      <c r="C5432" s="27" t="s">
        <v>860</v>
      </c>
      <c r="D5432" s="27" t="s">
        <v>861</v>
      </c>
      <c r="E5432" s="25">
        <v>45822.848067129627</v>
      </c>
      <c r="F5432" s="27" t="s">
        <v>867</v>
      </c>
      <c r="G5432" s="25">
        <v>45822.848067129627</v>
      </c>
    </row>
    <row r="5433" spans="1:7" x14ac:dyDescent="0.25">
      <c r="A5433" s="27" t="s">
        <v>12474</v>
      </c>
      <c r="B5433" s="27" t="s">
        <v>9961</v>
      </c>
      <c r="C5433" s="27" t="s">
        <v>860</v>
      </c>
      <c r="D5433" s="27" t="s">
        <v>861</v>
      </c>
      <c r="E5433" s="25">
        <v>45822.848113425927</v>
      </c>
      <c r="F5433" s="27" t="s">
        <v>867</v>
      </c>
      <c r="G5433" s="25">
        <v>45822.848113425927</v>
      </c>
    </row>
    <row r="5434" spans="1:7" x14ac:dyDescent="0.25">
      <c r="A5434" s="27" t="s">
        <v>12475</v>
      </c>
      <c r="B5434" s="27" t="s">
        <v>9963</v>
      </c>
      <c r="C5434" s="27" t="s">
        <v>860</v>
      </c>
      <c r="D5434" s="27" t="s">
        <v>861</v>
      </c>
      <c r="E5434" s="25">
        <v>45822.84814814815</v>
      </c>
      <c r="F5434" s="27" t="s">
        <v>867</v>
      </c>
      <c r="G5434" s="25">
        <v>45822.84814814815</v>
      </c>
    </row>
    <row r="5435" spans="1:7" x14ac:dyDescent="0.25">
      <c r="A5435" s="27" t="s">
        <v>12476</v>
      </c>
      <c r="B5435" s="27" t="s">
        <v>9965</v>
      </c>
      <c r="C5435" s="27" t="s">
        <v>860</v>
      </c>
      <c r="D5435" s="27" t="s">
        <v>861</v>
      </c>
      <c r="E5435" s="25">
        <v>45822.848194444443</v>
      </c>
      <c r="F5435" s="27" t="s">
        <v>867</v>
      </c>
      <c r="G5435" s="25">
        <v>45822.848194444443</v>
      </c>
    </row>
    <row r="5436" spans="1:7" x14ac:dyDescent="0.25">
      <c r="A5436" s="27" t="s">
        <v>12477</v>
      </c>
      <c r="B5436" s="27" t="s">
        <v>9967</v>
      </c>
      <c r="C5436" s="27" t="s">
        <v>860</v>
      </c>
      <c r="D5436" s="27" t="s">
        <v>861</v>
      </c>
      <c r="E5436" s="25">
        <v>45822.848240740743</v>
      </c>
      <c r="F5436" s="27" t="s">
        <v>867</v>
      </c>
      <c r="G5436" s="25">
        <v>45822.848240740743</v>
      </c>
    </row>
    <row r="5437" spans="1:7" x14ac:dyDescent="0.25">
      <c r="A5437" s="27" t="s">
        <v>12478</v>
      </c>
      <c r="B5437" s="27" t="s">
        <v>8093</v>
      </c>
      <c r="C5437" s="27" t="s">
        <v>860</v>
      </c>
      <c r="D5437" s="27" t="s">
        <v>872</v>
      </c>
      <c r="E5437" s="25">
        <v>45822.859074074076</v>
      </c>
      <c r="F5437" s="27" t="s">
        <v>867</v>
      </c>
      <c r="G5437" s="25">
        <v>45822.859074074076</v>
      </c>
    </row>
    <row r="5438" spans="1:7" x14ac:dyDescent="0.25">
      <c r="A5438" s="27" t="s">
        <v>12479</v>
      </c>
      <c r="B5438" s="27" t="s">
        <v>8099</v>
      </c>
      <c r="C5438" s="27" t="s">
        <v>860</v>
      </c>
      <c r="D5438" s="27" t="s">
        <v>872</v>
      </c>
      <c r="E5438" s="25">
        <v>45822.8591087963</v>
      </c>
      <c r="F5438" s="27" t="s">
        <v>867</v>
      </c>
      <c r="G5438" s="25">
        <v>45822.8591087963</v>
      </c>
    </row>
    <row r="5439" spans="1:7" x14ac:dyDescent="0.25">
      <c r="A5439" s="27" t="s">
        <v>12480</v>
      </c>
      <c r="B5439" s="27" t="s">
        <v>8101</v>
      </c>
      <c r="C5439" s="27" t="s">
        <v>860</v>
      </c>
      <c r="D5439" s="27" t="s">
        <v>872</v>
      </c>
      <c r="E5439" s="25">
        <v>45822.859155092592</v>
      </c>
      <c r="F5439" s="27" t="s">
        <v>867</v>
      </c>
      <c r="G5439" s="25">
        <v>45822.859155092592</v>
      </c>
    </row>
    <row r="5440" spans="1:7" x14ac:dyDescent="0.25">
      <c r="A5440" s="27" t="s">
        <v>12481</v>
      </c>
      <c r="B5440" s="27" t="s">
        <v>2988</v>
      </c>
      <c r="C5440" s="27" t="s">
        <v>878</v>
      </c>
      <c r="D5440" s="27" t="s">
        <v>879</v>
      </c>
      <c r="E5440" s="25">
        <v>45822.88013888889</v>
      </c>
      <c r="F5440" s="27" t="s">
        <v>867</v>
      </c>
      <c r="G5440" s="25">
        <v>45822.88013888889</v>
      </c>
    </row>
    <row r="5441" spans="1:7" x14ac:dyDescent="0.25">
      <c r="A5441" s="27" t="s">
        <v>12482</v>
      </c>
      <c r="B5441" s="27" t="s">
        <v>5696</v>
      </c>
      <c r="C5441" s="27" t="s">
        <v>878</v>
      </c>
      <c r="D5441" s="27" t="s">
        <v>879</v>
      </c>
      <c r="E5441" s="25">
        <v>45822.881782407407</v>
      </c>
      <c r="F5441" s="27" t="s">
        <v>867</v>
      </c>
      <c r="G5441" s="25">
        <v>45822.881782407407</v>
      </c>
    </row>
    <row r="5442" spans="1:7" x14ac:dyDescent="0.25">
      <c r="A5442" s="27" t="s">
        <v>12483</v>
      </c>
      <c r="B5442" s="27" t="s">
        <v>9922</v>
      </c>
      <c r="C5442" s="27" t="s">
        <v>860</v>
      </c>
      <c r="D5442" s="27" t="s">
        <v>876</v>
      </c>
      <c r="E5442" s="25">
        <v>45822.88890046296</v>
      </c>
      <c r="F5442" s="27" t="s">
        <v>867</v>
      </c>
      <c r="G5442" s="25">
        <v>45822.88890046296</v>
      </c>
    </row>
    <row r="5443" spans="1:7" x14ac:dyDescent="0.25">
      <c r="A5443" s="27" t="s">
        <v>12484</v>
      </c>
      <c r="B5443" s="27" t="s">
        <v>9951</v>
      </c>
      <c r="C5443" s="27" t="s">
        <v>860</v>
      </c>
      <c r="D5443" s="27" t="s">
        <v>876</v>
      </c>
      <c r="E5443" s="25">
        <v>45822.889687499999</v>
      </c>
      <c r="F5443" s="27" t="s">
        <v>867</v>
      </c>
      <c r="G5443" s="25">
        <v>45822.889687499999</v>
      </c>
    </row>
    <row r="5444" spans="1:7" x14ac:dyDescent="0.25">
      <c r="A5444" s="27" t="s">
        <v>12485</v>
      </c>
      <c r="B5444" s="27" t="s">
        <v>8448</v>
      </c>
      <c r="C5444" s="27" t="s">
        <v>868</v>
      </c>
      <c r="D5444" s="27" t="s">
        <v>866</v>
      </c>
      <c r="E5444" s="25">
        <v>45822.891250000001</v>
      </c>
      <c r="F5444" s="27" t="s">
        <v>867</v>
      </c>
      <c r="G5444" s="25">
        <v>45822.891250000001</v>
      </c>
    </row>
    <row r="5445" spans="1:7" x14ac:dyDescent="0.25">
      <c r="A5445" s="27" t="s">
        <v>12486</v>
      </c>
      <c r="B5445" s="27" t="s">
        <v>8252</v>
      </c>
      <c r="C5445" s="27" t="s">
        <v>860</v>
      </c>
      <c r="D5445" s="27" t="s">
        <v>861</v>
      </c>
      <c r="E5445" s="25">
        <v>45822.891273148147</v>
      </c>
      <c r="F5445" s="27" t="s">
        <v>867</v>
      </c>
      <c r="G5445" s="25">
        <v>45822.891273148147</v>
      </c>
    </row>
    <row r="5446" spans="1:7" x14ac:dyDescent="0.25">
      <c r="A5446" s="27" t="s">
        <v>12487</v>
      </c>
      <c r="B5446" s="27" t="s">
        <v>8256</v>
      </c>
      <c r="C5446" s="27" t="s">
        <v>860</v>
      </c>
      <c r="D5446" s="27" t="s">
        <v>861</v>
      </c>
      <c r="E5446" s="25">
        <v>45822.891481481478</v>
      </c>
      <c r="F5446" s="27" t="s">
        <v>867</v>
      </c>
      <c r="G5446" s="25">
        <v>45822.891481481478</v>
      </c>
    </row>
    <row r="5447" spans="1:7" x14ac:dyDescent="0.25">
      <c r="A5447" s="27" t="s">
        <v>12488</v>
      </c>
      <c r="B5447" s="27" t="s">
        <v>8262</v>
      </c>
      <c r="C5447" s="27" t="s">
        <v>860</v>
      </c>
      <c r="D5447" s="27" t="s">
        <v>861</v>
      </c>
      <c r="E5447" s="25">
        <v>45822.891643518517</v>
      </c>
      <c r="F5447" s="27" t="s">
        <v>867</v>
      </c>
      <c r="G5447" s="25">
        <v>45822.891643518517</v>
      </c>
    </row>
    <row r="5448" spans="1:7" x14ac:dyDescent="0.25">
      <c r="A5448" s="27" t="s">
        <v>12489</v>
      </c>
      <c r="B5448" s="27" t="s">
        <v>8266</v>
      </c>
      <c r="C5448" s="27" t="s">
        <v>860</v>
      </c>
      <c r="D5448" s="27" t="s">
        <v>861</v>
      </c>
      <c r="E5448" s="25">
        <v>45822.891793981478</v>
      </c>
      <c r="F5448" s="27" t="s">
        <v>867</v>
      </c>
      <c r="G5448" s="25">
        <v>45822.891793981478</v>
      </c>
    </row>
    <row r="5449" spans="1:7" x14ac:dyDescent="0.25">
      <c r="A5449" s="27" t="s">
        <v>12490</v>
      </c>
      <c r="B5449" s="27" t="s">
        <v>8268</v>
      </c>
      <c r="C5449" s="27" t="s">
        <v>860</v>
      </c>
      <c r="D5449" s="27" t="s">
        <v>861</v>
      </c>
      <c r="E5449" s="25">
        <v>45822.891967592594</v>
      </c>
      <c r="F5449" s="27" t="s">
        <v>867</v>
      </c>
      <c r="G5449" s="25">
        <v>45822.891967592594</v>
      </c>
    </row>
    <row r="5450" spans="1:7" x14ac:dyDescent="0.25">
      <c r="A5450" s="27" t="s">
        <v>12491</v>
      </c>
      <c r="B5450" s="27" t="s">
        <v>8276</v>
      </c>
      <c r="C5450" s="27" t="s">
        <v>860</v>
      </c>
      <c r="D5450" s="27" t="s">
        <v>861</v>
      </c>
      <c r="E5450" s="25">
        <v>45822.892106481479</v>
      </c>
      <c r="F5450" s="27" t="s">
        <v>867</v>
      </c>
      <c r="G5450" s="25">
        <v>45822.892106481479</v>
      </c>
    </row>
    <row r="5451" spans="1:7" x14ac:dyDescent="0.25">
      <c r="A5451" s="27" t="s">
        <v>12492</v>
      </c>
      <c r="B5451" s="27" t="s">
        <v>8278</v>
      </c>
      <c r="C5451" s="27" t="s">
        <v>860</v>
      </c>
      <c r="D5451" s="27" t="s">
        <v>861</v>
      </c>
      <c r="E5451" s="25">
        <v>45822.892268518517</v>
      </c>
      <c r="F5451" s="27" t="s">
        <v>867</v>
      </c>
      <c r="G5451" s="25">
        <v>45822.892268518517</v>
      </c>
    </row>
    <row r="5452" spans="1:7" x14ac:dyDescent="0.25">
      <c r="A5452" s="27" t="s">
        <v>12493</v>
      </c>
      <c r="B5452" s="27" t="s">
        <v>8448</v>
      </c>
      <c r="C5452" s="27" t="s">
        <v>855</v>
      </c>
      <c r="D5452" s="27" t="s">
        <v>856</v>
      </c>
      <c r="E5452" s="25">
        <v>45822.893634259257</v>
      </c>
      <c r="F5452" s="27" t="s">
        <v>867</v>
      </c>
      <c r="G5452" s="25">
        <v>45822.893634259257</v>
      </c>
    </row>
    <row r="5453" spans="1:7" x14ac:dyDescent="0.25">
      <c r="A5453" s="27" t="s">
        <v>12494</v>
      </c>
      <c r="B5453" s="27" t="s">
        <v>10032</v>
      </c>
      <c r="C5453" s="27" t="s">
        <v>865</v>
      </c>
      <c r="D5453" s="27" t="s">
        <v>869</v>
      </c>
      <c r="E5453" s="25">
        <v>45822.893414351849</v>
      </c>
      <c r="F5453" s="27" t="s">
        <v>867</v>
      </c>
      <c r="G5453" s="25">
        <v>45822.893414351849</v>
      </c>
    </row>
    <row r="5454" spans="1:7" x14ac:dyDescent="0.25">
      <c r="A5454" s="27" t="s">
        <v>12495</v>
      </c>
      <c r="B5454" s="27" t="s">
        <v>9920</v>
      </c>
      <c r="C5454" s="27" t="s">
        <v>865</v>
      </c>
      <c r="D5454" s="27" t="s">
        <v>869</v>
      </c>
      <c r="E5454" s="25">
        <v>45822.893449074072</v>
      </c>
      <c r="F5454" s="27" t="s">
        <v>867</v>
      </c>
      <c r="G5454" s="25">
        <v>45822.893449074072</v>
      </c>
    </row>
    <row r="5455" spans="1:7" x14ac:dyDescent="0.25">
      <c r="A5455" s="27" t="s">
        <v>12496</v>
      </c>
      <c r="B5455" s="27" t="s">
        <v>9916</v>
      </c>
      <c r="C5455" s="27" t="s">
        <v>865</v>
      </c>
      <c r="D5455" s="27" t="s">
        <v>869</v>
      </c>
      <c r="E5455" s="25">
        <v>45822.893483796295</v>
      </c>
      <c r="F5455" s="27" t="s">
        <v>867</v>
      </c>
      <c r="G5455" s="25">
        <v>45822.893483796295</v>
      </c>
    </row>
    <row r="5456" spans="1:7" x14ac:dyDescent="0.25">
      <c r="A5456" s="27" t="s">
        <v>12497</v>
      </c>
      <c r="B5456" s="27" t="s">
        <v>10032</v>
      </c>
      <c r="C5456" s="27" t="s">
        <v>868</v>
      </c>
      <c r="D5456" s="27" t="s">
        <v>869</v>
      </c>
      <c r="E5456" s="25">
        <v>45822.893831018519</v>
      </c>
      <c r="F5456" s="27" t="s">
        <v>867</v>
      </c>
      <c r="G5456" s="25">
        <v>45822.893831018519</v>
      </c>
    </row>
    <row r="5457" spans="1:7" x14ac:dyDescent="0.25">
      <c r="A5457" s="27" t="s">
        <v>12498</v>
      </c>
      <c r="B5457" s="27" t="s">
        <v>9920</v>
      </c>
      <c r="C5457" s="27" t="s">
        <v>868</v>
      </c>
      <c r="D5457" s="27" t="s">
        <v>869</v>
      </c>
      <c r="E5457" s="25">
        <v>45822.893865740742</v>
      </c>
      <c r="F5457" s="27" t="s">
        <v>867</v>
      </c>
      <c r="G5457" s="25">
        <v>45822.893865740742</v>
      </c>
    </row>
    <row r="5458" spans="1:7" x14ac:dyDescent="0.25">
      <c r="A5458" s="27" t="s">
        <v>12499</v>
      </c>
      <c r="B5458" s="27" t="s">
        <v>9916</v>
      </c>
      <c r="C5458" s="27" t="s">
        <v>868</v>
      </c>
      <c r="D5458" s="27" t="s">
        <v>869</v>
      </c>
      <c r="E5458" s="25">
        <v>45822.893888888888</v>
      </c>
      <c r="F5458" s="27" t="s">
        <v>867</v>
      </c>
      <c r="G5458" s="25">
        <v>45822.893888888888</v>
      </c>
    </row>
    <row r="5459" spans="1:7" x14ac:dyDescent="0.25">
      <c r="A5459" s="27" t="s">
        <v>12500</v>
      </c>
      <c r="B5459" s="27" t="s">
        <v>9889</v>
      </c>
      <c r="C5459" s="27" t="s">
        <v>860</v>
      </c>
      <c r="D5459" s="27" t="s">
        <v>872</v>
      </c>
      <c r="E5459" s="25">
        <v>45822.896261574075</v>
      </c>
      <c r="F5459" s="27" t="s">
        <v>867</v>
      </c>
      <c r="G5459" s="25">
        <v>45822.896261574075</v>
      </c>
    </row>
    <row r="5460" spans="1:7" x14ac:dyDescent="0.25">
      <c r="A5460" s="27" t="s">
        <v>12501</v>
      </c>
      <c r="B5460" s="27" t="s">
        <v>9657</v>
      </c>
      <c r="C5460" s="27" t="s">
        <v>860</v>
      </c>
      <c r="D5460" s="27" t="s">
        <v>872</v>
      </c>
      <c r="E5460" s="25">
        <v>45822.896319444444</v>
      </c>
      <c r="F5460" s="27" t="s">
        <v>867</v>
      </c>
      <c r="G5460" s="25">
        <v>45822.896319444444</v>
      </c>
    </row>
    <row r="5461" spans="1:7" x14ac:dyDescent="0.25">
      <c r="A5461" s="27" t="s">
        <v>12502</v>
      </c>
      <c r="B5461" s="27" t="s">
        <v>9853</v>
      </c>
      <c r="C5461" s="27" t="s">
        <v>860</v>
      </c>
      <c r="D5461" s="27" t="s">
        <v>872</v>
      </c>
      <c r="E5461" s="25">
        <v>45822.896365740744</v>
      </c>
      <c r="F5461" s="27" t="s">
        <v>867</v>
      </c>
      <c r="G5461" s="25">
        <v>45822.896365740744</v>
      </c>
    </row>
    <row r="5462" spans="1:7" x14ac:dyDescent="0.25">
      <c r="A5462" s="27" t="s">
        <v>12503</v>
      </c>
      <c r="B5462" s="27" t="s">
        <v>10023</v>
      </c>
      <c r="C5462" s="27" t="s">
        <v>865</v>
      </c>
      <c r="D5462" s="27" t="s">
        <v>869</v>
      </c>
      <c r="E5462" s="25">
        <v>45822.905729166669</v>
      </c>
      <c r="F5462" s="27" t="s">
        <v>867</v>
      </c>
      <c r="G5462" s="25">
        <v>45822.905729166669</v>
      </c>
    </row>
    <row r="5463" spans="1:7" x14ac:dyDescent="0.25">
      <c r="A5463" s="27" t="s">
        <v>12504</v>
      </c>
      <c r="B5463" s="27" t="s">
        <v>8298</v>
      </c>
      <c r="C5463" s="27" t="s">
        <v>865</v>
      </c>
      <c r="D5463" s="27" t="s">
        <v>869</v>
      </c>
      <c r="E5463" s="25">
        <v>45822.905775462961</v>
      </c>
      <c r="F5463" s="27" t="s">
        <v>867</v>
      </c>
      <c r="G5463" s="25">
        <v>45822.905775462961</v>
      </c>
    </row>
    <row r="5464" spans="1:7" x14ac:dyDescent="0.25">
      <c r="A5464" s="27" t="s">
        <v>12505</v>
      </c>
      <c r="B5464" s="27" t="s">
        <v>8300</v>
      </c>
      <c r="C5464" s="27" t="s">
        <v>865</v>
      </c>
      <c r="D5464" s="27" t="s">
        <v>869</v>
      </c>
      <c r="E5464" s="25">
        <v>45822.90587962963</v>
      </c>
      <c r="F5464" s="27" t="s">
        <v>867</v>
      </c>
      <c r="G5464" s="25">
        <v>45822.90587962963</v>
      </c>
    </row>
    <row r="5465" spans="1:7" x14ac:dyDescent="0.25">
      <c r="A5465" s="27" t="s">
        <v>12506</v>
      </c>
      <c r="B5465" s="27" t="s">
        <v>8300</v>
      </c>
      <c r="C5465" s="27" t="s">
        <v>868</v>
      </c>
      <c r="D5465" s="27" t="s">
        <v>880</v>
      </c>
      <c r="E5465" s="25">
        <v>45822.906238425923</v>
      </c>
      <c r="F5465" s="27" t="s">
        <v>867</v>
      </c>
      <c r="G5465" s="25">
        <v>45822.906238425923</v>
      </c>
    </row>
    <row r="5466" spans="1:7" x14ac:dyDescent="0.25">
      <c r="A5466" s="27" t="s">
        <v>12507</v>
      </c>
      <c r="B5466" s="27" t="s">
        <v>10023</v>
      </c>
      <c r="C5466" s="27" t="s">
        <v>868</v>
      </c>
      <c r="D5466" s="27" t="s">
        <v>880</v>
      </c>
      <c r="E5466" s="25">
        <v>45822.906319444446</v>
      </c>
      <c r="F5466" s="27" t="s">
        <v>867</v>
      </c>
      <c r="G5466" s="25">
        <v>45822.906319444446</v>
      </c>
    </row>
    <row r="5467" spans="1:7" x14ac:dyDescent="0.25">
      <c r="A5467" s="27" t="s">
        <v>12508</v>
      </c>
      <c r="B5467" s="27" t="s">
        <v>8298</v>
      </c>
      <c r="C5467" s="27" t="s">
        <v>868</v>
      </c>
      <c r="D5467" s="27" t="s">
        <v>880</v>
      </c>
      <c r="E5467" s="25">
        <v>45822.906377314815</v>
      </c>
      <c r="F5467" s="27" t="s">
        <v>867</v>
      </c>
      <c r="G5467" s="25">
        <v>45822.906377314815</v>
      </c>
    </row>
    <row r="5468" spans="1:7" x14ac:dyDescent="0.25">
      <c r="A5468" s="27" t="s">
        <v>12509</v>
      </c>
      <c r="B5468" s="27" t="s">
        <v>8222</v>
      </c>
      <c r="C5468" s="27" t="s">
        <v>863</v>
      </c>
      <c r="D5468" s="27" t="s">
        <v>73</v>
      </c>
      <c r="E5468" s="25">
        <v>45822.919641203705</v>
      </c>
      <c r="F5468" s="27" t="s">
        <v>857</v>
      </c>
      <c r="G5468" s="25">
        <v>45822.919641203705</v>
      </c>
    </row>
    <row r="5469" spans="1:7" x14ac:dyDescent="0.25">
      <c r="A5469" s="27" t="s">
        <v>12510</v>
      </c>
      <c r="B5469" s="27" t="s">
        <v>7924</v>
      </c>
      <c r="C5469" s="27" t="s">
        <v>863</v>
      </c>
      <c r="D5469" s="27" t="s">
        <v>73</v>
      </c>
      <c r="E5469" s="25">
        <v>45822.920092592591</v>
      </c>
      <c r="F5469" s="27" t="s">
        <v>857</v>
      </c>
      <c r="G5469" s="25">
        <v>45822.920092592591</v>
      </c>
    </row>
    <row r="5470" spans="1:7" x14ac:dyDescent="0.25">
      <c r="A5470" s="27" t="s">
        <v>12511</v>
      </c>
      <c r="B5470" s="27" t="s">
        <v>4002</v>
      </c>
      <c r="C5470" s="27" t="s">
        <v>878</v>
      </c>
      <c r="D5470" s="27" t="s">
        <v>879</v>
      </c>
      <c r="E5470" s="25">
        <v>45822.931180555555</v>
      </c>
      <c r="F5470" s="27" t="s">
        <v>857</v>
      </c>
      <c r="G5470" s="25">
        <v>45822.931180555555</v>
      </c>
    </row>
    <row r="5471" spans="1:7" x14ac:dyDescent="0.25">
      <c r="A5471" s="27" t="s">
        <v>12512</v>
      </c>
      <c r="B5471" s="27" t="s">
        <v>4004</v>
      </c>
      <c r="C5471" s="27" t="s">
        <v>878</v>
      </c>
      <c r="D5471" s="27" t="s">
        <v>879</v>
      </c>
      <c r="E5471" s="25">
        <v>45822.93136574074</v>
      </c>
      <c r="F5471" s="27" t="s">
        <v>857</v>
      </c>
      <c r="G5471" s="25">
        <v>45822.93136574074</v>
      </c>
    </row>
    <row r="5472" spans="1:7" x14ac:dyDescent="0.25">
      <c r="A5472" s="27" t="s">
        <v>12513</v>
      </c>
      <c r="B5472" s="27" t="s">
        <v>4006</v>
      </c>
      <c r="C5472" s="27" t="s">
        <v>878</v>
      </c>
      <c r="D5472" s="27" t="s">
        <v>879</v>
      </c>
      <c r="E5472" s="25">
        <v>45822.931435185186</v>
      </c>
      <c r="F5472" s="27" t="s">
        <v>857</v>
      </c>
      <c r="G5472" s="25">
        <v>45822.931435185186</v>
      </c>
    </row>
    <row r="5473" spans="1:7" x14ac:dyDescent="0.25">
      <c r="A5473" s="27" t="s">
        <v>12514</v>
      </c>
      <c r="B5473" s="27" t="s">
        <v>4008</v>
      </c>
      <c r="C5473" s="27" t="s">
        <v>878</v>
      </c>
      <c r="D5473" s="27" t="s">
        <v>879</v>
      </c>
      <c r="E5473" s="25">
        <v>45822.931631944448</v>
      </c>
      <c r="F5473" s="27" t="s">
        <v>857</v>
      </c>
      <c r="G5473" s="25">
        <v>45822.931631944448</v>
      </c>
    </row>
    <row r="5474" spans="1:7" x14ac:dyDescent="0.25">
      <c r="A5474" s="27" t="s">
        <v>12515</v>
      </c>
      <c r="B5474" s="27" t="s">
        <v>4010</v>
      </c>
      <c r="C5474" s="27" t="s">
        <v>878</v>
      </c>
      <c r="D5474" s="27" t="s">
        <v>879</v>
      </c>
      <c r="E5474" s="25">
        <v>45822.93178240741</v>
      </c>
      <c r="F5474" s="27" t="s">
        <v>857</v>
      </c>
      <c r="G5474" s="25">
        <v>45822.93178240741</v>
      </c>
    </row>
    <row r="5475" spans="1:7" x14ac:dyDescent="0.25">
      <c r="A5475" s="27" t="s">
        <v>12516</v>
      </c>
      <c r="B5475" s="27" t="s">
        <v>4012</v>
      </c>
      <c r="C5475" s="27" t="s">
        <v>878</v>
      </c>
      <c r="D5475" s="27" t="s">
        <v>879</v>
      </c>
      <c r="E5475" s="25">
        <v>45822.931956018518</v>
      </c>
      <c r="F5475" s="27" t="s">
        <v>857</v>
      </c>
      <c r="G5475" s="25">
        <v>45822.931956018518</v>
      </c>
    </row>
    <row r="5476" spans="1:7" x14ac:dyDescent="0.25">
      <c r="A5476" s="27" t="s">
        <v>12517</v>
      </c>
      <c r="B5476" s="27" t="s">
        <v>4014</v>
      </c>
      <c r="C5476" s="27" t="s">
        <v>878</v>
      </c>
      <c r="D5476" s="27" t="s">
        <v>879</v>
      </c>
      <c r="E5476" s="25">
        <v>45822.932152777779</v>
      </c>
      <c r="F5476" s="27" t="s">
        <v>857</v>
      </c>
      <c r="G5476" s="25">
        <v>45822.932152777779</v>
      </c>
    </row>
    <row r="5477" spans="1:7" x14ac:dyDescent="0.25">
      <c r="A5477" s="27" t="s">
        <v>12518</v>
      </c>
      <c r="B5477" s="27" t="s">
        <v>4890</v>
      </c>
      <c r="C5477" s="27" t="s">
        <v>855</v>
      </c>
      <c r="D5477" s="27" t="s">
        <v>856</v>
      </c>
      <c r="E5477" s="25">
        <v>45822.935844907406</v>
      </c>
      <c r="F5477" s="27" t="s">
        <v>857</v>
      </c>
      <c r="G5477" s="25">
        <v>45822.935844907406</v>
      </c>
    </row>
    <row r="5478" spans="1:7" x14ac:dyDescent="0.25">
      <c r="A5478" s="27" t="s">
        <v>12519</v>
      </c>
      <c r="B5478" s="27" t="s">
        <v>4888</v>
      </c>
      <c r="C5478" s="27" t="s">
        <v>855</v>
      </c>
      <c r="D5478" s="27" t="s">
        <v>856</v>
      </c>
      <c r="E5478" s="25">
        <v>45822.935972222222</v>
      </c>
      <c r="F5478" s="27" t="s">
        <v>857</v>
      </c>
      <c r="G5478" s="25">
        <v>45822.935972222222</v>
      </c>
    </row>
    <row r="5479" spans="1:7" x14ac:dyDescent="0.25">
      <c r="A5479" s="27" t="s">
        <v>12520</v>
      </c>
      <c r="B5479" s="27" t="s">
        <v>4881</v>
      </c>
      <c r="C5479" s="27" t="s">
        <v>855</v>
      </c>
      <c r="D5479" s="27" t="s">
        <v>856</v>
      </c>
      <c r="E5479" s="25">
        <v>45822.936180555553</v>
      </c>
      <c r="F5479" s="27" t="s">
        <v>857</v>
      </c>
      <c r="G5479" s="25">
        <v>45822.936180555553</v>
      </c>
    </row>
    <row r="5480" spans="1:7" x14ac:dyDescent="0.25">
      <c r="A5480" s="27" t="s">
        <v>12521</v>
      </c>
      <c r="B5480" s="27" t="s">
        <v>4884</v>
      </c>
      <c r="C5480" s="27" t="s">
        <v>855</v>
      </c>
      <c r="D5480" s="27" t="s">
        <v>856</v>
      </c>
      <c r="E5480" s="25">
        <v>45822.936296296299</v>
      </c>
      <c r="F5480" s="27" t="s">
        <v>857</v>
      </c>
      <c r="G5480" s="25">
        <v>45822.936296296299</v>
      </c>
    </row>
    <row r="5481" spans="1:7" x14ac:dyDescent="0.25">
      <c r="A5481" s="27" t="s">
        <v>12522</v>
      </c>
      <c r="B5481" s="27" t="s">
        <v>4886</v>
      </c>
      <c r="C5481" s="27" t="s">
        <v>855</v>
      </c>
      <c r="D5481" s="27" t="s">
        <v>856</v>
      </c>
      <c r="E5481" s="25">
        <v>45822.936435185184</v>
      </c>
      <c r="F5481" s="27" t="s">
        <v>857</v>
      </c>
      <c r="G5481" s="25">
        <v>45822.936435185184</v>
      </c>
    </row>
    <row r="5482" spans="1:7" x14ac:dyDescent="0.25">
      <c r="A5482" s="27" t="s">
        <v>12523</v>
      </c>
      <c r="B5482" s="27" t="s">
        <v>4892</v>
      </c>
      <c r="C5482" s="27" t="s">
        <v>855</v>
      </c>
      <c r="D5482" s="27" t="s">
        <v>856</v>
      </c>
      <c r="E5482" s="25">
        <v>45822.936585648145</v>
      </c>
      <c r="F5482" s="27" t="s">
        <v>857</v>
      </c>
      <c r="G5482" s="25">
        <v>45822.936585648145</v>
      </c>
    </row>
    <row r="5483" spans="1:7" x14ac:dyDescent="0.25">
      <c r="A5483" s="27" t="s">
        <v>12524</v>
      </c>
      <c r="B5483" s="27" t="s">
        <v>4896</v>
      </c>
      <c r="C5483" s="27" t="s">
        <v>855</v>
      </c>
      <c r="D5483" s="27" t="s">
        <v>856</v>
      </c>
      <c r="E5483" s="25">
        <v>45822.936643518522</v>
      </c>
      <c r="F5483" s="27" t="s">
        <v>857</v>
      </c>
      <c r="G5483" s="25">
        <v>45822.936643518522</v>
      </c>
    </row>
    <row r="5484" spans="1:7" x14ac:dyDescent="0.25">
      <c r="A5484" s="27" t="s">
        <v>12525</v>
      </c>
      <c r="B5484" s="27" t="s">
        <v>4898</v>
      </c>
      <c r="C5484" s="27" t="s">
        <v>855</v>
      </c>
      <c r="D5484" s="27" t="s">
        <v>856</v>
      </c>
      <c r="E5484" s="25">
        <v>45822.93677083333</v>
      </c>
      <c r="F5484" s="27" t="s">
        <v>857</v>
      </c>
      <c r="G5484" s="25">
        <v>45822.93677083333</v>
      </c>
    </row>
    <row r="5485" spans="1:7" x14ac:dyDescent="0.25">
      <c r="A5485" s="27" t="s">
        <v>12526</v>
      </c>
      <c r="B5485" s="27" t="s">
        <v>4900</v>
      </c>
      <c r="C5485" s="27" t="s">
        <v>855</v>
      </c>
      <c r="D5485" s="27" t="s">
        <v>856</v>
      </c>
      <c r="E5485" s="25">
        <v>45822.936921296299</v>
      </c>
      <c r="F5485" s="27" t="s">
        <v>857</v>
      </c>
      <c r="G5485" s="25">
        <v>45822.936921296299</v>
      </c>
    </row>
    <row r="5486" spans="1:7" x14ac:dyDescent="0.25">
      <c r="A5486" s="27" t="s">
        <v>12527</v>
      </c>
      <c r="B5486" s="27" t="s">
        <v>4894</v>
      </c>
      <c r="C5486" s="27" t="s">
        <v>855</v>
      </c>
      <c r="D5486" s="27" t="s">
        <v>856</v>
      </c>
      <c r="E5486" s="25">
        <v>45822.936990740738</v>
      </c>
      <c r="F5486" s="27" t="s">
        <v>857</v>
      </c>
      <c r="G5486" s="25">
        <v>45822.936990740738</v>
      </c>
    </row>
    <row r="5487" spans="1:7" x14ac:dyDescent="0.25">
      <c r="A5487" s="27" t="s">
        <v>12528</v>
      </c>
      <c r="B5487" s="27" t="s">
        <v>4983</v>
      </c>
      <c r="C5487" s="27" t="s">
        <v>855</v>
      </c>
      <c r="D5487" s="27" t="s">
        <v>856</v>
      </c>
      <c r="E5487" s="25">
        <v>45822.937083333331</v>
      </c>
      <c r="F5487" s="27" t="s">
        <v>857</v>
      </c>
      <c r="G5487" s="25">
        <v>45822.937083333331</v>
      </c>
    </row>
    <row r="5488" spans="1:7" x14ac:dyDescent="0.25">
      <c r="A5488" s="27" t="s">
        <v>12529</v>
      </c>
      <c r="B5488" s="27" t="s">
        <v>6784</v>
      </c>
      <c r="C5488" s="27" t="s">
        <v>855</v>
      </c>
      <c r="D5488" s="27" t="s">
        <v>856</v>
      </c>
      <c r="E5488" s="25">
        <v>45822.937118055554</v>
      </c>
      <c r="F5488" s="27" t="s">
        <v>857</v>
      </c>
      <c r="G5488" s="25">
        <v>45822.937118055554</v>
      </c>
    </row>
    <row r="5489" spans="1:7" x14ac:dyDescent="0.25">
      <c r="A5489" s="27" t="s">
        <v>12530</v>
      </c>
      <c r="B5489" s="27" t="s">
        <v>6786</v>
      </c>
      <c r="C5489" s="27" t="s">
        <v>855</v>
      </c>
      <c r="D5489" s="27" t="s">
        <v>856</v>
      </c>
      <c r="E5489" s="25">
        <v>45822.937349537038</v>
      </c>
      <c r="F5489" s="27" t="s">
        <v>857</v>
      </c>
      <c r="G5489" s="25">
        <v>45822.937349537038</v>
      </c>
    </row>
    <row r="5490" spans="1:7" x14ac:dyDescent="0.25">
      <c r="A5490" s="27" t="s">
        <v>12531</v>
      </c>
      <c r="B5490" s="27" t="s">
        <v>6778</v>
      </c>
      <c r="C5490" s="27" t="s">
        <v>855</v>
      </c>
      <c r="D5490" s="27" t="s">
        <v>856</v>
      </c>
      <c r="E5490" s="25">
        <v>45822.937476851854</v>
      </c>
      <c r="F5490" s="27" t="s">
        <v>857</v>
      </c>
      <c r="G5490" s="25">
        <v>45822.937476851854</v>
      </c>
    </row>
    <row r="5491" spans="1:7" x14ac:dyDescent="0.25">
      <c r="A5491" s="27" t="s">
        <v>12532</v>
      </c>
      <c r="B5491" s="27" t="s">
        <v>6780</v>
      </c>
      <c r="C5491" s="27" t="s">
        <v>855</v>
      </c>
      <c r="D5491" s="27" t="s">
        <v>856</v>
      </c>
      <c r="E5491" s="25">
        <v>45822.937569444446</v>
      </c>
      <c r="F5491" s="27" t="s">
        <v>857</v>
      </c>
      <c r="G5491" s="25">
        <v>45822.937569444446</v>
      </c>
    </row>
    <row r="5492" spans="1:7" x14ac:dyDescent="0.25">
      <c r="A5492" s="27" t="s">
        <v>12533</v>
      </c>
      <c r="B5492" s="27" t="s">
        <v>8344</v>
      </c>
      <c r="C5492" s="27" t="s">
        <v>855</v>
      </c>
      <c r="D5492" s="27" t="s">
        <v>856</v>
      </c>
      <c r="E5492" s="25">
        <v>45822.937719907408</v>
      </c>
      <c r="F5492" s="27" t="s">
        <v>857</v>
      </c>
      <c r="G5492" s="25">
        <v>45822.937719907408</v>
      </c>
    </row>
    <row r="5493" spans="1:7" x14ac:dyDescent="0.25">
      <c r="A5493" s="27" t="s">
        <v>12534</v>
      </c>
      <c r="B5493" s="27" t="s">
        <v>8393</v>
      </c>
      <c r="C5493" s="27" t="s">
        <v>855</v>
      </c>
      <c r="D5493" s="27" t="s">
        <v>856</v>
      </c>
      <c r="E5493" s="25">
        <v>45822.9378125</v>
      </c>
      <c r="F5493" s="27" t="s">
        <v>857</v>
      </c>
      <c r="G5493" s="25">
        <v>45822.9378125</v>
      </c>
    </row>
    <row r="5494" spans="1:7" x14ac:dyDescent="0.25">
      <c r="A5494" s="27" t="s">
        <v>12535</v>
      </c>
      <c r="B5494" s="27" t="s">
        <v>5696</v>
      </c>
      <c r="C5494" s="27" t="s">
        <v>863</v>
      </c>
      <c r="D5494" s="27" t="s">
        <v>77</v>
      </c>
      <c r="E5494" s="25">
        <v>45822.93849537037</v>
      </c>
      <c r="F5494" s="27" t="s">
        <v>857</v>
      </c>
      <c r="G5494" s="25">
        <v>45822.93849537037</v>
      </c>
    </row>
    <row r="5495" spans="1:7" x14ac:dyDescent="0.25">
      <c r="A5495" s="27" t="s">
        <v>12536</v>
      </c>
      <c r="B5495" s="27" t="s">
        <v>7358</v>
      </c>
      <c r="C5495" s="27" t="s">
        <v>855</v>
      </c>
      <c r="D5495" s="27" t="s">
        <v>856</v>
      </c>
      <c r="E5495" s="25">
        <v>45822.948854166665</v>
      </c>
      <c r="F5495" s="27" t="s">
        <v>857</v>
      </c>
      <c r="G5495" s="25">
        <v>45822.948854166665</v>
      </c>
    </row>
    <row r="5496" spans="1:7" x14ac:dyDescent="0.25">
      <c r="A5496" s="27" t="s">
        <v>12537</v>
      </c>
      <c r="B5496" s="27" t="s">
        <v>3046</v>
      </c>
      <c r="C5496" s="27" t="s">
        <v>870</v>
      </c>
      <c r="D5496" s="27" t="s">
        <v>77</v>
      </c>
      <c r="E5496" s="25">
        <v>45822.952025462961</v>
      </c>
      <c r="F5496" s="27" t="s">
        <v>857</v>
      </c>
      <c r="G5496" s="25">
        <v>45822.952025462961</v>
      </c>
    </row>
    <row r="5497" spans="1:7" x14ac:dyDescent="0.25">
      <c r="A5497" s="27" t="s">
        <v>12538</v>
      </c>
      <c r="B5497" s="27" t="s">
        <v>10007</v>
      </c>
      <c r="C5497" s="27" t="s">
        <v>865</v>
      </c>
      <c r="D5497" s="27" t="s">
        <v>866</v>
      </c>
      <c r="E5497" s="25">
        <v>45822.953831018516</v>
      </c>
      <c r="F5497" s="27" t="s">
        <v>857</v>
      </c>
      <c r="G5497" s="25">
        <v>45822.953831018516</v>
      </c>
    </row>
    <row r="5498" spans="1:7" x14ac:dyDescent="0.25">
      <c r="A5498" s="27" t="s">
        <v>12539</v>
      </c>
      <c r="B5498" s="27" t="s">
        <v>10007</v>
      </c>
      <c r="C5498" s="27" t="s">
        <v>868</v>
      </c>
      <c r="D5498" s="27" t="s">
        <v>869</v>
      </c>
      <c r="E5498" s="25">
        <v>45822.954108796293</v>
      </c>
      <c r="F5498" s="27" t="s">
        <v>857</v>
      </c>
      <c r="G5498" s="25">
        <v>45822.954108796293</v>
      </c>
    </row>
    <row r="5499" spans="1:7" x14ac:dyDescent="0.25">
      <c r="A5499" s="27" t="s">
        <v>12540</v>
      </c>
      <c r="B5499" s="27" t="s">
        <v>7349</v>
      </c>
      <c r="C5499" s="27" t="s">
        <v>863</v>
      </c>
      <c r="D5499" s="27" t="s">
        <v>229</v>
      </c>
      <c r="E5499" s="25">
        <v>45822.954594907409</v>
      </c>
      <c r="F5499" s="27" t="s">
        <v>857</v>
      </c>
      <c r="G5499" s="25">
        <v>45822.954594907409</v>
      </c>
    </row>
    <row r="5500" spans="1:7" x14ac:dyDescent="0.25">
      <c r="A5500" s="27" t="s">
        <v>12541</v>
      </c>
      <c r="B5500" s="27" t="s">
        <v>7354</v>
      </c>
      <c r="C5500" s="27" t="s">
        <v>863</v>
      </c>
      <c r="D5500" s="27" t="s">
        <v>229</v>
      </c>
      <c r="E5500" s="25">
        <v>45822.954687500001</v>
      </c>
      <c r="F5500" s="27" t="s">
        <v>857</v>
      </c>
      <c r="G5500" s="25">
        <v>45822.954687500001</v>
      </c>
    </row>
    <row r="5501" spans="1:7" x14ac:dyDescent="0.25">
      <c r="A5501" s="27" t="s">
        <v>12542</v>
      </c>
      <c r="B5501" s="27" t="s">
        <v>9775</v>
      </c>
      <c r="C5501" s="27" t="s">
        <v>860</v>
      </c>
      <c r="D5501" s="27" t="s">
        <v>872</v>
      </c>
      <c r="E5501" s="25">
        <v>45822.956296296295</v>
      </c>
      <c r="F5501" s="27" t="s">
        <v>857</v>
      </c>
      <c r="G5501" s="25">
        <v>45822.956296296295</v>
      </c>
    </row>
    <row r="5502" spans="1:7" x14ac:dyDescent="0.25">
      <c r="A5502" s="27" t="s">
        <v>12543</v>
      </c>
      <c r="B5502" s="27" t="s">
        <v>5030</v>
      </c>
      <c r="C5502" s="27" t="s">
        <v>860</v>
      </c>
      <c r="D5502" s="27" t="s">
        <v>859</v>
      </c>
      <c r="E5502" s="25">
        <v>45822.960138888891</v>
      </c>
      <c r="F5502" s="27" t="s">
        <v>857</v>
      </c>
      <c r="G5502" s="25">
        <v>45822.960138888891</v>
      </c>
    </row>
    <row r="5503" spans="1:7" x14ac:dyDescent="0.25">
      <c r="A5503" s="27" t="s">
        <v>12544</v>
      </c>
      <c r="B5503" s="27" t="s">
        <v>4141</v>
      </c>
      <c r="C5503" s="27" t="s">
        <v>863</v>
      </c>
      <c r="D5503" s="27" t="s">
        <v>77</v>
      </c>
      <c r="E5503" s="25">
        <v>45822.963159722225</v>
      </c>
      <c r="F5503" s="27" t="s">
        <v>864</v>
      </c>
      <c r="G5503" s="25">
        <v>45822.963159722225</v>
      </c>
    </row>
    <row r="5504" spans="1:7" x14ac:dyDescent="0.25">
      <c r="A5504" s="27" t="s">
        <v>12545</v>
      </c>
      <c r="B5504" s="27" t="s">
        <v>4141</v>
      </c>
      <c r="C5504" s="27" t="s">
        <v>870</v>
      </c>
      <c r="D5504" s="27" t="s">
        <v>77</v>
      </c>
      <c r="E5504" s="25">
        <v>45822.963333333333</v>
      </c>
      <c r="F5504" s="27" t="s">
        <v>857</v>
      </c>
      <c r="G5504" s="25">
        <v>45822.963333333333</v>
      </c>
    </row>
    <row r="5505" spans="1:7" x14ac:dyDescent="0.25">
      <c r="A5505" s="27" t="s">
        <v>12546</v>
      </c>
      <c r="B5505" s="27" t="s">
        <v>7904</v>
      </c>
      <c r="C5505" s="27" t="s">
        <v>863</v>
      </c>
      <c r="D5505" s="27" t="s">
        <v>244</v>
      </c>
      <c r="E5505" s="25">
        <v>45822.966273148151</v>
      </c>
      <c r="F5505" s="27" t="s">
        <v>857</v>
      </c>
      <c r="G5505" s="25">
        <v>45822.966273148151</v>
      </c>
    </row>
    <row r="5506" spans="1:7" x14ac:dyDescent="0.25">
      <c r="A5506" s="27" t="s">
        <v>12547</v>
      </c>
      <c r="B5506" s="27" t="s">
        <v>7906</v>
      </c>
      <c r="C5506" s="27" t="s">
        <v>863</v>
      </c>
      <c r="D5506" s="27" t="s">
        <v>244</v>
      </c>
      <c r="E5506" s="25">
        <v>45822.96634259259</v>
      </c>
      <c r="F5506" s="27" t="s">
        <v>857</v>
      </c>
      <c r="G5506" s="25">
        <v>45822.96634259259</v>
      </c>
    </row>
    <row r="5507" spans="1:7" x14ac:dyDescent="0.25">
      <c r="A5507" s="27" t="s">
        <v>12548</v>
      </c>
      <c r="B5507" s="27" t="s">
        <v>7908</v>
      </c>
      <c r="C5507" s="27" t="s">
        <v>863</v>
      </c>
      <c r="D5507" s="27" t="s">
        <v>244</v>
      </c>
      <c r="E5507" s="25">
        <v>45822.966377314813</v>
      </c>
      <c r="F5507" s="27" t="s">
        <v>857</v>
      </c>
      <c r="G5507" s="25">
        <v>45822.966377314813</v>
      </c>
    </row>
    <row r="5508" spans="1:7" x14ac:dyDescent="0.25">
      <c r="A5508" s="27" t="s">
        <v>12549</v>
      </c>
      <c r="B5508" s="27" t="s">
        <v>7910</v>
      </c>
      <c r="C5508" s="27" t="s">
        <v>863</v>
      </c>
      <c r="D5508" s="27" t="s">
        <v>244</v>
      </c>
      <c r="E5508" s="25">
        <v>45822.966423611113</v>
      </c>
      <c r="F5508" s="27" t="s">
        <v>857</v>
      </c>
      <c r="G5508" s="25">
        <v>45822.966423611113</v>
      </c>
    </row>
    <row r="5509" spans="1:7" x14ac:dyDescent="0.25">
      <c r="A5509" s="27" t="s">
        <v>12550</v>
      </c>
      <c r="B5509" s="27" t="s">
        <v>7912</v>
      </c>
      <c r="C5509" s="27" t="s">
        <v>863</v>
      </c>
      <c r="D5509" s="27" t="s">
        <v>244</v>
      </c>
      <c r="E5509" s="25">
        <v>45822.966481481482</v>
      </c>
      <c r="F5509" s="27" t="s">
        <v>857</v>
      </c>
      <c r="G5509" s="25">
        <v>45822.966481481482</v>
      </c>
    </row>
    <row r="5510" spans="1:7" x14ac:dyDescent="0.25">
      <c r="A5510" s="27" t="s">
        <v>12551</v>
      </c>
      <c r="B5510" s="27" t="s">
        <v>7914</v>
      </c>
      <c r="C5510" s="27" t="s">
        <v>863</v>
      </c>
      <c r="D5510" s="27" t="s">
        <v>244</v>
      </c>
      <c r="E5510" s="25">
        <v>45822.966527777775</v>
      </c>
      <c r="F5510" s="27" t="s">
        <v>857</v>
      </c>
      <c r="G5510" s="25">
        <v>45822.966527777775</v>
      </c>
    </row>
    <row r="5511" spans="1:7" x14ac:dyDescent="0.25">
      <c r="A5511" s="27" t="s">
        <v>12552</v>
      </c>
      <c r="B5511" s="27" t="s">
        <v>6627</v>
      </c>
      <c r="C5511" s="27" t="s">
        <v>870</v>
      </c>
      <c r="D5511" s="27" t="s">
        <v>202</v>
      </c>
      <c r="E5511" s="25">
        <v>45822.972280092596</v>
      </c>
      <c r="F5511" s="27" t="s">
        <v>857</v>
      </c>
      <c r="G5511" s="25">
        <v>45822.972280092596</v>
      </c>
    </row>
    <row r="5512" spans="1:7" x14ac:dyDescent="0.25">
      <c r="A5512" s="27" t="s">
        <v>12553</v>
      </c>
      <c r="B5512" s="27" t="s">
        <v>9773</v>
      </c>
      <c r="C5512" s="27" t="s">
        <v>860</v>
      </c>
      <c r="D5512" s="27" t="s">
        <v>859</v>
      </c>
      <c r="E5512" s="25">
        <v>45822.97351851852</v>
      </c>
      <c r="F5512" s="27" t="s">
        <v>857</v>
      </c>
      <c r="G5512" s="25">
        <v>45822.97351851852</v>
      </c>
    </row>
    <row r="5513" spans="1:7" x14ac:dyDescent="0.25">
      <c r="A5513" s="27" t="s">
        <v>12554</v>
      </c>
      <c r="B5513" s="27" t="s">
        <v>8050</v>
      </c>
      <c r="C5513" s="27" t="s">
        <v>860</v>
      </c>
      <c r="D5513" s="27" t="s">
        <v>859</v>
      </c>
      <c r="E5513" s="25">
        <v>45822.973645833335</v>
      </c>
      <c r="F5513" s="27" t="s">
        <v>857</v>
      </c>
      <c r="G5513" s="25">
        <v>45822.973645833335</v>
      </c>
    </row>
    <row r="5514" spans="1:7" x14ac:dyDescent="0.25">
      <c r="A5514" s="27" t="s">
        <v>12555</v>
      </c>
      <c r="B5514" s="27" t="s">
        <v>5030</v>
      </c>
      <c r="C5514" s="27" t="s">
        <v>865</v>
      </c>
      <c r="D5514" s="27" t="s">
        <v>877</v>
      </c>
      <c r="E5514" s="25">
        <v>45822.973101851851</v>
      </c>
      <c r="F5514" s="27" t="s">
        <v>857</v>
      </c>
      <c r="G5514" s="25">
        <v>45822.973101851851</v>
      </c>
    </row>
    <row r="5515" spans="1:7" x14ac:dyDescent="0.25">
      <c r="A5515" s="27" t="s">
        <v>12556</v>
      </c>
      <c r="B5515" s="27" t="s">
        <v>5030</v>
      </c>
      <c r="C5515" s="27" t="s">
        <v>868</v>
      </c>
      <c r="D5515" s="27" t="s">
        <v>877</v>
      </c>
      <c r="E5515" s="25">
        <v>45822.974374999998</v>
      </c>
      <c r="F5515" s="27" t="s">
        <v>857</v>
      </c>
      <c r="G5515" s="25">
        <v>45822.974374999998</v>
      </c>
    </row>
    <row r="5516" spans="1:7" x14ac:dyDescent="0.25">
      <c r="A5516" s="27" t="s">
        <v>12557</v>
      </c>
      <c r="B5516" s="27" t="s">
        <v>9903</v>
      </c>
      <c r="C5516" s="27" t="s">
        <v>860</v>
      </c>
      <c r="D5516" s="27" t="s">
        <v>875</v>
      </c>
      <c r="E5516" s="25">
        <v>45822.976886574077</v>
      </c>
      <c r="F5516" s="27" t="s">
        <v>857</v>
      </c>
      <c r="G5516" s="25">
        <v>45822.976886574077</v>
      </c>
    </row>
    <row r="5517" spans="1:7" x14ac:dyDescent="0.25">
      <c r="A5517" s="27" t="s">
        <v>12558</v>
      </c>
      <c r="B5517" s="27" t="s">
        <v>9578</v>
      </c>
      <c r="C5517" s="27" t="s">
        <v>860</v>
      </c>
      <c r="D5517" s="27" t="s">
        <v>875</v>
      </c>
      <c r="E5517" s="25">
        <v>45822.976956018516</v>
      </c>
      <c r="F5517" s="27" t="s">
        <v>857</v>
      </c>
      <c r="G5517" s="25">
        <v>45822.976956018516</v>
      </c>
    </row>
    <row r="5518" spans="1:7" x14ac:dyDescent="0.25">
      <c r="A5518" s="27" t="s">
        <v>12559</v>
      </c>
      <c r="B5518" s="27" t="s">
        <v>10296</v>
      </c>
      <c r="C5518" s="27" t="s">
        <v>860</v>
      </c>
      <c r="D5518" s="27" t="s">
        <v>875</v>
      </c>
      <c r="E5518" s="25">
        <v>45822.977025462962</v>
      </c>
      <c r="F5518" s="27" t="s">
        <v>857</v>
      </c>
      <c r="G5518" s="25">
        <v>45822.977025462962</v>
      </c>
    </row>
    <row r="5519" spans="1:7" x14ac:dyDescent="0.25">
      <c r="A5519" s="27" t="s">
        <v>12560</v>
      </c>
      <c r="B5519" s="27" t="s">
        <v>8450</v>
      </c>
      <c r="C5519" s="27" t="s">
        <v>868</v>
      </c>
      <c r="D5519" s="27" t="s">
        <v>877</v>
      </c>
      <c r="E5519" s="25">
        <v>45822.977164351854</v>
      </c>
      <c r="F5519" s="27" t="s">
        <v>857</v>
      </c>
      <c r="G5519" s="25">
        <v>45822.977164351854</v>
      </c>
    </row>
    <row r="5520" spans="1:7" x14ac:dyDescent="0.25">
      <c r="A5520" s="27" t="s">
        <v>12561</v>
      </c>
      <c r="B5520" s="27" t="s">
        <v>5243</v>
      </c>
      <c r="C5520" s="27" t="s">
        <v>865</v>
      </c>
      <c r="D5520" s="27" t="s">
        <v>880</v>
      </c>
      <c r="E5520" s="25">
        <v>45822.979247685187</v>
      </c>
      <c r="F5520" s="27" t="s">
        <v>857</v>
      </c>
      <c r="G5520" s="25">
        <v>45822.979247685187</v>
      </c>
    </row>
    <row r="5521" spans="1:7" x14ac:dyDescent="0.25">
      <c r="A5521" s="27" t="s">
        <v>12562</v>
      </c>
      <c r="B5521" s="27" t="s">
        <v>5182</v>
      </c>
      <c r="C5521" s="27" t="s">
        <v>865</v>
      </c>
      <c r="D5521" s="27" t="s">
        <v>880</v>
      </c>
      <c r="E5521" s="25">
        <v>45822.97928240741</v>
      </c>
      <c r="F5521" s="27" t="s">
        <v>857</v>
      </c>
      <c r="G5521" s="25">
        <v>45822.97928240741</v>
      </c>
    </row>
    <row r="5522" spans="1:7" x14ac:dyDescent="0.25">
      <c r="A5522" s="27" t="s">
        <v>12563</v>
      </c>
      <c r="B5522" s="27" t="s">
        <v>5178</v>
      </c>
      <c r="C5522" s="27" t="s">
        <v>865</v>
      </c>
      <c r="D5522" s="27" t="s">
        <v>880</v>
      </c>
      <c r="E5522" s="25">
        <v>45822.979317129626</v>
      </c>
      <c r="F5522" s="27" t="s">
        <v>857</v>
      </c>
      <c r="G5522" s="25">
        <v>45822.979317129626</v>
      </c>
    </row>
    <row r="5523" spans="1:7" x14ac:dyDescent="0.25">
      <c r="A5523" s="27" t="s">
        <v>12564</v>
      </c>
      <c r="B5523" s="27" t="s">
        <v>5173</v>
      </c>
      <c r="C5523" s="27" t="s">
        <v>865</v>
      </c>
      <c r="D5523" s="27" t="s">
        <v>880</v>
      </c>
      <c r="E5523" s="25">
        <v>45822.979317129626</v>
      </c>
      <c r="F5523" s="27" t="s">
        <v>857</v>
      </c>
      <c r="G5523" s="25">
        <v>45822.979317129626</v>
      </c>
    </row>
    <row r="5524" spans="1:7" x14ac:dyDescent="0.25">
      <c r="A5524" s="27" t="s">
        <v>12565</v>
      </c>
      <c r="B5524" s="27" t="s">
        <v>5180</v>
      </c>
      <c r="C5524" s="27" t="s">
        <v>865</v>
      </c>
      <c r="D5524" s="27" t="s">
        <v>880</v>
      </c>
      <c r="E5524" s="25">
        <v>45822.979375000003</v>
      </c>
      <c r="F5524" s="27" t="s">
        <v>857</v>
      </c>
      <c r="G5524" s="25">
        <v>45822.979375000003</v>
      </c>
    </row>
    <row r="5525" spans="1:7" x14ac:dyDescent="0.25">
      <c r="A5525" s="27" t="s">
        <v>12566</v>
      </c>
      <c r="B5525" s="27" t="s">
        <v>5243</v>
      </c>
      <c r="C5525" s="27" t="s">
        <v>868</v>
      </c>
      <c r="D5525" s="27" t="s">
        <v>880</v>
      </c>
      <c r="E5525" s="25">
        <v>45822.979675925926</v>
      </c>
      <c r="F5525" s="27" t="s">
        <v>857</v>
      </c>
      <c r="G5525" s="25">
        <v>45822.979675925926</v>
      </c>
    </row>
    <row r="5526" spans="1:7" x14ac:dyDescent="0.25">
      <c r="A5526" s="27" t="s">
        <v>12567</v>
      </c>
      <c r="B5526" s="27" t="s">
        <v>5182</v>
      </c>
      <c r="C5526" s="27" t="s">
        <v>868</v>
      </c>
      <c r="D5526" s="27" t="s">
        <v>880</v>
      </c>
      <c r="E5526" s="25">
        <v>45822.979814814818</v>
      </c>
      <c r="F5526" s="27" t="s">
        <v>857</v>
      </c>
      <c r="G5526" s="25">
        <v>45822.979814814818</v>
      </c>
    </row>
    <row r="5527" spans="1:7" x14ac:dyDescent="0.25">
      <c r="A5527" s="27" t="s">
        <v>12568</v>
      </c>
      <c r="B5527" s="27" t="s">
        <v>5178</v>
      </c>
      <c r="C5527" s="27" t="s">
        <v>868</v>
      </c>
      <c r="D5527" s="27" t="s">
        <v>880</v>
      </c>
      <c r="E5527" s="25">
        <v>45822.979930555557</v>
      </c>
      <c r="F5527" s="27" t="s">
        <v>857</v>
      </c>
      <c r="G5527" s="25">
        <v>45822.979930555557</v>
      </c>
    </row>
    <row r="5528" spans="1:7" x14ac:dyDescent="0.25">
      <c r="A5528" s="27" t="s">
        <v>12569</v>
      </c>
      <c r="B5528" s="27" t="s">
        <v>5173</v>
      </c>
      <c r="C5528" s="27" t="s">
        <v>868</v>
      </c>
      <c r="D5528" s="27" t="s">
        <v>880</v>
      </c>
      <c r="E5528" s="25">
        <v>45822.980011574073</v>
      </c>
      <c r="F5528" s="27" t="s">
        <v>857</v>
      </c>
      <c r="G5528" s="25">
        <v>45822.980011574073</v>
      </c>
    </row>
    <row r="5529" spans="1:7" x14ac:dyDescent="0.25">
      <c r="A5529" s="27" t="s">
        <v>12570</v>
      </c>
      <c r="B5529" s="27" t="s">
        <v>5180</v>
      </c>
      <c r="C5529" s="27" t="s">
        <v>868</v>
      </c>
      <c r="D5529" s="27" t="s">
        <v>880</v>
      </c>
      <c r="E5529" s="25">
        <v>45822.980138888888</v>
      </c>
      <c r="F5529" s="27" t="s">
        <v>857</v>
      </c>
      <c r="G5529" s="25">
        <v>45822.980138888888</v>
      </c>
    </row>
    <row r="5530" spans="1:7" x14ac:dyDescent="0.25">
      <c r="A5530" s="27" t="s">
        <v>12571</v>
      </c>
      <c r="B5530" s="27" t="s">
        <v>8405</v>
      </c>
      <c r="C5530" s="27" t="s">
        <v>863</v>
      </c>
      <c r="D5530" s="27" t="s">
        <v>77</v>
      </c>
      <c r="E5530" s="25">
        <v>45822.984351851854</v>
      </c>
      <c r="F5530" s="27" t="s">
        <v>864</v>
      </c>
      <c r="G5530" s="25">
        <v>45822.984351851854</v>
      </c>
    </row>
    <row r="5531" spans="1:7" x14ac:dyDescent="0.25">
      <c r="A5531" s="27" t="s">
        <v>12572</v>
      </c>
      <c r="B5531" s="27" t="s">
        <v>8405</v>
      </c>
      <c r="C5531" s="27" t="s">
        <v>870</v>
      </c>
      <c r="D5531" s="27" t="s">
        <v>77</v>
      </c>
      <c r="E5531" s="25">
        <v>45822.984502314815</v>
      </c>
      <c r="F5531" s="27" t="s">
        <v>857</v>
      </c>
      <c r="G5531" s="25">
        <v>45822.984502314815</v>
      </c>
    </row>
    <row r="5532" spans="1:7" x14ac:dyDescent="0.25">
      <c r="A5532" s="27" t="s">
        <v>12573</v>
      </c>
      <c r="B5532" s="27" t="s">
        <v>3898</v>
      </c>
      <c r="C5532" s="27" t="s">
        <v>870</v>
      </c>
      <c r="D5532" s="27" t="s">
        <v>122</v>
      </c>
      <c r="E5532" s="25">
        <v>45822.984525462962</v>
      </c>
      <c r="F5532" s="27" t="s">
        <v>857</v>
      </c>
      <c r="G5532" s="25">
        <v>45822.984525462962</v>
      </c>
    </row>
    <row r="5533" spans="1:7" x14ac:dyDescent="0.25">
      <c r="A5533" s="27" t="s">
        <v>12574</v>
      </c>
      <c r="B5533" s="27" t="s">
        <v>5122</v>
      </c>
      <c r="C5533" s="27" t="s">
        <v>870</v>
      </c>
      <c r="D5533" s="27" t="s">
        <v>77</v>
      </c>
      <c r="E5533" s="25">
        <v>45822.98510416667</v>
      </c>
      <c r="F5533" s="27" t="s">
        <v>857</v>
      </c>
      <c r="G5533" s="25">
        <v>45822.98510416667</v>
      </c>
    </row>
    <row r="5534" spans="1:7" x14ac:dyDescent="0.25">
      <c r="A5534" s="27" t="s">
        <v>12575</v>
      </c>
      <c r="B5534" s="27" t="s">
        <v>8245</v>
      </c>
      <c r="C5534" s="27" t="s">
        <v>860</v>
      </c>
      <c r="D5534" s="27" t="s">
        <v>861</v>
      </c>
      <c r="E5534" s="25">
        <v>45822.989270833335</v>
      </c>
      <c r="F5534" s="27" t="s">
        <v>857</v>
      </c>
      <c r="G5534" s="25">
        <v>45822.989270833335</v>
      </c>
    </row>
    <row r="5535" spans="1:7" x14ac:dyDescent="0.25">
      <c r="A5535" s="27" t="s">
        <v>12576</v>
      </c>
      <c r="B5535" s="27" t="s">
        <v>8248</v>
      </c>
      <c r="C5535" s="27" t="s">
        <v>860</v>
      </c>
      <c r="D5535" s="27" t="s">
        <v>861</v>
      </c>
      <c r="E5535" s="25">
        <v>45822.989398148151</v>
      </c>
      <c r="F5535" s="27" t="s">
        <v>857</v>
      </c>
      <c r="G5535" s="25">
        <v>45822.989398148151</v>
      </c>
    </row>
    <row r="5536" spans="1:7" x14ac:dyDescent="0.25">
      <c r="A5536" s="27" t="s">
        <v>12577</v>
      </c>
      <c r="B5536" s="27" t="s">
        <v>8250</v>
      </c>
      <c r="C5536" s="27" t="s">
        <v>860</v>
      </c>
      <c r="D5536" s="27" t="s">
        <v>861</v>
      </c>
      <c r="E5536" s="25">
        <v>45822.98945601852</v>
      </c>
      <c r="F5536" s="27" t="s">
        <v>857</v>
      </c>
      <c r="G5536" s="25">
        <v>45822.98945601852</v>
      </c>
    </row>
    <row r="5537" spans="1:7" x14ac:dyDescent="0.25">
      <c r="A5537" s="27" t="s">
        <v>12578</v>
      </c>
      <c r="B5537" s="27" t="s">
        <v>8254</v>
      </c>
      <c r="C5537" s="27" t="s">
        <v>860</v>
      </c>
      <c r="D5537" s="27" t="s">
        <v>861</v>
      </c>
      <c r="E5537" s="25">
        <v>45822.98951388889</v>
      </c>
      <c r="F5537" s="27" t="s">
        <v>857</v>
      </c>
      <c r="G5537" s="25">
        <v>45822.98951388889</v>
      </c>
    </row>
    <row r="5538" spans="1:7" x14ac:dyDescent="0.25">
      <c r="A5538" s="27" t="s">
        <v>12579</v>
      </c>
      <c r="B5538" s="27" t="s">
        <v>8258</v>
      </c>
      <c r="C5538" s="27" t="s">
        <v>860</v>
      </c>
      <c r="D5538" s="27" t="s">
        <v>861</v>
      </c>
      <c r="E5538" s="25">
        <v>45822.989571759259</v>
      </c>
      <c r="F5538" s="27" t="s">
        <v>857</v>
      </c>
      <c r="G5538" s="25">
        <v>45822.989571759259</v>
      </c>
    </row>
    <row r="5539" spans="1:7" x14ac:dyDescent="0.25">
      <c r="A5539" s="27" t="s">
        <v>12580</v>
      </c>
      <c r="B5539" s="27" t="s">
        <v>8260</v>
      </c>
      <c r="C5539" s="27" t="s">
        <v>860</v>
      </c>
      <c r="D5539" s="27" t="s">
        <v>861</v>
      </c>
      <c r="E5539" s="25">
        <v>45822.989629629628</v>
      </c>
      <c r="F5539" s="27" t="s">
        <v>857</v>
      </c>
      <c r="G5539" s="25">
        <v>45822.989629629628</v>
      </c>
    </row>
    <row r="5540" spans="1:7" x14ac:dyDescent="0.25">
      <c r="A5540" s="27" t="s">
        <v>12581</v>
      </c>
      <c r="B5540" s="27" t="s">
        <v>8264</v>
      </c>
      <c r="C5540" s="27" t="s">
        <v>860</v>
      </c>
      <c r="D5540" s="27" t="s">
        <v>861</v>
      </c>
      <c r="E5540" s="25">
        <v>45822.989699074074</v>
      </c>
      <c r="F5540" s="27" t="s">
        <v>857</v>
      </c>
      <c r="G5540" s="25">
        <v>45822.989699074074</v>
      </c>
    </row>
    <row r="5541" spans="1:7" x14ac:dyDescent="0.25">
      <c r="A5541" s="27" t="s">
        <v>12582</v>
      </c>
      <c r="B5541" s="27" t="s">
        <v>8270</v>
      </c>
      <c r="C5541" s="27" t="s">
        <v>860</v>
      </c>
      <c r="D5541" s="27" t="s">
        <v>861</v>
      </c>
      <c r="E5541" s="25">
        <v>45822.989745370367</v>
      </c>
      <c r="F5541" s="27" t="s">
        <v>857</v>
      </c>
      <c r="G5541" s="25">
        <v>45822.989745370367</v>
      </c>
    </row>
    <row r="5542" spans="1:7" x14ac:dyDescent="0.25">
      <c r="A5542" s="27" t="s">
        <v>12583</v>
      </c>
      <c r="B5542" s="27" t="s">
        <v>8272</v>
      </c>
      <c r="C5542" s="27" t="s">
        <v>860</v>
      </c>
      <c r="D5542" s="27" t="s">
        <v>861</v>
      </c>
      <c r="E5542" s="25">
        <v>45822.989791666667</v>
      </c>
      <c r="F5542" s="27" t="s">
        <v>857</v>
      </c>
      <c r="G5542" s="25">
        <v>45822.989791666667</v>
      </c>
    </row>
    <row r="5543" spans="1:7" x14ac:dyDescent="0.25">
      <c r="A5543" s="27" t="s">
        <v>12584</v>
      </c>
      <c r="B5543" s="27" t="s">
        <v>8274</v>
      </c>
      <c r="C5543" s="27" t="s">
        <v>860</v>
      </c>
      <c r="D5543" s="27" t="s">
        <v>861</v>
      </c>
      <c r="E5543" s="25">
        <v>45822.989837962959</v>
      </c>
      <c r="F5543" s="27" t="s">
        <v>857</v>
      </c>
      <c r="G5543" s="25">
        <v>45822.989837962959</v>
      </c>
    </row>
    <row r="5544" spans="1:7" x14ac:dyDescent="0.25">
      <c r="A5544" s="27" t="s">
        <v>12585</v>
      </c>
      <c r="B5544" s="27" t="s">
        <v>9575</v>
      </c>
      <c r="C5544" s="27" t="s">
        <v>860</v>
      </c>
      <c r="D5544" s="27" t="s">
        <v>875</v>
      </c>
      <c r="E5544" s="25">
        <v>45822.995821759258</v>
      </c>
      <c r="F5544" s="27" t="s">
        <v>857</v>
      </c>
      <c r="G5544" s="25">
        <v>45822.995821759258</v>
      </c>
    </row>
    <row r="5545" spans="1:7" x14ac:dyDescent="0.25">
      <c r="A5545" s="27" t="s">
        <v>12586</v>
      </c>
      <c r="B5545" s="27" t="s">
        <v>7314</v>
      </c>
      <c r="C5545" s="27" t="s">
        <v>863</v>
      </c>
      <c r="D5545" s="27" t="s">
        <v>229</v>
      </c>
      <c r="E5545" s="25">
        <v>45823.032800925925</v>
      </c>
      <c r="F5545" s="27" t="s">
        <v>857</v>
      </c>
      <c r="G5545" s="25">
        <v>45822.032800925925</v>
      </c>
    </row>
    <row r="5546" spans="1:7" x14ac:dyDescent="0.25">
      <c r="A5546" s="27" t="s">
        <v>12587</v>
      </c>
      <c r="B5546" s="27" t="s">
        <v>6734</v>
      </c>
      <c r="C5546" s="27" t="s">
        <v>863</v>
      </c>
      <c r="D5546" s="27" t="s">
        <v>73</v>
      </c>
      <c r="E5546" s="25">
        <v>45823.033888888887</v>
      </c>
      <c r="F5546" s="27" t="s">
        <v>857</v>
      </c>
      <c r="G5546" s="25">
        <v>45822.033888888887</v>
      </c>
    </row>
    <row r="5547" spans="1:7" x14ac:dyDescent="0.25">
      <c r="A5547" s="27" t="s">
        <v>12588</v>
      </c>
      <c r="B5547" s="27" t="s">
        <v>6596</v>
      </c>
      <c r="C5547" s="27" t="s">
        <v>870</v>
      </c>
      <c r="D5547" s="27" t="s">
        <v>73</v>
      </c>
      <c r="E5547" s="25">
        <v>45823.035034722219</v>
      </c>
      <c r="F5547" s="27" t="s">
        <v>857</v>
      </c>
      <c r="G5547" s="25">
        <v>45822.035034722219</v>
      </c>
    </row>
    <row r="5548" spans="1:7" x14ac:dyDescent="0.25">
      <c r="A5548" s="27" t="s">
        <v>12589</v>
      </c>
      <c r="B5548" s="27" t="s">
        <v>6730</v>
      </c>
      <c r="C5548" s="27" t="s">
        <v>870</v>
      </c>
      <c r="D5548" s="27" t="s">
        <v>73</v>
      </c>
      <c r="E5548" s="25">
        <v>45823.035196759258</v>
      </c>
      <c r="F5548" s="27" t="s">
        <v>857</v>
      </c>
      <c r="G5548" s="25">
        <v>45822.035196759258</v>
      </c>
    </row>
    <row r="5549" spans="1:7" x14ac:dyDescent="0.25">
      <c r="A5549" s="27" t="s">
        <v>12590</v>
      </c>
      <c r="B5549" s="27" t="s">
        <v>8629</v>
      </c>
      <c r="C5549" s="27" t="s">
        <v>870</v>
      </c>
      <c r="D5549" s="27" t="s">
        <v>73</v>
      </c>
      <c r="E5549" s="25">
        <v>45823.035324074073</v>
      </c>
      <c r="F5549" s="27" t="s">
        <v>857</v>
      </c>
      <c r="G5549" s="25">
        <v>45822.035324074073</v>
      </c>
    </row>
    <row r="5550" spans="1:7" x14ac:dyDescent="0.25">
      <c r="A5550" s="27" t="s">
        <v>12591</v>
      </c>
      <c r="B5550" s="27" t="s">
        <v>8627</v>
      </c>
      <c r="C5550" s="27" t="s">
        <v>870</v>
      </c>
      <c r="D5550" s="27" t="s">
        <v>73</v>
      </c>
      <c r="E5550" s="25">
        <v>45823.035416666666</v>
      </c>
      <c r="F5550" s="27" t="s">
        <v>857</v>
      </c>
      <c r="G5550" s="25">
        <v>45822.035416666666</v>
      </c>
    </row>
    <row r="5551" spans="1:7" x14ac:dyDescent="0.25">
      <c r="A5551" s="27" t="s">
        <v>12592</v>
      </c>
      <c r="B5551" s="27" t="s">
        <v>6734</v>
      </c>
      <c r="C5551" s="27" t="s">
        <v>870</v>
      </c>
      <c r="D5551" s="27" t="s">
        <v>73</v>
      </c>
      <c r="E5551" s="25">
        <v>45823.035486111112</v>
      </c>
      <c r="F5551" s="27" t="s">
        <v>857</v>
      </c>
      <c r="G5551" s="25">
        <v>45822.035486111112</v>
      </c>
    </row>
    <row r="5552" spans="1:7" x14ac:dyDescent="0.25">
      <c r="A5552" s="27" t="s">
        <v>12593</v>
      </c>
      <c r="B5552" s="27" t="s">
        <v>7938</v>
      </c>
      <c r="C5552" s="27" t="s">
        <v>860</v>
      </c>
      <c r="D5552" s="27" t="s">
        <v>859</v>
      </c>
      <c r="E5552" s="25">
        <v>45823.042696759258</v>
      </c>
      <c r="F5552" s="27" t="s">
        <v>857</v>
      </c>
      <c r="G5552" s="25">
        <v>45822.042696759258</v>
      </c>
    </row>
    <row r="5553" spans="1:7" x14ac:dyDescent="0.25">
      <c r="A5553" s="27" t="s">
        <v>12594</v>
      </c>
      <c r="B5553" s="27" t="s">
        <v>7943</v>
      </c>
      <c r="C5553" s="27" t="s">
        <v>860</v>
      </c>
      <c r="D5553" s="27" t="s">
        <v>859</v>
      </c>
      <c r="E5553" s="25">
        <v>45823.042812500003</v>
      </c>
      <c r="F5553" s="27" t="s">
        <v>857</v>
      </c>
      <c r="G5553" s="25">
        <v>45822.042812500003</v>
      </c>
    </row>
    <row r="5554" spans="1:7" x14ac:dyDescent="0.25">
      <c r="A5554" s="27" t="s">
        <v>12595</v>
      </c>
      <c r="B5554" s="27" t="s">
        <v>8165</v>
      </c>
      <c r="C5554" s="27" t="s">
        <v>860</v>
      </c>
      <c r="D5554" s="27" t="s">
        <v>859</v>
      </c>
      <c r="E5554" s="25">
        <v>45823.043495370373</v>
      </c>
      <c r="F5554" s="27" t="s">
        <v>857</v>
      </c>
      <c r="G5554" s="25">
        <v>45822.043495370373</v>
      </c>
    </row>
    <row r="5555" spans="1:7" x14ac:dyDescent="0.25">
      <c r="A5555" s="27" t="s">
        <v>12596</v>
      </c>
      <c r="B5555" s="27" t="s">
        <v>8300</v>
      </c>
      <c r="C5555" s="27" t="s">
        <v>855</v>
      </c>
      <c r="D5555" s="27" t="s">
        <v>856</v>
      </c>
      <c r="E5555" s="25">
        <v>45823.04409722222</v>
      </c>
      <c r="F5555" s="27" t="s">
        <v>857</v>
      </c>
      <c r="G5555" s="25">
        <v>45822.04409722222</v>
      </c>
    </row>
    <row r="5556" spans="1:7" x14ac:dyDescent="0.25">
      <c r="A5556" s="27" t="s">
        <v>12597</v>
      </c>
      <c r="B5556" s="27" t="s">
        <v>3039</v>
      </c>
      <c r="C5556" s="27" t="s">
        <v>865</v>
      </c>
      <c r="D5556" s="27" t="s">
        <v>877</v>
      </c>
      <c r="E5556" s="25">
        <v>45823.0471412037</v>
      </c>
      <c r="F5556" s="27" t="s">
        <v>857</v>
      </c>
      <c r="G5556" s="25">
        <v>45822.0471412037</v>
      </c>
    </row>
    <row r="5557" spans="1:7" x14ac:dyDescent="0.25">
      <c r="A5557" s="27" t="s">
        <v>12598</v>
      </c>
      <c r="B5557" s="27" t="s">
        <v>3040</v>
      </c>
      <c r="C5557" s="27" t="s">
        <v>865</v>
      </c>
      <c r="D5557" s="27" t="s">
        <v>877</v>
      </c>
      <c r="E5557" s="25">
        <v>45823.047152777777</v>
      </c>
      <c r="F5557" s="27" t="s">
        <v>857</v>
      </c>
      <c r="G5557" s="25">
        <v>45822.047152777777</v>
      </c>
    </row>
    <row r="5558" spans="1:7" x14ac:dyDescent="0.25">
      <c r="A5558" s="27" t="s">
        <v>12599</v>
      </c>
      <c r="B5558" s="27" t="s">
        <v>3039</v>
      </c>
      <c r="C5558" s="27" t="s">
        <v>868</v>
      </c>
      <c r="D5558" s="27" t="s">
        <v>877</v>
      </c>
      <c r="E5558" s="25">
        <v>45823.047754629632</v>
      </c>
      <c r="F5558" s="27" t="s">
        <v>857</v>
      </c>
      <c r="G5558" s="25">
        <v>45822.047754629632</v>
      </c>
    </row>
    <row r="5559" spans="1:7" x14ac:dyDescent="0.25">
      <c r="A5559" s="27" t="s">
        <v>12600</v>
      </c>
      <c r="B5559" s="27" t="s">
        <v>3040</v>
      </c>
      <c r="C5559" s="27" t="s">
        <v>868</v>
      </c>
      <c r="D5559" s="27" t="s">
        <v>877</v>
      </c>
      <c r="E5559" s="25">
        <v>45823.047893518517</v>
      </c>
      <c r="F5559" s="27" t="s">
        <v>857</v>
      </c>
      <c r="G5559" s="25">
        <v>45822.047893518517</v>
      </c>
    </row>
    <row r="5560" spans="1:7" x14ac:dyDescent="0.25">
      <c r="A5560" s="27" t="s">
        <v>12601</v>
      </c>
      <c r="B5560" s="27" t="s">
        <v>7022</v>
      </c>
      <c r="C5560" s="27" t="s">
        <v>868</v>
      </c>
      <c r="D5560" s="27" t="s">
        <v>884</v>
      </c>
      <c r="E5560" s="25">
        <v>45823.048391203702</v>
      </c>
      <c r="F5560" s="27" t="s">
        <v>857</v>
      </c>
      <c r="G5560" s="25">
        <v>45822.048391203702</v>
      </c>
    </row>
    <row r="5561" spans="1:7" x14ac:dyDescent="0.25">
      <c r="A5561" s="27" t="s">
        <v>12602</v>
      </c>
      <c r="B5561" s="27" t="s">
        <v>4097</v>
      </c>
      <c r="C5561" s="27" t="s">
        <v>878</v>
      </c>
      <c r="D5561" s="27" t="s">
        <v>879</v>
      </c>
      <c r="E5561" s="25">
        <v>45823.048680555556</v>
      </c>
      <c r="F5561" s="27" t="s">
        <v>857</v>
      </c>
      <c r="G5561" s="25">
        <v>45822.048680555556</v>
      </c>
    </row>
    <row r="5562" spans="1:7" x14ac:dyDescent="0.25">
      <c r="A5562" s="27" t="s">
        <v>12603</v>
      </c>
      <c r="B5562" s="27" t="s">
        <v>11742</v>
      </c>
      <c r="C5562" s="27" t="s">
        <v>860</v>
      </c>
      <c r="D5562" s="27" t="s">
        <v>861</v>
      </c>
      <c r="E5562" s="25">
        <v>45823.047789351855</v>
      </c>
      <c r="F5562" s="27" t="s">
        <v>857</v>
      </c>
      <c r="G5562" s="25">
        <v>45822.047789351855</v>
      </c>
    </row>
    <row r="5563" spans="1:7" x14ac:dyDescent="0.25">
      <c r="A5563" s="27" t="s">
        <v>12604</v>
      </c>
      <c r="B5563" s="27" t="s">
        <v>10280</v>
      </c>
      <c r="C5563" s="27" t="s">
        <v>860</v>
      </c>
      <c r="D5563" s="27" t="s">
        <v>861</v>
      </c>
      <c r="E5563" s="25">
        <v>45823.047939814816</v>
      </c>
      <c r="F5563" s="27" t="s">
        <v>857</v>
      </c>
      <c r="G5563" s="25">
        <v>45822.047939814816</v>
      </c>
    </row>
    <row r="5564" spans="1:7" x14ac:dyDescent="0.25">
      <c r="A5564" s="27" t="s">
        <v>12605</v>
      </c>
      <c r="B5564" s="27" t="s">
        <v>10282</v>
      </c>
      <c r="C5564" s="27" t="s">
        <v>860</v>
      </c>
      <c r="D5564" s="27" t="s">
        <v>861</v>
      </c>
      <c r="E5564" s="25">
        <v>45823.048159722224</v>
      </c>
      <c r="F5564" s="27" t="s">
        <v>857</v>
      </c>
      <c r="G5564" s="25">
        <v>45822.048159722224</v>
      </c>
    </row>
    <row r="5565" spans="1:7" x14ac:dyDescent="0.25">
      <c r="A5565" s="27" t="s">
        <v>12606</v>
      </c>
      <c r="B5565" s="27" t="s">
        <v>11717</v>
      </c>
      <c r="C5565" s="27" t="s">
        <v>860</v>
      </c>
      <c r="D5565" s="27" t="s">
        <v>861</v>
      </c>
      <c r="E5565" s="25">
        <v>45823.048333333332</v>
      </c>
      <c r="F5565" s="27" t="s">
        <v>857</v>
      </c>
      <c r="G5565" s="25">
        <v>45822.048333333332</v>
      </c>
    </row>
    <row r="5566" spans="1:7" x14ac:dyDescent="0.25">
      <c r="A5566" s="27" t="s">
        <v>12607</v>
      </c>
      <c r="B5566" s="27" t="s">
        <v>11719</v>
      </c>
      <c r="C5566" s="27" t="s">
        <v>860</v>
      </c>
      <c r="D5566" s="27" t="s">
        <v>861</v>
      </c>
      <c r="E5566" s="25">
        <v>45823.048564814817</v>
      </c>
      <c r="F5566" s="27" t="s">
        <v>857</v>
      </c>
      <c r="G5566" s="25">
        <v>45822.048564814817</v>
      </c>
    </row>
    <row r="5567" spans="1:7" x14ac:dyDescent="0.25">
      <c r="A5567" s="27" t="s">
        <v>12608</v>
      </c>
      <c r="B5567" s="27" t="s">
        <v>11721</v>
      </c>
      <c r="C5567" s="27" t="s">
        <v>860</v>
      </c>
      <c r="D5567" s="27" t="s">
        <v>861</v>
      </c>
      <c r="E5567" s="25">
        <v>45823.048657407409</v>
      </c>
      <c r="F5567" s="27" t="s">
        <v>857</v>
      </c>
      <c r="G5567" s="25">
        <v>45822.048657407409</v>
      </c>
    </row>
    <row r="5568" spans="1:7" x14ac:dyDescent="0.25">
      <c r="A5568" s="27" t="s">
        <v>12609</v>
      </c>
      <c r="B5568" s="27" t="s">
        <v>11723</v>
      </c>
      <c r="C5568" s="27" t="s">
        <v>860</v>
      </c>
      <c r="D5568" s="27" t="s">
        <v>861</v>
      </c>
      <c r="E5568" s="25">
        <v>45823.048750000002</v>
      </c>
      <c r="F5568" s="27" t="s">
        <v>857</v>
      </c>
      <c r="G5568" s="25">
        <v>45822.048750000002</v>
      </c>
    </row>
    <row r="5569" spans="1:7" x14ac:dyDescent="0.25">
      <c r="A5569" s="27" t="s">
        <v>12610</v>
      </c>
      <c r="B5569" s="27" t="s">
        <v>11725</v>
      </c>
      <c r="C5569" s="27" t="s">
        <v>860</v>
      </c>
      <c r="D5569" s="27" t="s">
        <v>861</v>
      </c>
      <c r="E5569" s="25">
        <v>45823.04886574074</v>
      </c>
      <c r="F5569" s="27" t="s">
        <v>857</v>
      </c>
      <c r="G5569" s="25">
        <v>45822.04886574074</v>
      </c>
    </row>
    <row r="5570" spans="1:7" x14ac:dyDescent="0.25">
      <c r="A5570" s="27" t="s">
        <v>12611</v>
      </c>
      <c r="B5570" s="27" t="s">
        <v>11727</v>
      </c>
      <c r="C5570" s="27" t="s">
        <v>860</v>
      </c>
      <c r="D5570" s="27" t="s">
        <v>861</v>
      </c>
      <c r="E5570" s="25">
        <v>45823.049074074072</v>
      </c>
      <c r="F5570" s="27" t="s">
        <v>857</v>
      </c>
      <c r="G5570" s="25">
        <v>45822.049074074072</v>
      </c>
    </row>
    <row r="5571" spans="1:7" x14ac:dyDescent="0.25">
      <c r="A5571" s="27" t="s">
        <v>12612</v>
      </c>
      <c r="B5571" s="27" t="s">
        <v>11729</v>
      </c>
      <c r="C5571" s="27" t="s">
        <v>860</v>
      </c>
      <c r="D5571" s="27" t="s">
        <v>861</v>
      </c>
      <c r="E5571" s="25">
        <v>45823.049212962964</v>
      </c>
      <c r="F5571" s="27" t="s">
        <v>857</v>
      </c>
      <c r="G5571" s="25">
        <v>45822.049212962964</v>
      </c>
    </row>
    <row r="5572" spans="1:7" x14ac:dyDescent="0.25">
      <c r="A5572" s="27" t="s">
        <v>12613</v>
      </c>
      <c r="B5572" s="27" t="s">
        <v>11731</v>
      </c>
      <c r="C5572" s="27" t="s">
        <v>860</v>
      </c>
      <c r="D5572" s="27" t="s">
        <v>861</v>
      </c>
      <c r="E5572" s="25">
        <v>45823.049328703702</v>
      </c>
      <c r="F5572" s="27" t="s">
        <v>857</v>
      </c>
      <c r="G5572" s="25">
        <v>45822.049328703702</v>
      </c>
    </row>
    <row r="5573" spans="1:7" x14ac:dyDescent="0.25">
      <c r="A5573" s="27" t="s">
        <v>12614</v>
      </c>
      <c r="B5573" s="27" t="s">
        <v>7349</v>
      </c>
      <c r="C5573" s="27" t="s">
        <v>870</v>
      </c>
      <c r="D5573" s="27" t="s">
        <v>229</v>
      </c>
      <c r="E5573" s="25">
        <v>45823.053240740737</v>
      </c>
      <c r="F5573" s="27" t="s">
        <v>857</v>
      </c>
      <c r="G5573" s="25">
        <v>45822.053240740737</v>
      </c>
    </row>
    <row r="5574" spans="1:7" x14ac:dyDescent="0.25">
      <c r="A5574" s="27" t="s">
        <v>12615</v>
      </c>
      <c r="B5574" s="27" t="s">
        <v>7354</v>
      </c>
      <c r="C5574" s="27" t="s">
        <v>870</v>
      </c>
      <c r="D5574" s="27" t="s">
        <v>229</v>
      </c>
      <c r="E5574" s="25">
        <v>45823.053287037037</v>
      </c>
      <c r="F5574" s="27" t="s">
        <v>857</v>
      </c>
      <c r="G5574" s="25">
        <v>45822.053287037037</v>
      </c>
    </row>
    <row r="5575" spans="1:7" x14ac:dyDescent="0.25">
      <c r="A5575" s="27" t="s">
        <v>12616</v>
      </c>
      <c r="B5575" s="27" t="s">
        <v>10011</v>
      </c>
      <c r="C5575" s="27" t="s">
        <v>865</v>
      </c>
      <c r="D5575" s="27" t="s">
        <v>869</v>
      </c>
      <c r="E5575" s="25">
        <v>45823.054340277777</v>
      </c>
      <c r="F5575" s="27" t="s">
        <v>857</v>
      </c>
      <c r="G5575" s="25">
        <v>45822.054340277777</v>
      </c>
    </row>
    <row r="5576" spans="1:7" x14ac:dyDescent="0.25">
      <c r="A5576" s="27" t="s">
        <v>12617</v>
      </c>
      <c r="B5576" s="27" t="s">
        <v>10028</v>
      </c>
      <c r="C5576" s="27" t="s">
        <v>865</v>
      </c>
      <c r="D5576" s="27" t="s">
        <v>869</v>
      </c>
      <c r="E5576" s="25">
        <v>45823.054594907408</v>
      </c>
      <c r="F5576" s="27" t="s">
        <v>857</v>
      </c>
      <c r="G5576" s="25">
        <v>45822.054594907408</v>
      </c>
    </row>
    <row r="5577" spans="1:7" x14ac:dyDescent="0.25">
      <c r="A5577" s="27" t="s">
        <v>12618</v>
      </c>
      <c r="B5577" s="27" t="s">
        <v>9918</v>
      </c>
      <c r="C5577" s="27" t="s">
        <v>865</v>
      </c>
      <c r="D5577" s="27" t="s">
        <v>869</v>
      </c>
      <c r="E5577" s="25">
        <v>45823.054756944446</v>
      </c>
      <c r="F5577" s="27" t="s">
        <v>857</v>
      </c>
      <c r="G5577" s="25">
        <v>45822.054756944446</v>
      </c>
    </row>
    <row r="5578" spans="1:7" x14ac:dyDescent="0.25">
      <c r="A5578" s="27" t="s">
        <v>12619</v>
      </c>
      <c r="B5578" s="27" t="s">
        <v>10011</v>
      </c>
      <c r="C5578" s="27" t="s">
        <v>868</v>
      </c>
      <c r="D5578" s="27" t="s">
        <v>869</v>
      </c>
      <c r="E5578" s="25">
        <v>45823.055243055554</v>
      </c>
      <c r="F5578" s="27" t="s">
        <v>857</v>
      </c>
      <c r="G5578" s="25">
        <v>45822.055243055554</v>
      </c>
    </row>
    <row r="5579" spans="1:7" x14ac:dyDescent="0.25">
      <c r="A5579" s="27" t="s">
        <v>12620</v>
      </c>
      <c r="B5579" s="27" t="s">
        <v>10028</v>
      </c>
      <c r="C5579" s="27" t="s">
        <v>868</v>
      </c>
      <c r="D5579" s="27" t="s">
        <v>869</v>
      </c>
      <c r="E5579" s="25">
        <v>45823.055347222224</v>
      </c>
      <c r="F5579" s="27" t="s">
        <v>857</v>
      </c>
      <c r="G5579" s="25">
        <v>45822.055347222224</v>
      </c>
    </row>
    <row r="5580" spans="1:7" x14ac:dyDescent="0.25">
      <c r="A5580" s="27" t="s">
        <v>12621</v>
      </c>
      <c r="B5580" s="27" t="s">
        <v>9918</v>
      </c>
      <c r="C5580" s="27" t="s">
        <v>868</v>
      </c>
      <c r="D5580" s="27" t="s">
        <v>869</v>
      </c>
      <c r="E5580" s="25">
        <v>45823.055439814816</v>
      </c>
      <c r="F5580" s="27" t="s">
        <v>857</v>
      </c>
      <c r="G5580" s="25">
        <v>45822.055439814816</v>
      </c>
    </row>
    <row r="5581" spans="1:7" x14ac:dyDescent="0.25">
      <c r="A5581" s="27" t="s">
        <v>12622</v>
      </c>
      <c r="B5581" s="27" t="s">
        <v>8450</v>
      </c>
      <c r="C5581" s="27" t="s">
        <v>855</v>
      </c>
      <c r="D5581" s="27" t="s">
        <v>856</v>
      </c>
      <c r="E5581" s="25">
        <v>45823.053969907407</v>
      </c>
      <c r="F5581" s="27" t="s">
        <v>857</v>
      </c>
      <c r="G5581" s="25">
        <v>45822.053969907407</v>
      </c>
    </row>
    <row r="5582" spans="1:7" x14ac:dyDescent="0.25">
      <c r="A5582" s="27" t="s">
        <v>12623</v>
      </c>
      <c r="B5582" s="27" t="s">
        <v>4993</v>
      </c>
      <c r="C5582" s="27" t="s">
        <v>855</v>
      </c>
      <c r="D5582" s="27" t="s">
        <v>856</v>
      </c>
      <c r="E5582" s="25">
        <v>45823.054143518515</v>
      </c>
      <c r="F5582" s="27" t="s">
        <v>857</v>
      </c>
      <c r="G5582" s="25">
        <v>45822.054143518515</v>
      </c>
    </row>
    <row r="5583" spans="1:7" x14ac:dyDescent="0.25">
      <c r="A5583" s="27" t="s">
        <v>12624</v>
      </c>
      <c r="B5583" s="27" t="s">
        <v>4985</v>
      </c>
      <c r="C5583" s="27" t="s">
        <v>855</v>
      </c>
      <c r="D5583" s="27" t="s">
        <v>856</v>
      </c>
      <c r="E5583" s="25">
        <v>45823.054305555554</v>
      </c>
      <c r="F5583" s="27" t="s">
        <v>857</v>
      </c>
      <c r="G5583" s="25">
        <v>45822.054305555554</v>
      </c>
    </row>
    <row r="5584" spans="1:7" x14ac:dyDescent="0.25">
      <c r="A5584" s="27" t="s">
        <v>12625</v>
      </c>
      <c r="B5584" s="27" t="s">
        <v>4987</v>
      </c>
      <c r="C5584" s="27" t="s">
        <v>855</v>
      </c>
      <c r="D5584" s="27" t="s">
        <v>856</v>
      </c>
      <c r="E5584" s="25">
        <v>45823.054513888892</v>
      </c>
      <c r="F5584" s="27" t="s">
        <v>857</v>
      </c>
      <c r="G5584" s="25">
        <v>45822.054513888892</v>
      </c>
    </row>
    <row r="5585" spans="1:7" x14ac:dyDescent="0.25">
      <c r="A5585" s="27" t="s">
        <v>12626</v>
      </c>
      <c r="B5585" s="27" t="s">
        <v>4989</v>
      </c>
      <c r="C5585" s="27" t="s">
        <v>855</v>
      </c>
      <c r="D5585" s="27" t="s">
        <v>856</v>
      </c>
      <c r="E5585" s="25">
        <v>45823.054652777777</v>
      </c>
      <c r="F5585" s="27" t="s">
        <v>857</v>
      </c>
      <c r="G5585" s="25">
        <v>45822.054652777777</v>
      </c>
    </row>
    <row r="5586" spans="1:7" x14ac:dyDescent="0.25">
      <c r="A5586" s="27" t="s">
        <v>12627</v>
      </c>
      <c r="B5586" s="27" t="s">
        <v>4991</v>
      </c>
      <c r="C5586" s="27" t="s">
        <v>855</v>
      </c>
      <c r="D5586" s="27" t="s">
        <v>856</v>
      </c>
      <c r="E5586" s="25">
        <v>45823.054699074077</v>
      </c>
      <c r="F5586" s="27" t="s">
        <v>857</v>
      </c>
      <c r="G5586" s="25">
        <v>45822.054699074077</v>
      </c>
    </row>
    <row r="5587" spans="1:7" x14ac:dyDescent="0.25">
      <c r="A5587" s="27" t="s">
        <v>12628</v>
      </c>
      <c r="B5587" s="27" t="s">
        <v>3039</v>
      </c>
      <c r="C5587" s="27" t="s">
        <v>855</v>
      </c>
      <c r="D5587" s="27" t="s">
        <v>856</v>
      </c>
      <c r="E5587" s="25">
        <v>45823.054907407408</v>
      </c>
      <c r="F5587" s="27" t="s">
        <v>857</v>
      </c>
      <c r="G5587" s="25">
        <v>45822.054907407408</v>
      </c>
    </row>
    <row r="5588" spans="1:7" x14ac:dyDescent="0.25">
      <c r="A5588" s="27" t="s">
        <v>12629</v>
      </c>
      <c r="B5588" s="27" t="s">
        <v>3040</v>
      </c>
      <c r="C5588" s="27" t="s">
        <v>855</v>
      </c>
      <c r="D5588" s="27" t="s">
        <v>856</v>
      </c>
      <c r="E5588" s="25">
        <v>45823.054942129631</v>
      </c>
      <c r="F5588" s="27" t="s">
        <v>857</v>
      </c>
      <c r="G5588" s="25">
        <v>45822.054942129631</v>
      </c>
    </row>
    <row r="5589" spans="1:7" x14ac:dyDescent="0.25">
      <c r="A5589" s="27" t="s">
        <v>12630</v>
      </c>
      <c r="B5589" s="27" t="s">
        <v>4973</v>
      </c>
      <c r="C5589" s="27" t="s">
        <v>863</v>
      </c>
      <c r="D5589" s="27" t="s">
        <v>61</v>
      </c>
      <c r="E5589" s="25">
        <v>45823.057164351849</v>
      </c>
      <c r="F5589" s="27" t="s">
        <v>864</v>
      </c>
      <c r="G5589" s="25">
        <v>45822.057164351849</v>
      </c>
    </row>
    <row r="5590" spans="1:7" x14ac:dyDescent="0.25">
      <c r="A5590" s="27" t="s">
        <v>12631</v>
      </c>
      <c r="B5590" s="27" t="s">
        <v>3002</v>
      </c>
      <c r="C5590" s="27" t="s">
        <v>863</v>
      </c>
      <c r="D5590" s="27" t="s">
        <v>61</v>
      </c>
      <c r="E5590" s="25">
        <v>45823.057685185187</v>
      </c>
      <c r="F5590" s="27" t="s">
        <v>864</v>
      </c>
      <c r="G5590" s="25">
        <v>45822.057685185187</v>
      </c>
    </row>
    <row r="5591" spans="1:7" x14ac:dyDescent="0.25">
      <c r="A5591" s="27" t="s">
        <v>12631</v>
      </c>
      <c r="B5591" s="27" t="s">
        <v>3002</v>
      </c>
      <c r="C5591" s="27" t="s">
        <v>863</v>
      </c>
      <c r="D5591" s="27" t="s">
        <v>61</v>
      </c>
      <c r="E5591" s="25">
        <v>45823.057870370372</v>
      </c>
      <c r="F5591" s="27" t="s">
        <v>864</v>
      </c>
      <c r="G5591" s="25">
        <v>45822.057870370372</v>
      </c>
    </row>
    <row r="5592" spans="1:7" x14ac:dyDescent="0.25">
      <c r="A5592" s="27" t="s">
        <v>12632</v>
      </c>
      <c r="B5592" s="27" t="s">
        <v>3061</v>
      </c>
      <c r="C5592" s="27" t="s">
        <v>863</v>
      </c>
      <c r="D5592" s="27" t="s">
        <v>77</v>
      </c>
      <c r="E5592" s="25">
        <v>45823.058530092596</v>
      </c>
      <c r="F5592" s="27" t="s">
        <v>857</v>
      </c>
      <c r="G5592" s="25">
        <v>45822.058530092596</v>
      </c>
    </row>
    <row r="5593" spans="1:7" x14ac:dyDescent="0.25">
      <c r="A5593" s="27" t="s">
        <v>12633</v>
      </c>
      <c r="B5593" s="27" t="s">
        <v>3063</v>
      </c>
      <c r="C5593" s="27" t="s">
        <v>863</v>
      </c>
      <c r="D5593" s="27" t="s">
        <v>77</v>
      </c>
      <c r="E5593" s="25">
        <v>45823.058564814812</v>
      </c>
      <c r="F5593" s="27" t="s">
        <v>857</v>
      </c>
      <c r="G5593" s="25">
        <v>45822.058564814812</v>
      </c>
    </row>
    <row r="5594" spans="1:7" x14ac:dyDescent="0.25">
      <c r="A5594" s="27" t="s">
        <v>12634</v>
      </c>
      <c r="B5594" s="27" t="s">
        <v>3071</v>
      </c>
      <c r="C5594" s="27" t="s">
        <v>863</v>
      </c>
      <c r="D5594" s="27" t="s">
        <v>77</v>
      </c>
      <c r="E5594" s="25">
        <v>45823.058587962965</v>
      </c>
      <c r="F5594" s="27" t="s">
        <v>857</v>
      </c>
      <c r="G5594" s="25">
        <v>45822.058587962965</v>
      </c>
    </row>
    <row r="5595" spans="1:7" x14ac:dyDescent="0.25">
      <c r="A5595" s="27" t="s">
        <v>12635</v>
      </c>
      <c r="B5595" s="27" t="s">
        <v>3072</v>
      </c>
      <c r="C5595" s="27" t="s">
        <v>863</v>
      </c>
      <c r="D5595" s="27" t="s">
        <v>77</v>
      </c>
      <c r="E5595" s="25">
        <v>45823.058622685188</v>
      </c>
      <c r="F5595" s="27" t="s">
        <v>857</v>
      </c>
      <c r="G5595" s="25">
        <v>45822.058622685188</v>
      </c>
    </row>
    <row r="5596" spans="1:7" x14ac:dyDescent="0.25">
      <c r="A5596" s="27" t="s">
        <v>12636</v>
      </c>
      <c r="B5596" s="27" t="s">
        <v>7356</v>
      </c>
      <c r="C5596" s="27" t="s">
        <v>863</v>
      </c>
      <c r="D5596" s="27" t="s">
        <v>73</v>
      </c>
      <c r="E5596" s="25">
        <v>45823.058958333335</v>
      </c>
      <c r="F5596" s="27" t="s">
        <v>857</v>
      </c>
      <c r="G5596" s="25">
        <v>45822.058958333335</v>
      </c>
    </row>
    <row r="5597" spans="1:7" x14ac:dyDescent="0.25">
      <c r="A5597" s="27" t="s">
        <v>12637</v>
      </c>
      <c r="B5597" s="27" t="s">
        <v>6642</v>
      </c>
      <c r="C5597" s="27" t="s">
        <v>863</v>
      </c>
      <c r="D5597" s="27" t="s">
        <v>73</v>
      </c>
      <c r="E5597" s="25">
        <v>45823.059189814812</v>
      </c>
      <c r="F5597" s="27" t="s">
        <v>857</v>
      </c>
      <c r="G5597" s="25">
        <v>45822.059189814812</v>
      </c>
    </row>
    <row r="5598" spans="1:7" x14ac:dyDescent="0.25">
      <c r="A5598" s="27" t="s">
        <v>12638</v>
      </c>
      <c r="B5598" s="27" t="s">
        <v>9670</v>
      </c>
      <c r="C5598" s="27" t="s">
        <v>863</v>
      </c>
      <c r="D5598" s="27" t="s">
        <v>73</v>
      </c>
      <c r="E5598" s="25">
        <v>45823.059317129628</v>
      </c>
      <c r="F5598" s="27" t="s">
        <v>857</v>
      </c>
      <c r="G5598" s="25">
        <v>45822.059317129628</v>
      </c>
    </row>
    <row r="5599" spans="1:7" x14ac:dyDescent="0.25">
      <c r="A5599" s="27" t="s">
        <v>12639</v>
      </c>
      <c r="B5599" s="27" t="s">
        <v>9486</v>
      </c>
      <c r="C5599" s="27" t="s">
        <v>863</v>
      </c>
      <c r="D5599" s="27" t="s">
        <v>73</v>
      </c>
      <c r="E5599" s="25">
        <v>45823.059444444443</v>
      </c>
      <c r="F5599" s="27" t="s">
        <v>857</v>
      </c>
      <c r="G5599" s="25">
        <v>45822.059444444443</v>
      </c>
    </row>
    <row r="5600" spans="1:7" x14ac:dyDescent="0.25">
      <c r="A5600" s="27" t="s">
        <v>12640</v>
      </c>
      <c r="B5600" s="27" t="s">
        <v>3001</v>
      </c>
      <c r="C5600" s="27" t="s">
        <v>863</v>
      </c>
      <c r="D5600" s="27" t="s">
        <v>61</v>
      </c>
      <c r="E5600" s="25">
        <v>45823.060347222221</v>
      </c>
      <c r="F5600" s="27" t="s">
        <v>864</v>
      </c>
      <c r="G5600" s="25">
        <v>45822.060347222221</v>
      </c>
    </row>
    <row r="5601" spans="1:7" x14ac:dyDescent="0.25">
      <c r="A5601" s="27" t="s">
        <v>12641</v>
      </c>
      <c r="B5601" s="27" t="s">
        <v>8154</v>
      </c>
      <c r="C5601" s="27" t="s">
        <v>863</v>
      </c>
      <c r="D5601" s="27" t="s">
        <v>73</v>
      </c>
      <c r="E5601" s="25">
        <v>45823.060902777775</v>
      </c>
      <c r="F5601" s="27" t="s">
        <v>857</v>
      </c>
      <c r="G5601" s="25">
        <v>45822.060902777775</v>
      </c>
    </row>
    <row r="5602" spans="1:7" x14ac:dyDescent="0.25">
      <c r="A5602" s="27" t="s">
        <v>12642</v>
      </c>
      <c r="B5602" s="27" t="s">
        <v>4979</v>
      </c>
      <c r="C5602" s="27" t="s">
        <v>863</v>
      </c>
      <c r="D5602" s="27" t="s">
        <v>61</v>
      </c>
      <c r="E5602" s="25">
        <v>45823.062222222223</v>
      </c>
      <c r="F5602" s="27" t="s">
        <v>864</v>
      </c>
      <c r="G5602" s="25">
        <v>45822.062222222223</v>
      </c>
    </row>
    <row r="5603" spans="1:7" x14ac:dyDescent="0.25">
      <c r="A5603" s="27" t="s">
        <v>12643</v>
      </c>
      <c r="B5603" s="27" t="s">
        <v>4973</v>
      </c>
      <c r="C5603" s="27" t="s">
        <v>870</v>
      </c>
      <c r="D5603" s="27" t="s">
        <v>61</v>
      </c>
      <c r="E5603" s="25">
        <v>45823.057430555556</v>
      </c>
      <c r="F5603" s="27" t="s">
        <v>857</v>
      </c>
      <c r="G5603" s="25">
        <v>45822.057430555556</v>
      </c>
    </row>
    <row r="5604" spans="1:7" x14ac:dyDescent="0.25">
      <c r="A5604" s="27" t="s">
        <v>12644</v>
      </c>
      <c r="B5604" s="27" t="s">
        <v>3002</v>
      </c>
      <c r="C5604" s="27" t="s">
        <v>870</v>
      </c>
      <c r="D5604" s="27" t="s">
        <v>61</v>
      </c>
      <c r="E5604" s="25">
        <v>45823.058020833334</v>
      </c>
      <c r="F5604" s="27" t="s">
        <v>857</v>
      </c>
      <c r="G5604" s="25">
        <v>45822.058020833334</v>
      </c>
    </row>
    <row r="5605" spans="1:7" x14ac:dyDescent="0.25">
      <c r="A5605" s="27" t="s">
        <v>12645</v>
      </c>
      <c r="B5605" s="27" t="s">
        <v>3001</v>
      </c>
      <c r="C5605" s="27" t="s">
        <v>870</v>
      </c>
      <c r="D5605" s="27" t="s">
        <v>61</v>
      </c>
      <c r="E5605" s="25">
        <v>45823.060567129629</v>
      </c>
      <c r="F5605" s="27" t="s">
        <v>857</v>
      </c>
      <c r="G5605" s="25">
        <v>45822.060567129629</v>
      </c>
    </row>
    <row r="5606" spans="1:7" x14ac:dyDescent="0.25">
      <c r="A5606" s="27" t="s">
        <v>12646</v>
      </c>
      <c r="B5606" s="27" t="s">
        <v>4979</v>
      </c>
      <c r="C5606" s="27" t="s">
        <v>870</v>
      </c>
      <c r="D5606" s="27" t="s">
        <v>61</v>
      </c>
      <c r="E5606" s="25">
        <v>45823.063125000001</v>
      </c>
      <c r="F5606" s="27" t="s">
        <v>857</v>
      </c>
      <c r="G5606" s="25">
        <v>45822.063125000001</v>
      </c>
    </row>
    <row r="5607" spans="1:7" x14ac:dyDescent="0.25">
      <c r="A5607" s="27" t="s">
        <v>12647</v>
      </c>
      <c r="B5607" s="27" t="s">
        <v>4871</v>
      </c>
      <c r="C5607" s="27" t="s">
        <v>870</v>
      </c>
      <c r="D5607" s="27" t="s">
        <v>61</v>
      </c>
      <c r="E5607" s="25">
        <v>45823.06354166667</v>
      </c>
      <c r="F5607" s="27" t="s">
        <v>857</v>
      </c>
      <c r="G5607" s="25">
        <v>45822.06354166667</v>
      </c>
    </row>
    <row r="5608" spans="1:7" x14ac:dyDescent="0.25">
      <c r="A5608" s="27" t="s">
        <v>12648</v>
      </c>
      <c r="B5608" s="27" t="s">
        <v>4877</v>
      </c>
      <c r="C5608" s="27" t="s">
        <v>870</v>
      </c>
      <c r="D5608" s="27" t="s">
        <v>61</v>
      </c>
      <c r="E5608" s="25">
        <v>45823.063634259262</v>
      </c>
      <c r="F5608" s="27" t="s">
        <v>857</v>
      </c>
      <c r="G5608" s="25">
        <v>45822.063634259262</v>
      </c>
    </row>
    <row r="5609" spans="1:7" x14ac:dyDescent="0.25">
      <c r="A5609" s="27" t="s">
        <v>12649</v>
      </c>
      <c r="B5609" s="27" t="s">
        <v>4875</v>
      </c>
      <c r="C5609" s="27" t="s">
        <v>870</v>
      </c>
      <c r="D5609" s="27" t="s">
        <v>61</v>
      </c>
      <c r="E5609" s="25">
        <v>45823.063784722224</v>
      </c>
      <c r="F5609" s="27" t="s">
        <v>857</v>
      </c>
      <c r="G5609" s="25">
        <v>45822.063784722224</v>
      </c>
    </row>
    <row r="5610" spans="1:7" x14ac:dyDescent="0.25">
      <c r="A5610" s="27" t="s">
        <v>12650</v>
      </c>
      <c r="B5610" s="27" t="s">
        <v>2994</v>
      </c>
      <c r="C5610" s="27" t="s">
        <v>870</v>
      </c>
      <c r="D5610" s="27" t="s">
        <v>61</v>
      </c>
      <c r="E5610" s="25">
        <v>45823.06391203704</v>
      </c>
      <c r="F5610" s="27" t="s">
        <v>857</v>
      </c>
      <c r="G5610" s="25">
        <v>45822.06391203704</v>
      </c>
    </row>
    <row r="5611" spans="1:7" x14ac:dyDescent="0.25">
      <c r="A5611" s="27" t="s">
        <v>12651</v>
      </c>
      <c r="B5611" s="27" t="s">
        <v>8216</v>
      </c>
      <c r="C5611" s="27" t="s">
        <v>860</v>
      </c>
      <c r="D5611" s="27" t="s">
        <v>859</v>
      </c>
      <c r="E5611" s="25">
        <v>45823.064629629633</v>
      </c>
      <c r="F5611" s="27" t="s">
        <v>857</v>
      </c>
      <c r="G5611" s="25">
        <v>45822.064629629633</v>
      </c>
    </row>
    <row r="5612" spans="1:7" x14ac:dyDescent="0.25">
      <c r="A5612" s="27" t="s">
        <v>12652</v>
      </c>
      <c r="B5612" s="27" t="s">
        <v>7864</v>
      </c>
      <c r="C5612" s="27" t="s">
        <v>860</v>
      </c>
      <c r="D5612" s="27" t="s">
        <v>859</v>
      </c>
      <c r="E5612" s="25">
        <v>45823.064699074072</v>
      </c>
      <c r="F5612" s="27" t="s">
        <v>857</v>
      </c>
      <c r="G5612" s="25">
        <v>45822.064699074072</v>
      </c>
    </row>
    <row r="5613" spans="1:7" x14ac:dyDescent="0.25">
      <c r="A5613" s="27" t="s">
        <v>12653</v>
      </c>
      <c r="B5613" s="27" t="s">
        <v>7866</v>
      </c>
      <c r="C5613" s="27" t="s">
        <v>860</v>
      </c>
      <c r="D5613" s="27" t="s">
        <v>859</v>
      </c>
      <c r="E5613" s="25">
        <v>45823.064756944441</v>
      </c>
      <c r="F5613" s="27" t="s">
        <v>857</v>
      </c>
      <c r="G5613" s="25">
        <v>45822.064756944441</v>
      </c>
    </row>
    <row r="5614" spans="1:7" x14ac:dyDescent="0.25">
      <c r="A5614" s="27" t="s">
        <v>12654</v>
      </c>
      <c r="B5614" s="27" t="s">
        <v>7868</v>
      </c>
      <c r="C5614" s="27" t="s">
        <v>860</v>
      </c>
      <c r="D5614" s="27" t="s">
        <v>859</v>
      </c>
      <c r="E5614" s="25">
        <v>45823.064803240741</v>
      </c>
      <c r="F5614" s="27" t="s">
        <v>857</v>
      </c>
      <c r="G5614" s="25">
        <v>45822.064803240741</v>
      </c>
    </row>
    <row r="5615" spans="1:7" x14ac:dyDescent="0.25">
      <c r="A5615" s="27" t="s">
        <v>12655</v>
      </c>
      <c r="B5615" s="27" t="s">
        <v>7870</v>
      </c>
      <c r="C5615" s="27" t="s">
        <v>860</v>
      </c>
      <c r="D5615" s="27" t="s">
        <v>859</v>
      </c>
      <c r="E5615" s="25">
        <v>45823.064849537041</v>
      </c>
      <c r="F5615" s="27" t="s">
        <v>857</v>
      </c>
      <c r="G5615" s="25">
        <v>45822.064849537041</v>
      </c>
    </row>
    <row r="5616" spans="1:7" x14ac:dyDescent="0.25">
      <c r="A5616" s="27" t="s">
        <v>12656</v>
      </c>
      <c r="B5616" s="27" t="s">
        <v>7872</v>
      </c>
      <c r="C5616" s="27" t="s">
        <v>860</v>
      </c>
      <c r="D5616" s="27" t="s">
        <v>859</v>
      </c>
      <c r="E5616" s="25">
        <v>45823.06490740741</v>
      </c>
      <c r="F5616" s="27" t="s">
        <v>857</v>
      </c>
      <c r="G5616" s="25">
        <v>45822.06490740741</v>
      </c>
    </row>
    <row r="5617" spans="1:7" x14ac:dyDescent="0.25">
      <c r="A5617" s="27" t="s">
        <v>12657</v>
      </c>
      <c r="B5617" s="27" t="s">
        <v>7874</v>
      </c>
      <c r="C5617" s="27" t="s">
        <v>860</v>
      </c>
      <c r="D5617" s="27" t="s">
        <v>859</v>
      </c>
      <c r="E5617" s="25">
        <v>45823.064976851849</v>
      </c>
      <c r="F5617" s="27" t="s">
        <v>857</v>
      </c>
      <c r="G5617" s="25">
        <v>45822.064976851849</v>
      </c>
    </row>
    <row r="5618" spans="1:7" x14ac:dyDescent="0.25">
      <c r="A5618" s="27" t="s">
        <v>12658</v>
      </c>
      <c r="B5618" s="27" t="s">
        <v>7876</v>
      </c>
      <c r="C5618" s="27" t="s">
        <v>860</v>
      </c>
      <c r="D5618" s="27" t="s">
        <v>859</v>
      </c>
      <c r="E5618" s="25">
        <v>45823.065023148149</v>
      </c>
      <c r="F5618" s="27" t="s">
        <v>857</v>
      </c>
      <c r="G5618" s="25">
        <v>45822.065023148149</v>
      </c>
    </row>
    <row r="5619" spans="1:7" x14ac:dyDescent="0.25">
      <c r="A5619" s="27" t="s">
        <v>12659</v>
      </c>
      <c r="B5619" s="27" t="s">
        <v>7878</v>
      </c>
      <c r="C5619" s="27" t="s">
        <v>860</v>
      </c>
      <c r="D5619" s="27" t="s">
        <v>859</v>
      </c>
      <c r="E5619" s="25">
        <v>45823.065092592595</v>
      </c>
      <c r="F5619" s="27" t="s">
        <v>857</v>
      </c>
      <c r="G5619" s="25">
        <v>45822.065092592595</v>
      </c>
    </row>
    <row r="5620" spans="1:7" x14ac:dyDescent="0.25">
      <c r="A5620" s="27" t="s">
        <v>12660</v>
      </c>
      <c r="B5620" s="27" t="s">
        <v>7880</v>
      </c>
      <c r="C5620" s="27" t="s">
        <v>860</v>
      </c>
      <c r="D5620" s="27" t="s">
        <v>859</v>
      </c>
      <c r="E5620" s="25">
        <v>45823.065162037034</v>
      </c>
      <c r="F5620" s="27" t="s">
        <v>857</v>
      </c>
      <c r="G5620" s="25">
        <v>45822.065162037034</v>
      </c>
    </row>
    <row r="5621" spans="1:7" x14ac:dyDescent="0.25">
      <c r="A5621" s="27" t="s">
        <v>12661</v>
      </c>
      <c r="B5621" s="27" t="s">
        <v>7882</v>
      </c>
      <c r="C5621" s="27" t="s">
        <v>860</v>
      </c>
      <c r="D5621" s="27" t="s">
        <v>859</v>
      </c>
      <c r="E5621" s="25">
        <v>45823.065208333333</v>
      </c>
      <c r="F5621" s="27" t="s">
        <v>857</v>
      </c>
      <c r="G5621" s="25">
        <v>45822.065208333333</v>
      </c>
    </row>
    <row r="5622" spans="1:7" x14ac:dyDescent="0.25">
      <c r="A5622" s="27" t="s">
        <v>12662</v>
      </c>
      <c r="B5622" s="27" t="s">
        <v>7884</v>
      </c>
      <c r="C5622" s="27" t="s">
        <v>860</v>
      </c>
      <c r="D5622" s="27" t="s">
        <v>859</v>
      </c>
      <c r="E5622" s="25">
        <v>45823.06527777778</v>
      </c>
      <c r="F5622" s="27" t="s">
        <v>857</v>
      </c>
      <c r="G5622" s="25">
        <v>45822.06527777778</v>
      </c>
    </row>
    <row r="5623" spans="1:7" x14ac:dyDescent="0.25">
      <c r="A5623" s="27" t="s">
        <v>12663</v>
      </c>
      <c r="B5623" s="27" t="s">
        <v>7886</v>
      </c>
      <c r="C5623" s="27" t="s">
        <v>860</v>
      </c>
      <c r="D5623" s="27" t="s">
        <v>859</v>
      </c>
      <c r="E5623" s="25">
        <v>45823.065347222226</v>
      </c>
      <c r="F5623" s="27" t="s">
        <v>857</v>
      </c>
      <c r="G5623" s="25">
        <v>45822.065347222226</v>
      </c>
    </row>
    <row r="5624" spans="1:7" x14ac:dyDescent="0.25">
      <c r="A5624" s="27" t="s">
        <v>12664</v>
      </c>
      <c r="B5624" s="27" t="s">
        <v>7888</v>
      </c>
      <c r="C5624" s="27" t="s">
        <v>860</v>
      </c>
      <c r="D5624" s="27" t="s">
        <v>859</v>
      </c>
      <c r="E5624" s="25">
        <v>45823.065428240741</v>
      </c>
      <c r="F5624" s="27" t="s">
        <v>857</v>
      </c>
      <c r="G5624" s="25">
        <v>45822.065428240741</v>
      </c>
    </row>
    <row r="5625" spans="1:7" x14ac:dyDescent="0.25">
      <c r="A5625" s="27" t="s">
        <v>12665</v>
      </c>
      <c r="B5625" s="27" t="s">
        <v>7890</v>
      </c>
      <c r="C5625" s="27" t="s">
        <v>860</v>
      </c>
      <c r="D5625" s="27" t="s">
        <v>859</v>
      </c>
      <c r="E5625" s="25">
        <v>45823.065555555557</v>
      </c>
      <c r="F5625" s="27" t="s">
        <v>857</v>
      </c>
      <c r="G5625" s="25">
        <v>45822.065555555557</v>
      </c>
    </row>
    <row r="5626" spans="1:7" x14ac:dyDescent="0.25">
      <c r="A5626" s="27" t="s">
        <v>12666</v>
      </c>
      <c r="B5626" s="27" t="s">
        <v>7892</v>
      </c>
      <c r="C5626" s="27" t="s">
        <v>860</v>
      </c>
      <c r="D5626" s="27" t="s">
        <v>859</v>
      </c>
      <c r="E5626" s="25">
        <v>45823.065636574072</v>
      </c>
      <c r="F5626" s="27" t="s">
        <v>857</v>
      </c>
      <c r="G5626" s="25">
        <v>45822.065636574072</v>
      </c>
    </row>
    <row r="5627" spans="1:7" x14ac:dyDescent="0.25">
      <c r="A5627" s="27" t="s">
        <v>12667</v>
      </c>
      <c r="B5627" s="27" t="s">
        <v>8176</v>
      </c>
      <c r="C5627" s="27" t="s">
        <v>860</v>
      </c>
      <c r="D5627" s="27" t="s">
        <v>859</v>
      </c>
      <c r="E5627" s="25">
        <v>45823.065694444442</v>
      </c>
      <c r="F5627" s="27" t="s">
        <v>857</v>
      </c>
      <c r="G5627" s="25">
        <v>45822.065694444442</v>
      </c>
    </row>
    <row r="5628" spans="1:7" x14ac:dyDescent="0.25">
      <c r="A5628" s="27" t="s">
        <v>12668</v>
      </c>
      <c r="B5628" s="27" t="s">
        <v>8178</v>
      </c>
      <c r="C5628" s="27" t="s">
        <v>860</v>
      </c>
      <c r="D5628" s="27" t="s">
        <v>859</v>
      </c>
      <c r="E5628" s="25">
        <v>45823.065787037034</v>
      </c>
      <c r="F5628" s="27" t="s">
        <v>857</v>
      </c>
      <c r="G5628" s="25">
        <v>45822.065787037034</v>
      </c>
    </row>
    <row r="5629" spans="1:7" x14ac:dyDescent="0.25">
      <c r="A5629" s="27" t="s">
        <v>12669</v>
      </c>
      <c r="B5629" s="27" t="s">
        <v>8180</v>
      </c>
      <c r="C5629" s="27" t="s">
        <v>860</v>
      </c>
      <c r="D5629" s="27" t="s">
        <v>859</v>
      </c>
      <c r="E5629" s="25">
        <v>45823.065925925926</v>
      </c>
      <c r="F5629" s="27" t="s">
        <v>857</v>
      </c>
      <c r="G5629" s="25">
        <v>45822.065925925926</v>
      </c>
    </row>
    <row r="5630" spans="1:7" x14ac:dyDescent="0.25">
      <c r="A5630" s="27" t="s">
        <v>12670</v>
      </c>
      <c r="B5630" s="27" t="s">
        <v>8182</v>
      </c>
      <c r="C5630" s="27" t="s">
        <v>860</v>
      </c>
      <c r="D5630" s="27" t="s">
        <v>859</v>
      </c>
      <c r="E5630" s="25">
        <v>45823.065995370373</v>
      </c>
      <c r="F5630" s="27" t="s">
        <v>857</v>
      </c>
      <c r="G5630" s="25">
        <v>45822.065995370373</v>
      </c>
    </row>
    <row r="5631" spans="1:7" x14ac:dyDescent="0.25">
      <c r="A5631" s="27" t="s">
        <v>12671</v>
      </c>
      <c r="B5631" s="27" t="s">
        <v>8184</v>
      </c>
      <c r="C5631" s="27" t="s">
        <v>860</v>
      </c>
      <c r="D5631" s="27" t="s">
        <v>859</v>
      </c>
      <c r="E5631" s="25">
        <v>45823.066064814811</v>
      </c>
      <c r="F5631" s="27" t="s">
        <v>857</v>
      </c>
      <c r="G5631" s="25">
        <v>45822.066064814811</v>
      </c>
    </row>
    <row r="5632" spans="1:7" x14ac:dyDescent="0.25">
      <c r="A5632" s="27" t="s">
        <v>12672</v>
      </c>
      <c r="B5632" s="27" t="s">
        <v>8186</v>
      </c>
      <c r="C5632" s="27" t="s">
        <v>860</v>
      </c>
      <c r="D5632" s="27" t="s">
        <v>859</v>
      </c>
      <c r="E5632" s="25">
        <v>45823.066145833334</v>
      </c>
      <c r="F5632" s="27" t="s">
        <v>857</v>
      </c>
      <c r="G5632" s="25">
        <v>45822.066145833334</v>
      </c>
    </row>
    <row r="5633" spans="1:7" x14ac:dyDescent="0.25">
      <c r="A5633" s="27" t="s">
        <v>12673</v>
      </c>
      <c r="B5633" s="27" t="s">
        <v>8188</v>
      </c>
      <c r="C5633" s="27" t="s">
        <v>860</v>
      </c>
      <c r="D5633" s="27" t="s">
        <v>859</v>
      </c>
      <c r="E5633" s="25">
        <v>45823.066203703704</v>
      </c>
      <c r="F5633" s="27" t="s">
        <v>857</v>
      </c>
      <c r="G5633" s="25">
        <v>45822.066203703704</v>
      </c>
    </row>
    <row r="5634" spans="1:7" x14ac:dyDescent="0.25">
      <c r="A5634" s="27" t="s">
        <v>12674</v>
      </c>
      <c r="B5634" s="27" t="s">
        <v>8190</v>
      </c>
      <c r="C5634" s="27" t="s">
        <v>860</v>
      </c>
      <c r="D5634" s="27" t="s">
        <v>859</v>
      </c>
      <c r="E5634" s="25">
        <v>45823.066284722219</v>
      </c>
      <c r="F5634" s="27" t="s">
        <v>857</v>
      </c>
      <c r="G5634" s="25">
        <v>45822.066284722219</v>
      </c>
    </row>
    <row r="5635" spans="1:7" x14ac:dyDescent="0.25">
      <c r="A5635" s="27" t="s">
        <v>12675</v>
      </c>
      <c r="B5635" s="27" t="s">
        <v>8192</v>
      </c>
      <c r="C5635" s="27" t="s">
        <v>860</v>
      </c>
      <c r="D5635" s="27" t="s">
        <v>859</v>
      </c>
      <c r="E5635" s="25">
        <v>45823.066342592596</v>
      </c>
      <c r="F5635" s="27" t="s">
        <v>857</v>
      </c>
      <c r="G5635" s="25">
        <v>45822.066342592596</v>
      </c>
    </row>
    <row r="5636" spans="1:7" x14ac:dyDescent="0.25">
      <c r="A5636" s="27" t="s">
        <v>12676</v>
      </c>
      <c r="B5636" s="27" t="s">
        <v>8194</v>
      </c>
      <c r="C5636" s="27" t="s">
        <v>860</v>
      </c>
      <c r="D5636" s="27" t="s">
        <v>859</v>
      </c>
      <c r="E5636" s="25">
        <v>45823.066412037035</v>
      </c>
      <c r="F5636" s="27" t="s">
        <v>857</v>
      </c>
      <c r="G5636" s="25">
        <v>45822.066412037035</v>
      </c>
    </row>
    <row r="5637" spans="1:7" x14ac:dyDescent="0.25">
      <c r="A5637" s="27" t="s">
        <v>12677</v>
      </c>
      <c r="B5637" s="27" t="s">
        <v>8196</v>
      </c>
      <c r="C5637" s="27" t="s">
        <v>860</v>
      </c>
      <c r="D5637" s="27" t="s">
        <v>859</v>
      </c>
      <c r="E5637" s="25">
        <v>45823.066469907404</v>
      </c>
      <c r="F5637" s="27" t="s">
        <v>857</v>
      </c>
      <c r="G5637" s="25">
        <v>45822.066469907404</v>
      </c>
    </row>
    <row r="5638" spans="1:7" x14ac:dyDescent="0.25">
      <c r="A5638" s="27" t="s">
        <v>12678</v>
      </c>
      <c r="B5638" s="27" t="s">
        <v>8198</v>
      </c>
      <c r="C5638" s="27" t="s">
        <v>860</v>
      </c>
      <c r="D5638" s="27" t="s">
        <v>859</v>
      </c>
      <c r="E5638" s="25">
        <v>45823.06653935185</v>
      </c>
      <c r="F5638" s="27" t="s">
        <v>857</v>
      </c>
      <c r="G5638" s="25">
        <v>45822.06653935185</v>
      </c>
    </row>
    <row r="5639" spans="1:7" x14ac:dyDescent="0.25">
      <c r="A5639" s="27" t="s">
        <v>12679</v>
      </c>
      <c r="B5639" s="27" t="s">
        <v>8200</v>
      </c>
      <c r="C5639" s="27" t="s">
        <v>860</v>
      </c>
      <c r="D5639" s="27" t="s">
        <v>859</v>
      </c>
      <c r="E5639" s="25">
        <v>45823.06658564815</v>
      </c>
      <c r="F5639" s="27" t="s">
        <v>857</v>
      </c>
      <c r="G5639" s="25">
        <v>45822.06658564815</v>
      </c>
    </row>
    <row r="5640" spans="1:7" x14ac:dyDescent="0.25">
      <c r="A5640" s="27" t="s">
        <v>12680</v>
      </c>
      <c r="B5640" s="27" t="s">
        <v>8202</v>
      </c>
      <c r="C5640" s="27" t="s">
        <v>860</v>
      </c>
      <c r="D5640" s="27" t="s">
        <v>859</v>
      </c>
      <c r="E5640" s="25">
        <v>45823.066678240742</v>
      </c>
      <c r="F5640" s="27" t="s">
        <v>857</v>
      </c>
      <c r="G5640" s="25">
        <v>45822.066678240742</v>
      </c>
    </row>
    <row r="5641" spans="1:7" x14ac:dyDescent="0.25">
      <c r="A5641" s="27" t="s">
        <v>12681</v>
      </c>
      <c r="B5641" s="27" t="s">
        <v>8204</v>
      </c>
      <c r="C5641" s="27" t="s">
        <v>860</v>
      </c>
      <c r="D5641" s="27" t="s">
        <v>859</v>
      </c>
      <c r="E5641" s="25">
        <v>45823.066736111112</v>
      </c>
      <c r="F5641" s="27" t="s">
        <v>857</v>
      </c>
      <c r="G5641" s="25">
        <v>45822.066736111112</v>
      </c>
    </row>
    <row r="5642" spans="1:7" x14ac:dyDescent="0.25">
      <c r="A5642" s="27" t="s">
        <v>12682</v>
      </c>
      <c r="B5642" s="27" t="s">
        <v>8206</v>
      </c>
      <c r="C5642" s="27" t="s">
        <v>860</v>
      </c>
      <c r="D5642" s="27" t="s">
        <v>859</v>
      </c>
      <c r="E5642" s="25">
        <v>45823.066805555558</v>
      </c>
      <c r="F5642" s="27" t="s">
        <v>857</v>
      </c>
      <c r="G5642" s="25">
        <v>45822.066805555558</v>
      </c>
    </row>
    <row r="5643" spans="1:7" x14ac:dyDescent="0.25">
      <c r="A5643" s="27" t="s">
        <v>12683</v>
      </c>
      <c r="B5643" s="27" t="s">
        <v>8208</v>
      </c>
      <c r="C5643" s="27" t="s">
        <v>860</v>
      </c>
      <c r="D5643" s="27" t="s">
        <v>859</v>
      </c>
      <c r="E5643" s="25">
        <v>45823.066863425927</v>
      </c>
      <c r="F5643" s="27" t="s">
        <v>857</v>
      </c>
      <c r="G5643" s="25">
        <v>45822.066863425927</v>
      </c>
    </row>
    <row r="5644" spans="1:7" x14ac:dyDescent="0.25">
      <c r="A5644" s="27" t="s">
        <v>12684</v>
      </c>
      <c r="B5644" s="27" t="s">
        <v>8210</v>
      </c>
      <c r="C5644" s="27" t="s">
        <v>860</v>
      </c>
      <c r="D5644" s="27" t="s">
        <v>859</v>
      </c>
      <c r="E5644" s="25">
        <v>45823.066921296297</v>
      </c>
      <c r="F5644" s="27" t="s">
        <v>857</v>
      </c>
      <c r="G5644" s="25">
        <v>45822.066921296297</v>
      </c>
    </row>
    <row r="5645" spans="1:7" x14ac:dyDescent="0.25">
      <c r="A5645" s="27" t="s">
        <v>12685</v>
      </c>
      <c r="B5645" s="27" t="s">
        <v>8212</v>
      </c>
      <c r="C5645" s="27" t="s">
        <v>860</v>
      </c>
      <c r="D5645" s="27" t="s">
        <v>859</v>
      </c>
      <c r="E5645" s="25">
        <v>45823.066967592589</v>
      </c>
      <c r="F5645" s="27" t="s">
        <v>857</v>
      </c>
      <c r="G5645" s="25">
        <v>45822.066967592589</v>
      </c>
    </row>
    <row r="5646" spans="1:7" x14ac:dyDescent="0.25">
      <c r="A5646" s="27" t="s">
        <v>12686</v>
      </c>
      <c r="B5646" s="27" t="s">
        <v>8214</v>
      </c>
      <c r="C5646" s="27" t="s">
        <v>860</v>
      </c>
      <c r="D5646" s="27" t="s">
        <v>859</v>
      </c>
      <c r="E5646" s="25">
        <v>45823.067025462966</v>
      </c>
      <c r="F5646" s="27" t="s">
        <v>857</v>
      </c>
      <c r="G5646" s="25">
        <v>45822.067025462966</v>
      </c>
    </row>
    <row r="5647" spans="1:7" x14ac:dyDescent="0.25">
      <c r="A5647" s="27" t="s">
        <v>12687</v>
      </c>
      <c r="B5647" s="27" t="s">
        <v>9683</v>
      </c>
      <c r="C5647" s="27" t="s">
        <v>860</v>
      </c>
      <c r="D5647" s="27" t="s">
        <v>859</v>
      </c>
      <c r="E5647" s="25">
        <v>45823.067083333335</v>
      </c>
      <c r="F5647" s="27" t="s">
        <v>857</v>
      </c>
      <c r="G5647" s="25">
        <v>45822.067083333335</v>
      </c>
    </row>
    <row r="5648" spans="1:7" x14ac:dyDescent="0.25">
      <c r="A5648" s="27" t="s">
        <v>12688</v>
      </c>
      <c r="B5648" s="27" t="s">
        <v>9685</v>
      </c>
      <c r="C5648" s="27" t="s">
        <v>860</v>
      </c>
      <c r="D5648" s="27" t="s">
        <v>859</v>
      </c>
      <c r="E5648" s="25">
        <v>45823.067210648151</v>
      </c>
      <c r="F5648" s="27" t="s">
        <v>857</v>
      </c>
      <c r="G5648" s="25">
        <v>45822.067210648151</v>
      </c>
    </row>
    <row r="5649" spans="1:7" x14ac:dyDescent="0.25">
      <c r="A5649" s="27" t="s">
        <v>12689</v>
      </c>
      <c r="B5649" s="27" t="s">
        <v>9687</v>
      </c>
      <c r="C5649" s="27" t="s">
        <v>860</v>
      </c>
      <c r="D5649" s="27" t="s">
        <v>859</v>
      </c>
      <c r="E5649" s="25">
        <v>45823.067256944443</v>
      </c>
      <c r="F5649" s="27" t="s">
        <v>857</v>
      </c>
      <c r="G5649" s="25">
        <v>45822.067256944443</v>
      </c>
    </row>
    <row r="5650" spans="1:7" x14ac:dyDescent="0.25">
      <c r="A5650" s="27" t="s">
        <v>12690</v>
      </c>
      <c r="B5650" s="27" t="s">
        <v>9689</v>
      </c>
      <c r="C5650" s="27" t="s">
        <v>860</v>
      </c>
      <c r="D5650" s="27" t="s">
        <v>859</v>
      </c>
      <c r="E5650" s="25">
        <v>45823.067303240743</v>
      </c>
      <c r="F5650" s="27" t="s">
        <v>857</v>
      </c>
      <c r="G5650" s="25">
        <v>45822.067303240743</v>
      </c>
    </row>
    <row r="5651" spans="1:7" x14ac:dyDescent="0.25">
      <c r="A5651" s="27" t="s">
        <v>12691</v>
      </c>
      <c r="B5651" s="27" t="s">
        <v>9691</v>
      </c>
      <c r="C5651" s="27" t="s">
        <v>860</v>
      </c>
      <c r="D5651" s="27" t="s">
        <v>859</v>
      </c>
      <c r="E5651" s="25">
        <v>45823.067372685182</v>
      </c>
      <c r="F5651" s="27" t="s">
        <v>857</v>
      </c>
      <c r="G5651" s="25">
        <v>45822.067372685182</v>
      </c>
    </row>
    <row r="5652" spans="1:7" x14ac:dyDescent="0.25">
      <c r="A5652" s="27" t="s">
        <v>12692</v>
      </c>
      <c r="B5652" s="27" t="s">
        <v>9693</v>
      </c>
      <c r="C5652" s="27" t="s">
        <v>860</v>
      </c>
      <c r="D5652" s="27" t="s">
        <v>859</v>
      </c>
      <c r="E5652" s="25">
        <v>45823.06753472222</v>
      </c>
      <c r="F5652" s="27" t="s">
        <v>857</v>
      </c>
      <c r="G5652" s="25">
        <v>45822.06753472222</v>
      </c>
    </row>
    <row r="5653" spans="1:7" x14ac:dyDescent="0.25">
      <c r="A5653" s="27" t="s">
        <v>12693</v>
      </c>
      <c r="B5653" s="27" t="s">
        <v>9695</v>
      </c>
      <c r="C5653" s="27" t="s">
        <v>860</v>
      </c>
      <c r="D5653" s="27" t="s">
        <v>859</v>
      </c>
      <c r="E5653" s="25">
        <v>45823.067766203705</v>
      </c>
      <c r="F5653" s="27" t="s">
        <v>857</v>
      </c>
      <c r="G5653" s="25">
        <v>45822.067766203705</v>
      </c>
    </row>
    <row r="5654" spans="1:7" x14ac:dyDescent="0.25">
      <c r="A5654" s="27" t="s">
        <v>12694</v>
      </c>
      <c r="B5654" s="27" t="s">
        <v>9697</v>
      </c>
      <c r="C5654" s="27" t="s">
        <v>860</v>
      </c>
      <c r="D5654" s="27" t="s">
        <v>859</v>
      </c>
      <c r="E5654" s="25">
        <v>45823.068078703705</v>
      </c>
      <c r="F5654" s="27" t="s">
        <v>857</v>
      </c>
      <c r="G5654" s="25">
        <v>45822.068078703705</v>
      </c>
    </row>
    <row r="5655" spans="1:7" x14ac:dyDescent="0.25">
      <c r="A5655" s="27" t="s">
        <v>12695</v>
      </c>
      <c r="B5655" s="27" t="s">
        <v>9699</v>
      </c>
      <c r="C5655" s="27" t="s">
        <v>860</v>
      </c>
      <c r="D5655" s="27" t="s">
        <v>859</v>
      </c>
      <c r="E5655" s="25">
        <v>45823.068310185183</v>
      </c>
      <c r="F5655" s="27" t="s">
        <v>857</v>
      </c>
      <c r="G5655" s="25">
        <v>45822.068310185183</v>
      </c>
    </row>
    <row r="5656" spans="1:7" x14ac:dyDescent="0.25">
      <c r="A5656" s="27" t="s">
        <v>12696</v>
      </c>
      <c r="B5656" s="27" t="s">
        <v>9701</v>
      </c>
      <c r="C5656" s="27" t="s">
        <v>860</v>
      </c>
      <c r="D5656" s="27" t="s">
        <v>859</v>
      </c>
      <c r="E5656" s="25">
        <v>45823.068564814814</v>
      </c>
      <c r="F5656" s="27" t="s">
        <v>857</v>
      </c>
      <c r="G5656" s="25">
        <v>45822.068564814814</v>
      </c>
    </row>
    <row r="5657" spans="1:7" x14ac:dyDescent="0.25">
      <c r="A5657" s="27" t="s">
        <v>12697</v>
      </c>
      <c r="B5657" s="27" t="s">
        <v>9703</v>
      </c>
      <c r="C5657" s="27" t="s">
        <v>860</v>
      </c>
      <c r="D5657" s="27" t="s">
        <v>859</v>
      </c>
      <c r="E5657" s="25">
        <v>45823.068784722222</v>
      </c>
      <c r="F5657" s="27" t="s">
        <v>857</v>
      </c>
      <c r="G5657" s="25">
        <v>45822.068784722222</v>
      </c>
    </row>
    <row r="5658" spans="1:7" x14ac:dyDescent="0.25">
      <c r="A5658" s="27" t="s">
        <v>12698</v>
      </c>
      <c r="B5658" s="27" t="s">
        <v>9705</v>
      </c>
      <c r="C5658" s="27" t="s">
        <v>860</v>
      </c>
      <c r="D5658" s="27" t="s">
        <v>859</v>
      </c>
      <c r="E5658" s="25">
        <v>45823.06894675926</v>
      </c>
      <c r="F5658" s="27" t="s">
        <v>857</v>
      </c>
      <c r="G5658" s="25">
        <v>45822.06894675926</v>
      </c>
    </row>
    <row r="5659" spans="1:7" x14ac:dyDescent="0.25">
      <c r="A5659" s="27" t="s">
        <v>12699</v>
      </c>
      <c r="B5659" s="27" t="s">
        <v>9707</v>
      </c>
      <c r="C5659" s="27" t="s">
        <v>860</v>
      </c>
      <c r="D5659" s="27" t="s">
        <v>859</v>
      </c>
      <c r="E5659" s="25">
        <v>45823.069189814814</v>
      </c>
      <c r="F5659" s="27" t="s">
        <v>857</v>
      </c>
      <c r="G5659" s="25">
        <v>45822.069189814814</v>
      </c>
    </row>
    <row r="5660" spans="1:7" x14ac:dyDescent="0.25">
      <c r="A5660" s="27" t="s">
        <v>12700</v>
      </c>
      <c r="B5660" s="27" t="s">
        <v>9709</v>
      </c>
      <c r="C5660" s="27" t="s">
        <v>860</v>
      </c>
      <c r="D5660" s="27" t="s">
        <v>859</v>
      </c>
      <c r="E5660" s="25">
        <v>45823.069432870368</v>
      </c>
      <c r="F5660" s="27" t="s">
        <v>857</v>
      </c>
      <c r="G5660" s="25">
        <v>45822.069432870368</v>
      </c>
    </row>
    <row r="5661" spans="1:7" x14ac:dyDescent="0.25">
      <c r="A5661" s="27" t="s">
        <v>12701</v>
      </c>
      <c r="B5661" s="27" t="s">
        <v>9711</v>
      </c>
      <c r="C5661" s="27" t="s">
        <v>860</v>
      </c>
      <c r="D5661" s="27" t="s">
        <v>859</v>
      </c>
      <c r="E5661" s="25">
        <v>45823.06962962963</v>
      </c>
      <c r="F5661" s="27" t="s">
        <v>857</v>
      </c>
      <c r="G5661" s="25">
        <v>45822.06962962963</v>
      </c>
    </row>
    <row r="5662" spans="1:7" x14ac:dyDescent="0.25">
      <c r="A5662" s="27" t="s">
        <v>12702</v>
      </c>
      <c r="B5662" s="27" t="s">
        <v>6856</v>
      </c>
      <c r="C5662" s="27" t="s">
        <v>878</v>
      </c>
      <c r="D5662" s="27" t="s">
        <v>879</v>
      </c>
      <c r="E5662" s="25">
        <v>45823.071111111109</v>
      </c>
      <c r="F5662" s="27" t="s">
        <v>857</v>
      </c>
      <c r="G5662" s="25">
        <v>45822.071111111109</v>
      </c>
    </row>
    <row r="5663" spans="1:7" x14ac:dyDescent="0.25">
      <c r="A5663" s="27" t="s">
        <v>12703</v>
      </c>
      <c r="B5663" s="27" t="s">
        <v>4145</v>
      </c>
      <c r="C5663" s="27" t="s">
        <v>863</v>
      </c>
      <c r="D5663" s="27" t="s">
        <v>77</v>
      </c>
      <c r="E5663" s="25">
        <v>45823.071388888886</v>
      </c>
      <c r="F5663" s="27" t="s">
        <v>857</v>
      </c>
      <c r="G5663" s="25">
        <v>45822.071388888886</v>
      </c>
    </row>
    <row r="5664" spans="1:7" x14ac:dyDescent="0.25">
      <c r="A5664" s="27" t="s">
        <v>12704</v>
      </c>
      <c r="B5664" s="27" t="s">
        <v>5245</v>
      </c>
      <c r="C5664" s="27" t="s">
        <v>855</v>
      </c>
      <c r="D5664" s="27" t="s">
        <v>856</v>
      </c>
      <c r="E5664" s="25">
        <v>45823.067604166667</v>
      </c>
      <c r="F5664" s="27" t="s">
        <v>857</v>
      </c>
      <c r="G5664" s="25">
        <v>45822.067604166667</v>
      </c>
    </row>
    <row r="5665" spans="1:7" x14ac:dyDescent="0.25">
      <c r="A5665" s="27" t="s">
        <v>12705</v>
      </c>
      <c r="B5665" s="27" t="s">
        <v>5213</v>
      </c>
      <c r="C5665" s="27" t="s">
        <v>855</v>
      </c>
      <c r="D5665" s="27" t="s">
        <v>856</v>
      </c>
      <c r="E5665" s="25">
        <v>45823.067754629628</v>
      </c>
      <c r="F5665" s="27" t="s">
        <v>857</v>
      </c>
      <c r="G5665" s="25">
        <v>45822.067754629628</v>
      </c>
    </row>
    <row r="5666" spans="1:7" x14ac:dyDescent="0.25">
      <c r="A5666" s="27" t="s">
        <v>12706</v>
      </c>
      <c r="B5666" s="27" t="s">
        <v>5215</v>
      </c>
      <c r="C5666" s="27" t="s">
        <v>855</v>
      </c>
      <c r="D5666" s="27" t="s">
        <v>856</v>
      </c>
      <c r="E5666" s="25">
        <v>45823.067812499998</v>
      </c>
      <c r="F5666" s="27" t="s">
        <v>857</v>
      </c>
      <c r="G5666" s="25">
        <v>45822.067812499998</v>
      </c>
    </row>
    <row r="5667" spans="1:7" x14ac:dyDescent="0.25">
      <c r="A5667" s="27" t="s">
        <v>12707</v>
      </c>
      <c r="B5667" s="27" t="s">
        <v>5211</v>
      </c>
      <c r="C5667" s="27" t="s">
        <v>855</v>
      </c>
      <c r="D5667" s="27" t="s">
        <v>856</v>
      </c>
      <c r="E5667" s="25">
        <v>45823.067997685182</v>
      </c>
      <c r="F5667" s="27" t="s">
        <v>857</v>
      </c>
      <c r="G5667" s="25">
        <v>45822.067997685182</v>
      </c>
    </row>
    <row r="5668" spans="1:7" x14ac:dyDescent="0.25">
      <c r="A5668" s="27" t="s">
        <v>12708</v>
      </c>
      <c r="B5668" s="27" t="s">
        <v>5217</v>
      </c>
      <c r="C5668" s="27" t="s">
        <v>855</v>
      </c>
      <c r="D5668" s="27" t="s">
        <v>856</v>
      </c>
      <c r="E5668" s="25">
        <v>45823.068113425928</v>
      </c>
      <c r="F5668" s="27" t="s">
        <v>857</v>
      </c>
      <c r="G5668" s="25">
        <v>45822.068113425928</v>
      </c>
    </row>
    <row r="5669" spans="1:7" x14ac:dyDescent="0.25">
      <c r="A5669" s="27" t="s">
        <v>12709</v>
      </c>
      <c r="B5669" s="27" t="s">
        <v>5255</v>
      </c>
      <c r="C5669" s="27" t="s">
        <v>855</v>
      </c>
      <c r="D5669" s="27" t="s">
        <v>856</v>
      </c>
      <c r="E5669" s="25">
        <v>45823.068240740744</v>
      </c>
      <c r="F5669" s="27" t="s">
        <v>857</v>
      </c>
      <c r="G5669" s="25">
        <v>45822.068240740744</v>
      </c>
    </row>
    <row r="5670" spans="1:7" x14ac:dyDescent="0.25">
      <c r="A5670" s="27" t="s">
        <v>12710</v>
      </c>
      <c r="B5670" s="27" t="s">
        <v>5221</v>
      </c>
      <c r="C5670" s="27" t="s">
        <v>855</v>
      </c>
      <c r="D5670" s="27" t="s">
        <v>856</v>
      </c>
      <c r="E5670" s="25">
        <v>45823.068402777775</v>
      </c>
      <c r="F5670" s="27" t="s">
        <v>857</v>
      </c>
      <c r="G5670" s="25">
        <v>45822.068402777775</v>
      </c>
    </row>
    <row r="5671" spans="1:7" x14ac:dyDescent="0.25">
      <c r="A5671" s="27" t="s">
        <v>12711</v>
      </c>
      <c r="B5671" s="27" t="s">
        <v>5186</v>
      </c>
      <c r="C5671" s="27" t="s">
        <v>855</v>
      </c>
      <c r="D5671" s="27" t="s">
        <v>856</v>
      </c>
      <c r="E5671" s="25">
        <v>45823.068518518521</v>
      </c>
      <c r="F5671" s="27" t="s">
        <v>857</v>
      </c>
      <c r="G5671" s="25">
        <v>45822.068518518521</v>
      </c>
    </row>
    <row r="5672" spans="1:7" x14ac:dyDescent="0.25">
      <c r="A5672" s="27" t="s">
        <v>12712</v>
      </c>
      <c r="B5672" s="27" t="s">
        <v>5190</v>
      </c>
      <c r="C5672" s="27" t="s">
        <v>855</v>
      </c>
      <c r="D5672" s="27" t="s">
        <v>856</v>
      </c>
      <c r="E5672" s="25">
        <v>45823.06863425926</v>
      </c>
      <c r="F5672" s="27" t="s">
        <v>857</v>
      </c>
      <c r="G5672" s="25">
        <v>45822.06863425926</v>
      </c>
    </row>
    <row r="5673" spans="1:7" x14ac:dyDescent="0.25">
      <c r="A5673" s="27" t="s">
        <v>12713</v>
      </c>
      <c r="B5673" s="27" t="s">
        <v>5194</v>
      </c>
      <c r="C5673" s="27" t="s">
        <v>855</v>
      </c>
      <c r="D5673" s="27" t="s">
        <v>856</v>
      </c>
      <c r="E5673" s="25">
        <v>45823.068749999999</v>
      </c>
      <c r="F5673" s="27" t="s">
        <v>857</v>
      </c>
      <c r="G5673" s="25">
        <v>45822.068749999999</v>
      </c>
    </row>
    <row r="5674" spans="1:7" x14ac:dyDescent="0.25">
      <c r="A5674" s="27" t="s">
        <v>12714</v>
      </c>
      <c r="B5674" s="27" t="s">
        <v>5198</v>
      </c>
      <c r="C5674" s="27" t="s">
        <v>855</v>
      </c>
      <c r="D5674" s="27" t="s">
        <v>856</v>
      </c>
      <c r="E5674" s="25">
        <v>45823.069074074076</v>
      </c>
      <c r="F5674" s="27" t="s">
        <v>857</v>
      </c>
      <c r="G5674" s="25">
        <v>45822.069074074076</v>
      </c>
    </row>
    <row r="5675" spans="1:7" x14ac:dyDescent="0.25">
      <c r="A5675" s="27" t="s">
        <v>12715</v>
      </c>
      <c r="B5675" s="27" t="s">
        <v>6652</v>
      </c>
      <c r="C5675" s="27" t="s">
        <v>870</v>
      </c>
      <c r="D5675" s="27" t="s">
        <v>122</v>
      </c>
      <c r="E5675" s="25">
        <v>45823.076458333337</v>
      </c>
      <c r="F5675" s="27" t="s">
        <v>857</v>
      </c>
      <c r="G5675" s="25">
        <v>45822.076458333337</v>
      </c>
    </row>
    <row r="5676" spans="1:7" x14ac:dyDescent="0.25">
      <c r="A5676" s="27" t="s">
        <v>12716</v>
      </c>
      <c r="B5676" s="27" t="s">
        <v>8711</v>
      </c>
      <c r="C5676" s="27" t="s">
        <v>863</v>
      </c>
      <c r="D5676" s="27" t="s">
        <v>77</v>
      </c>
      <c r="E5676" s="25">
        <v>45823.077303240738</v>
      </c>
      <c r="F5676" s="27" t="s">
        <v>864</v>
      </c>
      <c r="G5676" s="25">
        <v>45822.077303240738</v>
      </c>
    </row>
    <row r="5677" spans="1:7" x14ac:dyDescent="0.25">
      <c r="A5677" s="27" t="s">
        <v>12717</v>
      </c>
      <c r="B5677" s="27" t="s">
        <v>8711</v>
      </c>
      <c r="C5677" s="27" t="s">
        <v>870</v>
      </c>
      <c r="D5677" s="27" t="s">
        <v>77</v>
      </c>
      <c r="E5677" s="25">
        <v>45823.077581018515</v>
      </c>
      <c r="F5677" s="27" t="s">
        <v>857</v>
      </c>
      <c r="G5677" s="25">
        <v>45822.077581018515</v>
      </c>
    </row>
    <row r="5678" spans="1:7" x14ac:dyDescent="0.25">
      <c r="A5678" s="27" t="s">
        <v>12718</v>
      </c>
      <c r="B5678" s="27" t="s">
        <v>7010</v>
      </c>
      <c r="C5678" s="27" t="s">
        <v>868</v>
      </c>
      <c r="D5678" s="27" t="s">
        <v>877</v>
      </c>
      <c r="E5678" s="25">
        <v>45823.079085648147</v>
      </c>
      <c r="F5678" s="27" t="s">
        <v>857</v>
      </c>
      <c r="G5678" s="25">
        <v>45822.079085648147</v>
      </c>
    </row>
    <row r="5679" spans="1:7" x14ac:dyDescent="0.25">
      <c r="A5679" s="27" t="s">
        <v>12719</v>
      </c>
      <c r="B5679" s="27" t="s">
        <v>2172</v>
      </c>
      <c r="C5679" s="27" t="s">
        <v>863</v>
      </c>
      <c r="D5679" s="27" t="s">
        <v>77</v>
      </c>
      <c r="E5679" s="25">
        <v>45823.083402777775</v>
      </c>
      <c r="F5679" s="27" t="s">
        <v>864</v>
      </c>
      <c r="G5679" s="25">
        <v>45822.083402777775</v>
      </c>
    </row>
    <row r="5680" spans="1:7" x14ac:dyDescent="0.25">
      <c r="A5680" s="27" t="s">
        <v>12720</v>
      </c>
      <c r="B5680" s="27" t="s">
        <v>8403</v>
      </c>
      <c r="C5680" s="27" t="s">
        <v>870</v>
      </c>
      <c r="D5680" s="27" t="s">
        <v>77</v>
      </c>
      <c r="E5680" s="25">
        <v>45823.082824074074</v>
      </c>
      <c r="F5680" s="27" t="s">
        <v>857</v>
      </c>
      <c r="G5680" s="25">
        <v>45822.082824074074</v>
      </c>
    </row>
    <row r="5681" spans="1:7" x14ac:dyDescent="0.25">
      <c r="A5681" s="27" t="s">
        <v>12721</v>
      </c>
      <c r="B5681" s="27" t="s">
        <v>2172</v>
      </c>
      <c r="C5681" s="27" t="s">
        <v>870</v>
      </c>
      <c r="D5681" s="27" t="s">
        <v>77</v>
      </c>
      <c r="E5681" s="25">
        <v>45823.083657407406</v>
      </c>
      <c r="F5681" s="27" t="s">
        <v>857</v>
      </c>
      <c r="G5681" s="25">
        <v>45822.083657407406</v>
      </c>
    </row>
    <row r="5682" spans="1:7" x14ac:dyDescent="0.25">
      <c r="A5682" s="27" t="s">
        <v>12722</v>
      </c>
      <c r="B5682" s="27" t="s">
        <v>5158</v>
      </c>
      <c r="C5682" s="27" t="s">
        <v>865</v>
      </c>
      <c r="D5682" s="27" t="s">
        <v>880</v>
      </c>
      <c r="E5682" s="25">
        <v>45823.095451388886</v>
      </c>
      <c r="F5682" s="27" t="s">
        <v>857</v>
      </c>
      <c r="G5682" s="25">
        <v>45822.095451388886</v>
      </c>
    </row>
    <row r="5683" spans="1:7" x14ac:dyDescent="0.25">
      <c r="A5683" s="27" t="s">
        <v>12723</v>
      </c>
      <c r="B5683" s="27" t="s">
        <v>5236</v>
      </c>
      <c r="C5683" s="27" t="s">
        <v>865</v>
      </c>
      <c r="D5683" s="27" t="s">
        <v>880</v>
      </c>
      <c r="E5683" s="25">
        <v>45823.09547453704</v>
      </c>
      <c r="F5683" s="27" t="s">
        <v>857</v>
      </c>
      <c r="G5683" s="25">
        <v>45822.09547453704</v>
      </c>
    </row>
    <row r="5684" spans="1:7" x14ac:dyDescent="0.25">
      <c r="A5684" s="27" t="s">
        <v>12724</v>
      </c>
      <c r="B5684" s="27" t="s">
        <v>5200</v>
      </c>
      <c r="C5684" s="27" t="s">
        <v>865</v>
      </c>
      <c r="D5684" s="27" t="s">
        <v>880</v>
      </c>
      <c r="E5684" s="25">
        <v>45823.095520833333</v>
      </c>
      <c r="F5684" s="27" t="s">
        <v>857</v>
      </c>
      <c r="G5684" s="25">
        <v>45822.095520833333</v>
      </c>
    </row>
    <row r="5685" spans="1:7" x14ac:dyDescent="0.25">
      <c r="A5685" s="27" t="s">
        <v>12725</v>
      </c>
      <c r="B5685" s="27" t="s">
        <v>5160</v>
      </c>
      <c r="C5685" s="27" t="s">
        <v>865</v>
      </c>
      <c r="D5685" s="27" t="s">
        <v>880</v>
      </c>
      <c r="E5685" s="25">
        <v>45823.095567129632</v>
      </c>
      <c r="F5685" s="27" t="s">
        <v>857</v>
      </c>
      <c r="G5685" s="25">
        <v>45822.095567129632</v>
      </c>
    </row>
    <row r="5686" spans="1:7" x14ac:dyDescent="0.25">
      <c r="A5686" s="27" t="s">
        <v>12726</v>
      </c>
      <c r="B5686" s="27" t="s">
        <v>5241</v>
      </c>
      <c r="C5686" s="27" t="s">
        <v>865</v>
      </c>
      <c r="D5686" s="27" t="s">
        <v>880</v>
      </c>
      <c r="E5686" s="25">
        <v>45823.095613425925</v>
      </c>
      <c r="F5686" s="27" t="s">
        <v>857</v>
      </c>
      <c r="G5686" s="25">
        <v>45822.095613425925</v>
      </c>
    </row>
    <row r="5687" spans="1:7" x14ac:dyDescent="0.25">
      <c r="A5687" s="27" t="s">
        <v>12727</v>
      </c>
      <c r="B5687" s="27" t="s">
        <v>5158</v>
      </c>
      <c r="C5687" s="27" t="s">
        <v>868</v>
      </c>
      <c r="D5687" s="27" t="s">
        <v>880</v>
      </c>
      <c r="E5687" s="25">
        <v>45823.09584490741</v>
      </c>
      <c r="F5687" s="27" t="s">
        <v>857</v>
      </c>
      <c r="G5687" s="25">
        <v>45822.09584490741</v>
      </c>
    </row>
    <row r="5688" spans="1:7" x14ac:dyDescent="0.25">
      <c r="A5688" s="27" t="s">
        <v>12728</v>
      </c>
      <c r="B5688" s="27" t="s">
        <v>5236</v>
      </c>
      <c r="C5688" s="27" t="s">
        <v>868</v>
      </c>
      <c r="D5688" s="27" t="s">
        <v>880</v>
      </c>
      <c r="E5688" s="25">
        <v>45823.095902777779</v>
      </c>
      <c r="F5688" s="27" t="s">
        <v>857</v>
      </c>
      <c r="G5688" s="25">
        <v>45822.095902777779</v>
      </c>
    </row>
    <row r="5689" spans="1:7" x14ac:dyDescent="0.25">
      <c r="A5689" s="27" t="s">
        <v>12729</v>
      </c>
      <c r="B5689" s="27" t="s">
        <v>5200</v>
      </c>
      <c r="C5689" s="27" t="s">
        <v>868</v>
      </c>
      <c r="D5689" s="27" t="s">
        <v>880</v>
      </c>
      <c r="E5689" s="25">
        <v>45823.095949074072</v>
      </c>
      <c r="F5689" s="27" t="s">
        <v>857</v>
      </c>
      <c r="G5689" s="25">
        <v>45822.095949074072</v>
      </c>
    </row>
    <row r="5690" spans="1:7" x14ac:dyDescent="0.25">
      <c r="A5690" s="27" t="s">
        <v>12730</v>
      </c>
      <c r="B5690" s="27" t="s">
        <v>5160</v>
      </c>
      <c r="C5690" s="27" t="s">
        <v>868</v>
      </c>
      <c r="D5690" s="27" t="s">
        <v>880</v>
      </c>
      <c r="E5690" s="25">
        <v>45823.095995370371</v>
      </c>
      <c r="F5690" s="27" t="s">
        <v>857</v>
      </c>
      <c r="G5690" s="25">
        <v>45822.095995370371</v>
      </c>
    </row>
    <row r="5691" spans="1:7" x14ac:dyDescent="0.25">
      <c r="A5691" s="27" t="s">
        <v>12731</v>
      </c>
      <c r="B5691" s="27" t="s">
        <v>5241</v>
      </c>
      <c r="C5691" s="27" t="s">
        <v>868</v>
      </c>
      <c r="D5691" s="27" t="s">
        <v>880</v>
      </c>
      <c r="E5691" s="25">
        <v>45823.096030092594</v>
      </c>
      <c r="F5691" s="27" t="s">
        <v>857</v>
      </c>
      <c r="G5691" s="25">
        <v>45822.096030092594</v>
      </c>
    </row>
    <row r="5692" spans="1:7" x14ac:dyDescent="0.25">
      <c r="A5692" s="27" t="s">
        <v>12732</v>
      </c>
      <c r="B5692" s="27" t="s">
        <v>3104</v>
      </c>
      <c r="C5692" s="27" t="s">
        <v>865</v>
      </c>
      <c r="D5692" s="27" t="s">
        <v>874</v>
      </c>
      <c r="E5692" s="25">
        <v>45823.103854166664</v>
      </c>
      <c r="F5692" s="27" t="s">
        <v>857</v>
      </c>
      <c r="G5692" s="25">
        <v>45822.103854166664</v>
      </c>
    </row>
    <row r="5693" spans="1:7" x14ac:dyDescent="0.25">
      <c r="A5693" s="27" t="s">
        <v>12733</v>
      </c>
      <c r="B5693" s="27" t="s">
        <v>3106</v>
      </c>
      <c r="C5693" s="27" t="s">
        <v>865</v>
      </c>
      <c r="D5693" s="27" t="s">
        <v>874</v>
      </c>
      <c r="E5693" s="25">
        <v>45823.103981481479</v>
      </c>
      <c r="F5693" s="27" t="s">
        <v>857</v>
      </c>
      <c r="G5693" s="25">
        <v>45822.103981481479</v>
      </c>
    </row>
    <row r="5694" spans="1:7" x14ac:dyDescent="0.25">
      <c r="A5694" s="27" t="s">
        <v>12734</v>
      </c>
      <c r="B5694" s="27" t="s">
        <v>3105</v>
      </c>
      <c r="C5694" s="27" t="s">
        <v>865</v>
      </c>
      <c r="D5694" s="27" t="s">
        <v>874</v>
      </c>
      <c r="E5694" s="25">
        <v>45823.104027777779</v>
      </c>
      <c r="F5694" s="27" t="s">
        <v>857</v>
      </c>
      <c r="G5694" s="25">
        <v>45822.104027777779</v>
      </c>
    </row>
    <row r="5695" spans="1:7" x14ac:dyDescent="0.25">
      <c r="A5695" s="27" t="s">
        <v>12735</v>
      </c>
      <c r="B5695" s="27" t="s">
        <v>3105</v>
      </c>
      <c r="C5695" s="27" t="s">
        <v>868</v>
      </c>
      <c r="D5695" s="27" t="s">
        <v>874</v>
      </c>
      <c r="E5695" s="25">
        <v>45823.105081018519</v>
      </c>
      <c r="F5695" s="27" t="s">
        <v>857</v>
      </c>
      <c r="G5695" s="25">
        <v>45822.105081018519</v>
      </c>
    </row>
    <row r="5696" spans="1:7" x14ac:dyDescent="0.25">
      <c r="A5696" s="27" t="s">
        <v>12736</v>
      </c>
      <c r="B5696" s="27" t="s">
        <v>3106</v>
      </c>
      <c r="C5696" s="27" t="s">
        <v>868</v>
      </c>
      <c r="D5696" s="27" t="s">
        <v>874</v>
      </c>
      <c r="E5696" s="25">
        <v>45823.105185185188</v>
      </c>
      <c r="F5696" s="27" t="s">
        <v>857</v>
      </c>
      <c r="G5696" s="25">
        <v>45822.105185185188</v>
      </c>
    </row>
    <row r="5697" spans="1:7" x14ac:dyDescent="0.25">
      <c r="A5697" s="27" t="s">
        <v>12737</v>
      </c>
      <c r="B5697" s="27" t="s">
        <v>3104</v>
      </c>
      <c r="C5697" s="27" t="s">
        <v>868</v>
      </c>
      <c r="D5697" s="27" t="s">
        <v>874</v>
      </c>
      <c r="E5697" s="25">
        <v>45823.105358796296</v>
      </c>
      <c r="F5697" s="27" t="s">
        <v>857</v>
      </c>
      <c r="G5697" s="25">
        <v>45822.105358796296</v>
      </c>
    </row>
    <row r="5698" spans="1:7" x14ac:dyDescent="0.25">
      <c r="A5698" s="27" t="s">
        <v>12738</v>
      </c>
      <c r="B5698" s="27" t="s">
        <v>9654</v>
      </c>
      <c r="C5698" s="27" t="s">
        <v>860</v>
      </c>
      <c r="D5698" s="27" t="s">
        <v>872</v>
      </c>
      <c r="E5698" s="25">
        <v>45823.107615740744</v>
      </c>
      <c r="F5698" s="27" t="s">
        <v>857</v>
      </c>
      <c r="G5698" s="25">
        <v>45822.107615740744</v>
      </c>
    </row>
    <row r="5699" spans="1:7" x14ac:dyDescent="0.25">
      <c r="A5699" s="27" t="s">
        <v>12739</v>
      </c>
      <c r="B5699" s="27" t="s">
        <v>9713</v>
      </c>
      <c r="C5699" s="27" t="s">
        <v>860</v>
      </c>
      <c r="D5699" s="27" t="s">
        <v>872</v>
      </c>
      <c r="E5699" s="25">
        <v>45823.109409722223</v>
      </c>
      <c r="F5699" s="27" t="s">
        <v>857</v>
      </c>
      <c r="G5699" s="25">
        <v>45822.109409722223</v>
      </c>
    </row>
    <row r="5700" spans="1:7" x14ac:dyDescent="0.25">
      <c r="A5700" s="27" t="s">
        <v>12740</v>
      </c>
      <c r="B5700" s="27" t="s">
        <v>9646</v>
      </c>
      <c r="C5700" s="27" t="s">
        <v>860</v>
      </c>
      <c r="D5700" s="27" t="s">
        <v>872</v>
      </c>
      <c r="E5700" s="25">
        <v>45823.110208333332</v>
      </c>
      <c r="F5700" s="27" t="s">
        <v>857</v>
      </c>
      <c r="G5700" s="25">
        <v>45822.110208333332</v>
      </c>
    </row>
    <row r="5701" spans="1:7" x14ac:dyDescent="0.25">
      <c r="A5701" s="27" t="s">
        <v>12741</v>
      </c>
      <c r="B5701" s="27" t="s">
        <v>5301</v>
      </c>
      <c r="C5701" s="27" t="s">
        <v>855</v>
      </c>
      <c r="D5701" s="27" t="s">
        <v>856</v>
      </c>
      <c r="E5701" s="25">
        <v>45823.076608796298</v>
      </c>
      <c r="F5701" s="27" t="s">
        <v>857</v>
      </c>
      <c r="G5701" s="25">
        <v>45822.076608796298</v>
      </c>
    </row>
    <row r="5702" spans="1:7" x14ac:dyDescent="0.25">
      <c r="A5702" s="27" t="s">
        <v>12742</v>
      </c>
      <c r="B5702" s="27" t="s">
        <v>5287</v>
      </c>
      <c r="C5702" s="27" t="s">
        <v>855</v>
      </c>
      <c r="D5702" s="27" t="s">
        <v>856</v>
      </c>
      <c r="E5702" s="25">
        <v>45823.076724537037</v>
      </c>
      <c r="F5702" s="27" t="s">
        <v>857</v>
      </c>
      <c r="G5702" s="25">
        <v>45822.076724537037</v>
      </c>
    </row>
    <row r="5703" spans="1:7" x14ac:dyDescent="0.25">
      <c r="A5703" s="27" t="s">
        <v>12743</v>
      </c>
      <c r="B5703" s="27" t="s">
        <v>5325</v>
      </c>
      <c r="C5703" s="27" t="s">
        <v>855</v>
      </c>
      <c r="D5703" s="27" t="s">
        <v>856</v>
      </c>
      <c r="E5703" s="25">
        <v>45823.076805555553</v>
      </c>
      <c r="F5703" s="27" t="s">
        <v>857</v>
      </c>
      <c r="G5703" s="25">
        <v>45822.076805555553</v>
      </c>
    </row>
    <row r="5704" spans="1:7" x14ac:dyDescent="0.25">
      <c r="A5704" s="27" t="s">
        <v>12744</v>
      </c>
      <c r="B5704" s="27" t="s">
        <v>5323</v>
      </c>
      <c r="C5704" s="27" t="s">
        <v>855</v>
      </c>
      <c r="D5704" s="27" t="s">
        <v>856</v>
      </c>
      <c r="E5704" s="25">
        <v>45823.076932870368</v>
      </c>
      <c r="F5704" s="27" t="s">
        <v>857</v>
      </c>
      <c r="G5704" s="25">
        <v>45822.076932870368</v>
      </c>
    </row>
    <row r="5705" spans="1:7" x14ac:dyDescent="0.25">
      <c r="A5705" s="27" t="s">
        <v>12745</v>
      </c>
      <c r="B5705" s="27" t="s">
        <v>5309</v>
      </c>
      <c r="C5705" s="27" t="s">
        <v>855</v>
      </c>
      <c r="D5705" s="27" t="s">
        <v>856</v>
      </c>
      <c r="E5705" s="25">
        <v>45823.07708333333</v>
      </c>
      <c r="F5705" s="27" t="s">
        <v>857</v>
      </c>
      <c r="G5705" s="25">
        <v>45822.07708333333</v>
      </c>
    </row>
    <row r="5706" spans="1:7" x14ac:dyDescent="0.25">
      <c r="A5706" s="27" t="s">
        <v>12746</v>
      </c>
      <c r="B5706" s="27" t="s">
        <v>6943</v>
      </c>
      <c r="C5706" s="27" t="s">
        <v>855</v>
      </c>
      <c r="D5706" s="27" t="s">
        <v>856</v>
      </c>
      <c r="E5706" s="25">
        <v>45823.077094907407</v>
      </c>
      <c r="F5706" s="27" t="s">
        <v>857</v>
      </c>
      <c r="G5706" s="25">
        <v>45822.077094907407</v>
      </c>
    </row>
    <row r="5707" spans="1:7" x14ac:dyDescent="0.25">
      <c r="A5707" s="27" t="s">
        <v>12747</v>
      </c>
      <c r="B5707" s="27" t="s">
        <v>6902</v>
      </c>
      <c r="C5707" s="27" t="s">
        <v>855</v>
      </c>
      <c r="D5707" s="27" t="s">
        <v>856</v>
      </c>
      <c r="E5707" s="25">
        <v>45823.077256944445</v>
      </c>
      <c r="F5707" s="27" t="s">
        <v>857</v>
      </c>
      <c r="G5707" s="25">
        <v>45822.077256944445</v>
      </c>
    </row>
    <row r="5708" spans="1:7" x14ac:dyDescent="0.25">
      <c r="A5708" s="27" t="s">
        <v>12748</v>
      </c>
      <c r="B5708" s="27" t="s">
        <v>6904</v>
      </c>
      <c r="C5708" s="27" t="s">
        <v>855</v>
      </c>
      <c r="D5708" s="27" t="s">
        <v>856</v>
      </c>
      <c r="E5708" s="25">
        <v>45823.077303240738</v>
      </c>
      <c r="F5708" s="27" t="s">
        <v>857</v>
      </c>
      <c r="G5708" s="25">
        <v>45822.077303240738</v>
      </c>
    </row>
    <row r="5709" spans="1:7" x14ac:dyDescent="0.25">
      <c r="A5709" s="27" t="s">
        <v>12749</v>
      </c>
      <c r="B5709" s="27" t="s">
        <v>9458</v>
      </c>
      <c r="C5709" s="27" t="s">
        <v>860</v>
      </c>
      <c r="D5709" s="27" t="s">
        <v>872</v>
      </c>
      <c r="E5709" s="25">
        <v>45823.110949074071</v>
      </c>
      <c r="F5709" s="27" t="s">
        <v>857</v>
      </c>
      <c r="G5709" s="25">
        <v>45822.110949074071</v>
      </c>
    </row>
    <row r="5710" spans="1:7" x14ac:dyDescent="0.25">
      <c r="A5710" s="27" t="s">
        <v>12750</v>
      </c>
      <c r="B5710" s="27" t="s">
        <v>9589</v>
      </c>
      <c r="C5710" s="27" t="s">
        <v>860</v>
      </c>
      <c r="D5710" s="27" t="s">
        <v>872</v>
      </c>
      <c r="E5710" s="25">
        <v>45823.11173611111</v>
      </c>
      <c r="F5710" s="27" t="s">
        <v>857</v>
      </c>
      <c r="G5710" s="25">
        <v>45822.11173611111</v>
      </c>
    </row>
    <row r="5711" spans="1:7" x14ac:dyDescent="0.25">
      <c r="A5711" s="27" t="s">
        <v>12751</v>
      </c>
      <c r="B5711" s="27" t="s">
        <v>10274</v>
      </c>
      <c r="C5711" s="27" t="s">
        <v>860</v>
      </c>
      <c r="D5711" s="27" t="s">
        <v>872</v>
      </c>
      <c r="E5711" s="25">
        <v>45823.112974537034</v>
      </c>
      <c r="F5711" s="27" t="s">
        <v>857</v>
      </c>
      <c r="G5711" s="25">
        <v>45822.112974537034</v>
      </c>
    </row>
    <row r="5712" spans="1:7" x14ac:dyDescent="0.25">
      <c r="A5712" s="27" t="s">
        <v>12752</v>
      </c>
      <c r="B5712" s="27" t="s">
        <v>6836</v>
      </c>
      <c r="C5712" s="27" t="s">
        <v>878</v>
      </c>
      <c r="D5712" s="27" t="s">
        <v>879</v>
      </c>
      <c r="E5712" s="25">
        <v>45823.113541666666</v>
      </c>
      <c r="F5712" s="27" t="s">
        <v>857</v>
      </c>
      <c r="G5712" s="25">
        <v>45822.113541666666</v>
      </c>
    </row>
    <row r="5713" spans="1:7" x14ac:dyDescent="0.25">
      <c r="A5713" s="27" t="s">
        <v>12753</v>
      </c>
      <c r="B5713" s="27" t="s">
        <v>6844</v>
      </c>
      <c r="C5713" s="27" t="s">
        <v>878</v>
      </c>
      <c r="D5713" s="27" t="s">
        <v>879</v>
      </c>
      <c r="E5713" s="25">
        <v>45823.113564814812</v>
      </c>
      <c r="F5713" s="27" t="s">
        <v>857</v>
      </c>
      <c r="G5713" s="25">
        <v>45822.113564814812</v>
      </c>
    </row>
    <row r="5714" spans="1:7" x14ac:dyDescent="0.25">
      <c r="A5714" s="27" t="s">
        <v>12754</v>
      </c>
      <c r="B5714" s="27" t="s">
        <v>4945</v>
      </c>
      <c r="C5714" s="27" t="s">
        <v>878</v>
      </c>
      <c r="D5714" s="27" t="s">
        <v>879</v>
      </c>
      <c r="E5714" s="25">
        <v>45823.113819444443</v>
      </c>
      <c r="F5714" s="27" t="s">
        <v>857</v>
      </c>
      <c r="G5714" s="25">
        <v>45822.113819444443</v>
      </c>
    </row>
    <row r="5715" spans="1:7" x14ac:dyDescent="0.25">
      <c r="A5715" s="27" t="s">
        <v>12755</v>
      </c>
      <c r="B5715" s="27" t="s">
        <v>4949</v>
      </c>
      <c r="C5715" s="27" t="s">
        <v>878</v>
      </c>
      <c r="D5715" s="27" t="s">
        <v>879</v>
      </c>
      <c r="E5715" s="25">
        <v>45823.11383101852</v>
      </c>
      <c r="F5715" s="27" t="s">
        <v>857</v>
      </c>
      <c r="G5715" s="25">
        <v>45822.11383101852</v>
      </c>
    </row>
    <row r="5716" spans="1:7" x14ac:dyDescent="0.25">
      <c r="A5716" s="27" t="s">
        <v>12756</v>
      </c>
      <c r="B5716" s="27" t="s">
        <v>4951</v>
      </c>
      <c r="C5716" s="27" t="s">
        <v>878</v>
      </c>
      <c r="D5716" s="27" t="s">
        <v>879</v>
      </c>
      <c r="E5716" s="25">
        <v>45823.114016203705</v>
      </c>
      <c r="F5716" s="27" t="s">
        <v>857</v>
      </c>
      <c r="G5716" s="25">
        <v>45822.114016203705</v>
      </c>
    </row>
    <row r="5717" spans="1:7" x14ac:dyDescent="0.25">
      <c r="A5717" s="27" t="s">
        <v>12757</v>
      </c>
      <c r="B5717" s="27" t="s">
        <v>4953</v>
      </c>
      <c r="C5717" s="27" t="s">
        <v>878</v>
      </c>
      <c r="D5717" s="27" t="s">
        <v>879</v>
      </c>
      <c r="E5717" s="25">
        <v>45823.114027777781</v>
      </c>
      <c r="F5717" s="27" t="s">
        <v>857</v>
      </c>
      <c r="G5717" s="25">
        <v>45822.114027777781</v>
      </c>
    </row>
    <row r="5718" spans="1:7" x14ac:dyDescent="0.25">
      <c r="A5718" s="27" t="s">
        <v>12758</v>
      </c>
      <c r="B5718" s="27" t="s">
        <v>4873</v>
      </c>
      <c r="C5718" s="27" t="s">
        <v>863</v>
      </c>
      <c r="D5718" s="27" t="s">
        <v>77</v>
      </c>
      <c r="E5718" s="25">
        <v>45823.114305555559</v>
      </c>
      <c r="F5718" s="27" t="s">
        <v>864</v>
      </c>
      <c r="G5718" s="25">
        <v>45822.114305555559</v>
      </c>
    </row>
    <row r="5719" spans="1:7" x14ac:dyDescent="0.25">
      <c r="A5719" s="27" t="s">
        <v>12759</v>
      </c>
      <c r="B5719" s="27" t="s">
        <v>2831</v>
      </c>
      <c r="C5719" s="27" t="s">
        <v>870</v>
      </c>
      <c r="D5719" s="27" t="s">
        <v>77</v>
      </c>
      <c r="E5719" s="25">
        <v>45823.113449074073</v>
      </c>
      <c r="F5719" s="27" t="s">
        <v>857</v>
      </c>
      <c r="G5719" s="25">
        <v>45822.113449074073</v>
      </c>
    </row>
    <row r="5720" spans="1:7" x14ac:dyDescent="0.25">
      <c r="A5720" s="27" t="s">
        <v>12760</v>
      </c>
      <c r="B5720" s="27" t="s">
        <v>8410</v>
      </c>
      <c r="C5720" s="27" t="s">
        <v>870</v>
      </c>
      <c r="D5720" s="27" t="s">
        <v>77</v>
      </c>
      <c r="E5720" s="25">
        <v>45823.113726851851</v>
      </c>
      <c r="F5720" s="27" t="s">
        <v>857</v>
      </c>
      <c r="G5720" s="25">
        <v>45822.113726851851</v>
      </c>
    </row>
    <row r="5721" spans="1:7" x14ac:dyDescent="0.25">
      <c r="A5721" s="27" t="s">
        <v>12761</v>
      </c>
      <c r="B5721" s="27" t="s">
        <v>4873</v>
      </c>
      <c r="C5721" s="27" t="s">
        <v>870</v>
      </c>
      <c r="D5721" s="27" t="s">
        <v>77</v>
      </c>
      <c r="E5721" s="25">
        <v>45823.114432870374</v>
      </c>
      <c r="F5721" s="27" t="s">
        <v>857</v>
      </c>
      <c r="G5721" s="25">
        <v>45822.114432870374</v>
      </c>
    </row>
    <row r="5722" spans="1:7" x14ac:dyDescent="0.25">
      <c r="A5722" s="27" t="s">
        <v>12762</v>
      </c>
      <c r="B5722" s="27" t="s">
        <v>6722</v>
      </c>
      <c r="C5722" s="27" t="s">
        <v>870</v>
      </c>
      <c r="D5722" s="27" t="s">
        <v>244</v>
      </c>
      <c r="E5722" s="25">
        <v>45823.116793981484</v>
      </c>
      <c r="F5722" s="27" t="s">
        <v>857</v>
      </c>
      <c r="G5722" s="25">
        <v>45822.116793981484</v>
      </c>
    </row>
    <row r="5723" spans="1:7" x14ac:dyDescent="0.25">
      <c r="A5723" s="27" t="s">
        <v>12763</v>
      </c>
      <c r="B5723" s="27" t="s">
        <v>6724</v>
      </c>
      <c r="C5723" s="27" t="s">
        <v>870</v>
      </c>
      <c r="D5723" s="27" t="s">
        <v>244</v>
      </c>
      <c r="E5723" s="25">
        <v>45823.117152777777</v>
      </c>
      <c r="F5723" s="27" t="s">
        <v>857</v>
      </c>
      <c r="G5723" s="25">
        <v>45822.117152777777</v>
      </c>
    </row>
    <row r="5724" spans="1:7" x14ac:dyDescent="0.25">
      <c r="A5724" s="27" t="s">
        <v>12764</v>
      </c>
      <c r="B5724" s="27" t="s">
        <v>10009</v>
      </c>
      <c r="C5724" s="27" t="s">
        <v>860</v>
      </c>
      <c r="D5724" s="27" t="s">
        <v>876</v>
      </c>
      <c r="E5724" s="25">
        <v>45823.120567129627</v>
      </c>
      <c r="F5724" s="27" t="s">
        <v>857</v>
      </c>
      <c r="G5724" s="25">
        <v>45822.120567129627</v>
      </c>
    </row>
    <row r="5725" spans="1:7" x14ac:dyDescent="0.25">
      <c r="A5725" s="27" t="s">
        <v>12765</v>
      </c>
      <c r="B5725" s="27" t="s">
        <v>9924</v>
      </c>
      <c r="C5725" s="27" t="s">
        <v>860</v>
      </c>
      <c r="D5725" s="27" t="s">
        <v>876</v>
      </c>
      <c r="E5725" s="25">
        <v>45823.121157407404</v>
      </c>
      <c r="F5725" s="27" t="s">
        <v>857</v>
      </c>
      <c r="G5725" s="25">
        <v>45822.121157407404</v>
      </c>
    </row>
    <row r="5726" spans="1:7" x14ac:dyDescent="0.25">
      <c r="A5726" s="27" t="s">
        <v>12766</v>
      </c>
      <c r="B5726" s="27" t="s">
        <v>10093</v>
      </c>
      <c r="C5726" s="27" t="s">
        <v>860</v>
      </c>
      <c r="D5726" s="27" t="s">
        <v>876</v>
      </c>
      <c r="E5726" s="25">
        <v>45823.12164351852</v>
      </c>
      <c r="F5726" s="27" t="s">
        <v>857</v>
      </c>
      <c r="G5726" s="25">
        <v>45822.12164351852</v>
      </c>
    </row>
    <row r="5727" spans="1:7" x14ac:dyDescent="0.25">
      <c r="A5727" s="27" t="s">
        <v>12767</v>
      </c>
      <c r="B5727" s="27" t="s">
        <v>4931</v>
      </c>
      <c r="C5727" s="27" t="s">
        <v>860</v>
      </c>
      <c r="D5727" s="27" t="s">
        <v>876</v>
      </c>
      <c r="E5727" s="25">
        <v>45823.122303240743</v>
      </c>
      <c r="F5727" s="27" t="s">
        <v>857</v>
      </c>
      <c r="G5727" s="25">
        <v>45822.122303240743</v>
      </c>
    </row>
    <row r="5728" spans="1:7" x14ac:dyDescent="0.25">
      <c r="A5728" s="27" t="s">
        <v>12768</v>
      </c>
      <c r="B5728" s="27" t="s">
        <v>4859</v>
      </c>
      <c r="C5728" s="27" t="s">
        <v>863</v>
      </c>
      <c r="D5728" s="27" t="s">
        <v>77</v>
      </c>
      <c r="E5728" s="25">
        <v>45823.125509259262</v>
      </c>
      <c r="F5728" s="27" t="s">
        <v>864</v>
      </c>
      <c r="G5728" s="25">
        <v>45822.125509259262</v>
      </c>
    </row>
    <row r="5729" spans="1:7" x14ac:dyDescent="0.25">
      <c r="A5729" s="27" t="s">
        <v>12769</v>
      </c>
      <c r="B5729" s="27" t="s">
        <v>1841</v>
      </c>
      <c r="C5729" s="27" t="s">
        <v>863</v>
      </c>
      <c r="D5729" s="27" t="s">
        <v>122</v>
      </c>
      <c r="E5729" s="25">
        <v>45823.125509259262</v>
      </c>
      <c r="F5729" s="27" t="s">
        <v>857</v>
      </c>
      <c r="G5729" s="25">
        <v>45822.125509259262</v>
      </c>
    </row>
    <row r="5730" spans="1:7" x14ac:dyDescent="0.25">
      <c r="A5730" s="27" t="s">
        <v>12770</v>
      </c>
      <c r="B5730" s="27" t="s">
        <v>8401</v>
      </c>
      <c r="C5730" s="27" t="s">
        <v>863</v>
      </c>
      <c r="D5730" s="27" t="s">
        <v>77</v>
      </c>
      <c r="E5730" s="25">
        <v>45823.126192129632</v>
      </c>
      <c r="F5730" s="27" t="s">
        <v>864</v>
      </c>
      <c r="G5730" s="25">
        <v>45822.126192129632</v>
      </c>
    </row>
    <row r="5731" spans="1:7" x14ac:dyDescent="0.25">
      <c r="A5731" s="27" t="s">
        <v>12771</v>
      </c>
      <c r="B5731" s="27" t="s">
        <v>4859</v>
      </c>
      <c r="C5731" s="27" t="s">
        <v>870</v>
      </c>
      <c r="D5731" s="27" t="s">
        <v>77</v>
      </c>
      <c r="E5731" s="25">
        <v>45823.125717592593</v>
      </c>
      <c r="F5731" s="27" t="s">
        <v>857</v>
      </c>
      <c r="G5731" s="25">
        <v>45822.125717592593</v>
      </c>
    </row>
    <row r="5732" spans="1:7" x14ac:dyDescent="0.25">
      <c r="A5732" s="27" t="s">
        <v>12772</v>
      </c>
      <c r="B5732" s="27" t="s">
        <v>8401</v>
      </c>
      <c r="C5732" s="27" t="s">
        <v>870</v>
      </c>
      <c r="D5732" s="27" t="s">
        <v>77</v>
      </c>
      <c r="E5732" s="25">
        <v>45823.126446759263</v>
      </c>
      <c r="F5732" s="27" t="s">
        <v>857</v>
      </c>
      <c r="G5732" s="25">
        <v>45822.126446759263</v>
      </c>
    </row>
    <row r="5733" spans="1:7" x14ac:dyDescent="0.25">
      <c r="A5733" s="27" t="s">
        <v>12773</v>
      </c>
      <c r="B5733" s="27" t="s">
        <v>8454</v>
      </c>
      <c r="C5733" s="27" t="s">
        <v>868</v>
      </c>
      <c r="D5733" s="27" t="s">
        <v>874</v>
      </c>
      <c r="E5733" s="25">
        <v>45823.126469907409</v>
      </c>
      <c r="F5733" s="27" t="s">
        <v>857</v>
      </c>
      <c r="G5733" s="25">
        <v>45822.126469907409</v>
      </c>
    </row>
    <row r="5734" spans="1:7" x14ac:dyDescent="0.25">
      <c r="A5734" s="27" t="s">
        <v>12774</v>
      </c>
      <c r="B5734" s="27" t="s">
        <v>1125</v>
      </c>
      <c r="C5734" s="27" t="s">
        <v>870</v>
      </c>
      <c r="D5734" s="27" t="s">
        <v>77</v>
      </c>
      <c r="E5734" s="25">
        <v>45823.126909722225</v>
      </c>
      <c r="F5734" s="27" t="s">
        <v>857</v>
      </c>
      <c r="G5734" s="25">
        <v>45822.126909722225</v>
      </c>
    </row>
    <row r="5735" spans="1:7" x14ac:dyDescent="0.25">
      <c r="A5735" s="27" t="s">
        <v>12775</v>
      </c>
      <c r="B5735" s="27" t="s">
        <v>9484</v>
      </c>
      <c r="C5735" s="27" t="s">
        <v>860</v>
      </c>
      <c r="D5735" s="27" t="s">
        <v>875</v>
      </c>
      <c r="E5735" s="25">
        <v>45823.126886574071</v>
      </c>
      <c r="F5735" s="27" t="s">
        <v>857</v>
      </c>
      <c r="G5735" s="25">
        <v>45822.126886574071</v>
      </c>
    </row>
    <row r="5736" spans="1:7" x14ac:dyDescent="0.25">
      <c r="A5736" s="27" t="s">
        <v>12776</v>
      </c>
      <c r="B5736" s="27" t="s">
        <v>9494</v>
      </c>
      <c r="C5736" s="27" t="s">
        <v>860</v>
      </c>
      <c r="D5736" s="27" t="s">
        <v>875</v>
      </c>
      <c r="E5736" s="25">
        <v>45823.127013888887</v>
      </c>
      <c r="F5736" s="27" t="s">
        <v>857</v>
      </c>
      <c r="G5736" s="25">
        <v>45822.127013888887</v>
      </c>
    </row>
    <row r="5737" spans="1:7" x14ac:dyDescent="0.25">
      <c r="A5737" s="27" t="s">
        <v>12777</v>
      </c>
      <c r="B5737" s="27" t="s">
        <v>9573</v>
      </c>
      <c r="C5737" s="27" t="s">
        <v>860</v>
      </c>
      <c r="D5737" s="27" t="s">
        <v>875</v>
      </c>
      <c r="E5737" s="25">
        <v>45823.127349537041</v>
      </c>
      <c r="F5737" s="27" t="s">
        <v>857</v>
      </c>
      <c r="G5737" s="25">
        <v>45822.127349537041</v>
      </c>
    </row>
    <row r="5738" spans="1:7" x14ac:dyDescent="0.25">
      <c r="A5738" s="27" t="s">
        <v>12778</v>
      </c>
      <c r="B5738" s="27" t="s">
        <v>8173</v>
      </c>
      <c r="C5738" s="27" t="s">
        <v>860</v>
      </c>
      <c r="D5738" s="27" t="s">
        <v>875</v>
      </c>
      <c r="E5738" s="25">
        <v>45823.128275462965</v>
      </c>
      <c r="F5738" s="27" t="s">
        <v>857</v>
      </c>
      <c r="G5738" s="25">
        <v>45822.128275462965</v>
      </c>
    </row>
    <row r="5739" spans="1:7" x14ac:dyDescent="0.25">
      <c r="A5739" s="27" t="s">
        <v>12779</v>
      </c>
      <c r="B5739" s="27" t="s">
        <v>4855</v>
      </c>
      <c r="C5739" s="27" t="s">
        <v>865</v>
      </c>
      <c r="D5739" s="27" t="s">
        <v>869</v>
      </c>
      <c r="E5739" s="25">
        <v>45823.128784722219</v>
      </c>
      <c r="F5739" s="27" t="s">
        <v>857</v>
      </c>
      <c r="G5739" s="25">
        <v>45822.128784722219</v>
      </c>
    </row>
    <row r="5740" spans="1:7" x14ac:dyDescent="0.25">
      <c r="A5740" s="27" t="s">
        <v>12780</v>
      </c>
      <c r="B5740" s="27" t="s">
        <v>4927</v>
      </c>
      <c r="C5740" s="27" t="s">
        <v>865</v>
      </c>
      <c r="D5740" s="27" t="s">
        <v>869</v>
      </c>
      <c r="E5740" s="25">
        <v>45823.128819444442</v>
      </c>
      <c r="F5740" s="27" t="s">
        <v>857</v>
      </c>
      <c r="G5740" s="25">
        <v>45822.128819444442</v>
      </c>
    </row>
    <row r="5741" spans="1:7" x14ac:dyDescent="0.25">
      <c r="A5741" s="27" t="s">
        <v>12781</v>
      </c>
      <c r="B5741" s="27" t="s">
        <v>4855</v>
      </c>
      <c r="C5741" s="27" t="s">
        <v>868</v>
      </c>
      <c r="D5741" s="27" t="s">
        <v>869</v>
      </c>
      <c r="E5741" s="25">
        <v>45823.129016203704</v>
      </c>
      <c r="F5741" s="27" t="s">
        <v>857</v>
      </c>
      <c r="G5741" s="25">
        <v>45822.129016203704</v>
      </c>
    </row>
    <row r="5742" spans="1:7" x14ac:dyDescent="0.25">
      <c r="A5742" s="27" t="s">
        <v>12782</v>
      </c>
      <c r="B5742" s="27" t="s">
        <v>4927</v>
      </c>
      <c r="C5742" s="27" t="s">
        <v>868</v>
      </c>
      <c r="D5742" s="27" t="s">
        <v>869</v>
      </c>
      <c r="E5742" s="25">
        <v>45823.129050925927</v>
      </c>
      <c r="F5742" s="27" t="s">
        <v>857</v>
      </c>
      <c r="G5742" s="25">
        <v>45822.129050925927</v>
      </c>
    </row>
    <row r="5743" spans="1:7" x14ac:dyDescent="0.25">
      <c r="A5743" s="27" t="s">
        <v>12783</v>
      </c>
      <c r="B5743" s="27" t="s">
        <v>7012</v>
      </c>
      <c r="C5743" s="27" t="s">
        <v>868</v>
      </c>
      <c r="D5743" s="27" t="s">
        <v>877</v>
      </c>
      <c r="E5743" s="25">
        <v>45823.131018518521</v>
      </c>
      <c r="F5743" s="27" t="s">
        <v>857</v>
      </c>
      <c r="G5743" s="25">
        <v>45822.131018518521</v>
      </c>
    </row>
    <row r="5744" spans="1:7" x14ac:dyDescent="0.25">
      <c r="A5744" s="27" t="s">
        <v>12784</v>
      </c>
      <c r="B5744" s="27" t="s">
        <v>9971</v>
      </c>
      <c r="C5744" s="27" t="s">
        <v>860</v>
      </c>
      <c r="D5744" s="27" t="s">
        <v>876</v>
      </c>
      <c r="E5744" s="25">
        <v>45823.134120370371</v>
      </c>
      <c r="F5744" s="27" t="s">
        <v>857</v>
      </c>
      <c r="G5744" s="25">
        <v>45822.134120370371</v>
      </c>
    </row>
    <row r="5745" spans="1:7" x14ac:dyDescent="0.25">
      <c r="A5745" s="27" t="s">
        <v>12785</v>
      </c>
      <c r="B5745" s="27" t="s">
        <v>7414</v>
      </c>
      <c r="C5745" s="27" t="s">
        <v>865</v>
      </c>
      <c r="D5745" s="27" t="s">
        <v>877</v>
      </c>
      <c r="E5745" s="25">
        <v>45823.136192129627</v>
      </c>
      <c r="F5745" s="27" t="s">
        <v>857</v>
      </c>
      <c r="G5745" s="25">
        <v>45822.136192129627</v>
      </c>
    </row>
    <row r="5746" spans="1:7" x14ac:dyDescent="0.25">
      <c r="A5746" s="27" t="s">
        <v>12786</v>
      </c>
      <c r="B5746" s="27" t="s">
        <v>8378</v>
      </c>
      <c r="C5746" s="27" t="s">
        <v>865</v>
      </c>
      <c r="D5746" s="27" t="s">
        <v>877</v>
      </c>
      <c r="E5746" s="25">
        <v>45823.136250000003</v>
      </c>
      <c r="F5746" s="27" t="s">
        <v>857</v>
      </c>
      <c r="G5746" s="25">
        <v>45822.136250000003</v>
      </c>
    </row>
    <row r="5747" spans="1:7" x14ac:dyDescent="0.25">
      <c r="A5747" s="27" t="s">
        <v>12787</v>
      </c>
      <c r="B5747" s="27" t="s">
        <v>8388</v>
      </c>
      <c r="C5747" s="27" t="s">
        <v>865</v>
      </c>
      <c r="D5747" s="27" t="s">
        <v>877</v>
      </c>
      <c r="E5747" s="25">
        <v>45823.136365740742</v>
      </c>
      <c r="F5747" s="27" t="s">
        <v>857</v>
      </c>
      <c r="G5747" s="25">
        <v>45822.136365740742</v>
      </c>
    </row>
    <row r="5748" spans="1:7" x14ac:dyDescent="0.25">
      <c r="A5748" s="27" t="s">
        <v>12788</v>
      </c>
      <c r="B5748" s="27" t="s">
        <v>7414</v>
      </c>
      <c r="C5748" s="27" t="s">
        <v>868</v>
      </c>
      <c r="D5748" s="27" t="s">
        <v>877</v>
      </c>
      <c r="E5748" s="25">
        <v>45823.136689814812</v>
      </c>
      <c r="F5748" s="27" t="s">
        <v>857</v>
      </c>
      <c r="G5748" s="25">
        <v>45822.136689814812</v>
      </c>
    </row>
    <row r="5749" spans="1:7" x14ac:dyDescent="0.25">
      <c r="A5749" s="27" t="s">
        <v>12789</v>
      </c>
      <c r="B5749" s="27" t="s">
        <v>8388</v>
      </c>
      <c r="C5749" s="27" t="s">
        <v>868</v>
      </c>
      <c r="D5749" s="27" t="s">
        <v>877</v>
      </c>
      <c r="E5749" s="25">
        <v>45823.136793981481</v>
      </c>
      <c r="F5749" s="27" t="s">
        <v>857</v>
      </c>
      <c r="G5749" s="25">
        <v>45822.136793981481</v>
      </c>
    </row>
    <row r="5750" spans="1:7" x14ac:dyDescent="0.25">
      <c r="A5750" s="27" t="s">
        <v>12790</v>
      </c>
      <c r="B5750" s="27" t="s">
        <v>8378</v>
      </c>
      <c r="C5750" s="27" t="s">
        <v>868</v>
      </c>
      <c r="D5750" s="27" t="s">
        <v>877</v>
      </c>
      <c r="E5750" s="25">
        <v>45823.136874999997</v>
      </c>
      <c r="F5750" s="27" t="s">
        <v>857</v>
      </c>
      <c r="G5750" s="25">
        <v>45822.136874999997</v>
      </c>
    </row>
    <row r="5751" spans="1:7" x14ac:dyDescent="0.25">
      <c r="A5751" s="27" t="s">
        <v>12791</v>
      </c>
      <c r="B5751" s="27" t="s">
        <v>11845</v>
      </c>
      <c r="C5751" s="27" t="s">
        <v>860</v>
      </c>
      <c r="D5751" s="27" t="s">
        <v>861</v>
      </c>
      <c r="E5751" s="25">
        <v>45823.136643518519</v>
      </c>
      <c r="F5751" s="27" t="s">
        <v>857</v>
      </c>
      <c r="G5751" s="25">
        <v>45822.136643518519</v>
      </c>
    </row>
    <row r="5752" spans="1:7" x14ac:dyDescent="0.25">
      <c r="A5752" s="27" t="s">
        <v>12792</v>
      </c>
      <c r="B5752" s="27" t="s">
        <v>11770</v>
      </c>
      <c r="C5752" s="27" t="s">
        <v>860</v>
      </c>
      <c r="D5752" s="27" t="s">
        <v>861</v>
      </c>
      <c r="E5752" s="25">
        <v>45823.136712962965</v>
      </c>
      <c r="F5752" s="27" t="s">
        <v>857</v>
      </c>
      <c r="G5752" s="25">
        <v>45822.136712962965</v>
      </c>
    </row>
    <row r="5753" spans="1:7" x14ac:dyDescent="0.25">
      <c r="A5753" s="27" t="s">
        <v>12793</v>
      </c>
      <c r="B5753" s="27" t="s">
        <v>11851</v>
      </c>
      <c r="C5753" s="27" t="s">
        <v>860</v>
      </c>
      <c r="D5753" s="27" t="s">
        <v>861</v>
      </c>
      <c r="E5753" s="25">
        <v>45823.136840277781</v>
      </c>
      <c r="F5753" s="27" t="s">
        <v>857</v>
      </c>
      <c r="G5753" s="25">
        <v>45822.136840277781</v>
      </c>
    </row>
    <row r="5754" spans="1:7" x14ac:dyDescent="0.25">
      <c r="A5754" s="27" t="s">
        <v>12794</v>
      </c>
      <c r="B5754" s="27" t="s">
        <v>11847</v>
      </c>
      <c r="C5754" s="27" t="s">
        <v>860</v>
      </c>
      <c r="D5754" s="27" t="s">
        <v>861</v>
      </c>
      <c r="E5754" s="25">
        <v>45823.13690972222</v>
      </c>
      <c r="F5754" s="27" t="s">
        <v>857</v>
      </c>
      <c r="G5754" s="25">
        <v>45822.13690972222</v>
      </c>
    </row>
    <row r="5755" spans="1:7" x14ac:dyDescent="0.25">
      <c r="A5755" s="27" t="s">
        <v>12795</v>
      </c>
      <c r="B5755" s="27" t="s">
        <v>11849</v>
      </c>
      <c r="C5755" s="27" t="s">
        <v>860</v>
      </c>
      <c r="D5755" s="27" t="s">
        <v>861</v>
      </c>
      <c r="E5755" s="25">
        <v>45823.137592592589</v>
      </c>
      <c r="F5755" s="27" t="s">
        <v>857</v>
      </c>
      <c r="G5755" s="25">
        <v>45822.137592592589</v>
      </c>
    </row>
    <row r="5756" spans="1:7" x14ac:dyDescent="0.25">
      <c r="A5756" s="27" t="s">
        <v>12796</v>
      </c>
      <c r="B5756" s="27" t="s">
        <v>1554</v>
      </c>
      <c r="C5756" s="27" t="s">
        <v>878</v>
      </c>
      <c r="D5756" s="27" t="s">
        <v>879</v>
      </c>
      <c r="E5756" s="25">
        <v>45823.138796296298</v>
      </c>
      <c r="F5756" s="27" t="s">
        <v>857</v>
      </c>
      <c r="G5756" s="25">
        <v>45822.138796296298</v>
      </c>
    </row>
    <row r="5757" spans="1:7" x14ac:dyDescent="0.25">
      <c r="A5757" s="27" t="s">
        <v>12797</v>
      </c>
      <c r="B5757" s="27" t="s">
        <v>2376</v>
      </c>
      <c r="C5757" s="27" t="s">
        <v>878</v>
      </c>
      <c r="D5757" s="27" t="s">
        <v>879</v>
      </c>
      <c r="E5757" s="25">
        <v>45823.142789351848</v>
      </c>
      <c r="F5757" s="27" t="s">
        <v>857</v>
      </c>
      <c r="G5757" s="25">
        <v>45822.142789351848</v>
      </c>
    </row>
    <row r="5758" spans="1:7" x14ac:dyDescent="0.25">
      <c r="A5758" s="27" t="s">
        <v>12798</v>
      </c>
      <c r="B5758" s="27" t="s">
        <v>3004</v>
      </c>
      <c r="C5758" s="27" t="s">
        <v>865</v>
      </c>
      <c r="D5758" s="27" t="s">
        <v>874</v>
      </c>
      <c r="E5758" s="25">
        <v>45823.144560185188</v>
      </c>
      <c r="F5758" s="27" t="s">
        <v>857</v>
      </c>
      <c r="G5758" s="25">
        <v>45822.144560185188</v>
      </c>
    </row>
    <row r="5759" spans="1:7" x14ac:dyDescent="0.25">
      <c r="A5759" s="27" t="s">
        <v>12799</v>
      </c>
      <c r="B5759" s="27" t="s">
        <v>3004</v>
      </c>
      <c r="C5759" s="27" t="s">
        <v>868</v>
      </c>
      <c r="D5759" s="27" t="s">
        <v>874</v>
      </c>
      <c r="E5759" s="25">
        <v>45823.144826388889</v>
      </c>
      <c r="F5759" s="27" t="s">
        <v>857</v>
      </c>
      <c r="G5759" s="25">
        <v>45822.144826388889</v>
      </c>
    </row>
    <row r="5760" spans="1:7" x14ac:dyDescent="0.25">
      <c r="A5760" s="27" t="s">
        <v>12800</v>
      </c>
      <c r="B5760" s="27" t="s">
        <v>3851</v>
      </c>
      <c r="C5760" s="27" t="s">
        <v>870</v>
      </c>
      <c r="D5760" s="27" t="s">
        <v>239</v>
      </c>
      <c r="E5760" s="25">
        <v>45823.146828703706</v>
      </c>
      <c r="F5760" s="27" t="s">
        <v>857</v>
      </c>
      <c r="G5760" s="25">
        <v>45822.146828703706</v>
      </c>
    </row>
    <row r="5761" spans="1:7" x14ac:dyDescent="0.25">
      <c r="A5761" s="27" t="s">
        <v>12801</v>
      </c>
      <c r="B5761" s="27" t="s">
        <v>6606</v>
      </c>
      <c r="C5761" s="27" t="s">
        <v>863</v>
      </c>
      <c r="D5761" s="27" t="s">
        <v>229</v>
      </c>
      <c r="E5761" s="25">
        <v>45823.147349537037</v>
      </c>
      <c r="F5761" s="27" t="s">
        <v>857</v>
      </c>
      <c r="G5761" s="25">
        <v>45822.147349537037</v>
      </c>
    </row>
    <row r="5762" spans="1:7" x14ac:dyDescent="0.25">
      <c r="A5762" s="27" t="s">
        <v>12802</v>
      </c>
      <c r="B5762" s="27" t="s">
        <v>3910</v>
      </c>
      <c r="C5762" s="27" t="s">
        <v>863</v>
      </c>
      <c r="D5762" s="27" t="s">
        <v>244</v>
      </c>
      <c r="E5762" s="25">
        <v>45823.148275462961</v>
      </c>
      <c r="F5762" s="27" t="s">
        <v>857</v>
      </c>
      <c r="G5762" s="25">
        <v>45822.148275462961</v>
      </c>
    </row>
    <row r="5763" spans="1:7" x14ac:dyDescent="0.25">
      <c r="A5763" s="27" t="s">
        <v>12803</v>
      </c>
      <c r="B5763" s="27" t="s">
        <v>5480</v>
      </c>
      <c r="C5763" s="27" t="s">
        <v>863</v>
      </c>
      <c r="D5763" s="27" t="s">
        <v>244</v>
      </c>
      <c r="E5763" s="25">
        <v>45823.148472222223</v>
      </c>
      <c r="F5763" s="27" t="s">
        <v>857</v>
      </c>
      <c r="G5763" s="25">
        <v>45822.148472222223</v>
      </c>
    </row>
    <row r="5764" spans="1:7" x14ac:dyDescent="0.25">
      <c r="A5764" s="27" t="s">
        <v>12804</v>
      </c>
      <c r="B5764" s="27" t="s">
        <v>1728</v>
      </c>
      <c r="C5764" s="27" t="s">
        <v>863</v>
      </c>
      <c r="D5764" s="27" t="s">
        <v>202</v>
      </c>
      <c r="E5764" s="25">
        <v>45823.148449074077</v>
      </c>
      <c r="F5764" s="27" t="s">
        <v>857</v>
      </c>
      <c r="G5764" s="25">
        <v>45822.148449074077</v>
      </c>
    </row>
    <row r="5765" spans="1:7" x14ac:dyDescent="0.25">
      <c r="A5765" s="27" t="s">
        <v>12805</v>
      </c>
      <c r="B5765" s="27" t="s">
        <v>8142</v>
      </c>
      <c r="C5765" s="27" t="s">
        <v>863</v>
      </c>
      <c r="D5765" s="27" t="s">
        <v>202</v>
      </c>
      <c r="E5765" s="25">
        <v>45823.148634259262</v>
      </c>
      <c r="F5765" s="27" t="s">
        <v>857</v>
      </c>
      <c r="G5765" s="25">
        <v>45822.148634259262</v>
      </c>
    </row>
    <row r="5766" spans="1:7" x14ac:dyDescent="0.25">
      <c r="A5766" s="27" t="s">
        <v>12806</v>
      </c>
      <c r="B5766" s="27" t="s">
        <v>6636</v>
      </c>
      <c r="C5766" s="27" t="s">
        <v>863</v>
      </c>
      <c r="D5766" s="27" t="s">
        <v>202</v>
      </c>
      <c r="E5766" s="25">
        <v>45823.148761574077</v>
      </c>
      <c r="F5766" s="27" t="s">
        <v>857</v>
      </c>
      <c r="G5766" s="25">
        <v>45822.148761574077</v>
      </c>
    </row>
    <row r="5767" spans="1:7" x14ac:dyDescent="0.25">
      <c r="A5767" s="27" t="s">
        <v>12807</v>
      </c>
      <c r="B5767" s="27" t="s">
        <v>1909</v>
      </c>
      <c r="C5767" s="27" t="s">
        <v>870</v>
      </c>
      <c r="D5767" s="27" t="s">
        <v>77</v>
      </c>
      <c r="E5767" s="25">
        <v>45823.150069444448</v>
      </c>
      <c r="F5767" s="27" t="s">
        <v>857</v>
      </c>
      <c r="G5767" s="25">
        <v>45822.150069444448</v>
      </c>
    </row>
    <row r="5768" spans="1:7" x14ac:dyDescent="0.25">
      <c r="A5768" s="27" t="s">
        <v>12808</v>
      </c>
      <c r="B5768" s="27" t="s">
        <v>7904</v>
      </c>
      <c r="C5768" s="27" t="s">
        <v>870</v>
      </c>
      <c r="D5768" s="27" t="s">
        <v>244</v>
      </c>
      <c r="E5768" s="25">
        <v>45823.15</v>
      </c>
      <c r="F5768" s="27" t="s">
        <v>857</v>
      </c>
      <c r="G5768" s="25">
        <v>45822.15</v>
      </c>
    </row>
    <row r="5769" spans="1:7" x14ac:dyDescent="0.25">
      <c r="A5769" s="27" t="s">
        <v>12809</v>
      </c>
      <c r="B5769" s="27" t="s">
        <v>7906</v>
      </c>
      <c r="C5769" s="27" t="s">
        <v>870</v>
      </c>
      <c r="D5769" s="27" t="s">
        <v>244</v>
      </c>
      <c r="E5769" s="25">
        <v>45823.150266203702</v>
      </c>
      <c r="F5769" s="27" t="s">
        <v>857</v>
      </c>
      <c r="G5769" s="25">
        <v>45822.150266203702</v>
      </c>
    </row>
    <row r="5770" spans="1:7" x14ac:dyDescent="0.25">
      <c r="A5770" s="27" t="s">
        <v>12810</v>
      </c>
      <c r="B5770" s="27" t="s">
        <v>7908</v>
      </c>
      <c r="C5770" s="27" t="s">
        <v>870</v>
      </c>
      <c r="D5770" s="27" t="s">
        <v>244</v>
      </c>
      <c r="E5770" s="25">
        <v>45823.15042824074</v>
      </c>
      <c r="F5770" s="27" t="s">
        <v>857</v>
      </c>
      <c r="G5770" s="25">
        <v>45822.15042824074</v>
      </c>
    </row>
    <row r="5771" spans="1:7" x14ac:dyDescent="0.25">
      <c r="A5771" s="27" t="s">
        <v>12811</v>
      </c>
      <c r="B5771" s="27" t="s">
        <v>7910</v>
      </c>
      <c r="C5771" s="27" t="s">
        <v>870</v>
      </c>
      <c r="D5771" s="27" t="s">
        <v>244</v>
      </c>
      <c r="E5771" s="25">
        <v>45823.150740740741</v>
      </c>
      <c r="F5771" s="27" t="s">
        <v>857</v>
      </c>
      <c r="G5771" s="25">
        <v>45822.150740740741</v>
      </c>
    </row>
    <row r="5772" spans="1:7" x14ac:dyDescent="0.25">
      <c r="A5772" s="27" t="s">
        <v>12812</v>
      </c>
      <c r="B5772" s="27" t="s">
        <v>7912</v>
      </c>
      <c r="C5772" s="27" t="s">
        <v>870</v>
      </c>
      <c r="D5772" s="27" t="s">
        <v>244</v>
      </c>
      <c r="E5772" s="25">
        <v>45823.151064814818</v>
      </c>
      <c r="F5772" s="27" t="s">
        <v>857</v>
      </c>
      <c r="G5772" s="25">
        <v>45822.151064814818</v>
      </c>
    </row>
    <row r="5773" spans="1:7" x14ac:dyDescent="0.25">
      <c r="A5773" s="27" t="s">
        <v>12813</v>
      </c>
      <c r="B5773" s="27" t="s">
        <v>7914</v>
      </c>
      <c r="C5773" s="27" t="s">
        <v>870</v>
      </c>
      <c r="D5773" s="27" t="s">
        <v>244</v>
      </c>
      <c r="E5773" s="25">
        <v>45823.15115740741</v>
      </c>
      <c r="F5773" s="27" t="s">
        <v>857</v>
      </c>
      <c r="G5773" s="25">
        <v>45822.15115740741</v>
      </c>
    </row>
    <row r="5774" spans="1:7" x14ac:dyDescent="0.25">
      <c r="A5774" s="27" t="s">
        <v>12814</v>
      </c>
      <c r="B5774" s="27" t="s">
        <v>6788</v>
      </c>
      <c r="C5774" s="27" t="s">
        <v>870</v>
      </c>
      <c r="D5774" s="27" t="s">
        <v>77</v>
      </c>
      <c r="E5774" s="25">
        <v>45823.152870370373</v>
      </c>
      <c r="F5774" s="27" t="s">
        <v>857</v>
      </c>
      <c r="G5774" s="25">
        <v>45822.152870370373</v>
      </c>
    </row>
    <row r="5775" spans="1:7" x14ac:dyDescent="0.25">
      <c r="A5775" s="27" t="s">
        <v>12815</v>
      </c>
      <c r="B5775" s="27" t="s">
        <v>7006</v>
      </c>
      <c r="C5775" s="27" t="s">
        <v>868</v>
      </c>
      <c r="D5775" s="27" t="s">
        <v>874</v>
      </c>
      <c r="E5775" s="25">
        <v>45823.15766203704</v>
      </c>
      <c r="F5775" s="27" t="s">
        <v>857</v>
      </c>
      <c r="G5775" s="25">
        <v>45822.15766203704</v>
      </c>
    </row>
    <row r="5776" spans="1:7" x14ac:dyDescent="0.25">
      <c r="A5776" s="27" t="s">
        <v>12816</v>
      </c>
      <c r="B5776" s="27" t="s">
        <v>6990</v>
      </c>
      <c r="C5776" s="27" t="s">
        <v>868</v>
      </c>
      <c r="D5776" s="27" t="s">
        <v>874</v>
      </c>
      <c r="E5776" s="25">
        <v>45823.157743055555</v>
      </c>
      <c r="F5776" s="27" t="s">
        <v>857</v>
      </c>
      <c r="G5776" s="25">
        <v>45822.157743055555</v>
      </c>
    </row>
    <row r="5777" spans="1:7" x14ac:dyDescent="0.25">
      <c r="A5777" s="27" t="s">
        <v>12817</v>
      </c>
      <c r="B5777" s="27" t="s">
        <v>6992</v>
      </c>
      <c r="C5777" s="27" t="s">
        <v>868</v>
      </c>
      <c r="D5777" s="27" t="s">
        <v>874</v>
      </c>
      <c r="E5777" s="25">
        <v>45823.158020833333</v>
      </c>
      <c r="F5777" s="27" t="s">
        <v>857</v>
      </c>
      <c r="G5777" s="25">
        <v>45822.158020833333</v>
      </c>
    </row>
    <row r="5778" spans="1:7" x14ac:dyDescent="0.25">
      <c r="A5778" s="27" t="s">
        <v>12818</v>
      </c>
      <c r="B5778" s="27" t="s">
        <v>6988</v>
      </c>
      <c r="C5778" s="27" t="s">
        <v>868</v>
      </c>
      <c r="D5778" s="27" t="s">
        <v>874</v>
      </c>
      <c r="E5778" s="25">
        <v>45823.158136574071</v>
      </c>
      <c r="F5778" s="27" t="s">
        <v>857</v>
      </c>
      <c r="G5778" s="25">
        <v>45822.158136574071</v>
      </c>
    </row>
    <row r="5779" spans="1:7" x14ac:dyDescent="0.25">
      <c r="A5779" s="27" t="s">
        <v>12819</v>
      </c>
      <c r="B5779" s="27" t="s">
        <v>9597</v>
      </c>
      <c r="C5779" s="27" t="s">
        <v>860</v>
      </c>
      <c r="D5779" s="27" t="s">
        <v>859</v>
      </c>
      <c r="E5779" s="25">
        <v>45823.15797453704</v>
      </c>
      <c r="F5779" s="27" t="s">
        <v>857</v>
      </c>
      <c r="G5779" s="25">
        <v>45822.15797453704</v>
      </c>
    </row>
    <row r="5780" spans="1:7" x14ac:dyDescent="0.25">
      <c r="A5780" s="27" t="s">
        <v>12820</v>
      </c>
      <c r="B5780" s="27" t="s">
        <v>9456</v>
      </c>
      <c r="C5780" s="27" t="s">
        <v>860</v>
      </c>
      <c r="D5780" s="27" t="s">
        <v>859</v>
      </c>
      <c r="E5780" s="25">
        <v>45823.158090277779</v>
      </c>
      <c r="F5780" s="27" t="s">
        <v>857</v>
      </c>
      <c r="G5780" s="25">
        <v>45822.158090277779</v>
      </c>
    </row>
    <row r="5781" spans="1:7" x14ac:dyDescent="0.25">
      <c r="A5781" s="27" t="s">
        <v>12821</v>
      </c>
      <c r="B5781" s="27" t="s">
        <v>9599</v>
      </c>
      <c r="C5781" s="27" t="s">
        <v>860</v>
      </c>
      <c r="D5781" s="27" t="s">
        <v>859</v>
      </c>
      <c r="E5781" s="25">
        <v>45823.158148148148</v>
      </c>
      <c r="F5781" s="27" t="s">
        <v>857</v>
      </c>
      <c r="G5781" s="25">
        <v>45822.158148148148</v>
      </c>
    </row>
    <row r="5782" spans="1:7" x14ac:dyDescent="0.25">
      <c r="A5782" s="27" t="s">
        <v>12822</v>
      </c>
      <c r="B5782" s="27" t="s">
        <v>9585</v>
      </c>
      <c r="C5782" s="27" t="s">
        <v>860</v>
      </c>
      <c r="D5782" s="27" t="s">
        <v>859</v>
      </c>
      <c r="E5782" s="25">
        <v>45823.15824074074</v>
      </c>
      <c r="F5782" s="27" t="s">
        <v>857</v>
      </c>
      <c r="G5782" s="25">
        <v>45822.15824074074</v>
      </c>
    </row>
    <row r="5783" spans="1:7" x14ac:dyDescent="0.25">
      <c r="A5783" s="27" t="s">
        <v>12823</v>
      </c>
      <c r="B5783" s="27" t="s">
        <v>1728</v>
      </c>
      <c r="C5783" s="27" t="s">
        <v>870</v>
      </c>
      <c r="D5783" s="27" t="s">
        <v>202</v>
      </c>
      <c r="E5783" s="25">
        <v>45823.174907407411</v>
      </c>
      <c r="F5783" s="27" t="s">
        <v>857</v>
      </c>
      <c r="G5783" s="25">
        <v>45822.174907407411</v>
      </c>
    </row>
    <row r="5784" spans="1:7" x14ac:dyDescent="0.25">
      <c r="A5784" s="27" t="s">
        <v>12824</v>
      </c>
      <c r="B5784" s="27" t="s">
        <v>2907</v>
      </c>
      <c r="C5784" s="27" t="s">
        <v>870</v>
      </c>
      <c r="D5784" s="27" t="s">
        <v>202</v>
      </c>
      <c r="E5784" s="25">
        <v>45823.175092592595</v>
      </c>
      <c r="F5784" s="27" t="s">
        <v>857</v>
      </c>
      <c r="G5784" s="25">
        <v>45822.175092592595</v>
      </c>
    </row>
    <row r="5785" spans="1:7" x14ac:dyDescent="0.25">
      <c r="A5785" s="27" t="s">
        <v>12825</v>
      </c>
      <c r="B5785" s="27" t="s">
        <v>6636</v>
      </c>
      <c r="C5785" s="27" t="s">
        <v>870</v>
      </c>
      <c r="D5785" s="27" t="s">
        <v>202</v>
      </c>
      <c r="E5785" s="25">
        <v>45823.17528935185</v>
      </c>
      <c r="F5785" s="27" t="s">
        <v>857</v>
      </c>
      <c r="G5785" s="25">
        <v>45822.17528935185</v>
      </c>
    </row>
    <row r="5786" spans="1:7" x14ac:dyDescent="0.25">
      <c r="A5786" s="27" t="s">
        <v>12826</v>
      </c>
      <c r="B5786" s="27" t="s">
        <v>10252</v>
      </c>
      <c r="C5786" s="27" t="s">
        <v>878</v>
      </c>
      <c r="D5786" s="27" t="s">
        <v>879</v>
      </c>
      <c r="E5786" s="25">
        <v>45823.182962962965</v>
      </c>
      <c r="F5786" s="27" t="s">
        <v>857</v>
      </c>
      <c r="G5786" s="25">
        <v>45822.182962962965</v>
      </c>
    </row>
    <row r="5787" spans="1:7" x14ac:dyDescent="0.25">
      <c r="A5787" s="27" t="s">
        <v>12827</v>
      </c>
      <c r="B5787" s="27" t="s">
        <v>8045</v>
      </c>
      <c r="C5787" s="27" t="s">
        <v>860</v>
      </c>
      <c r="D5787" s="27" t="s">
        <v>872</v>
      </c>
      <c r="E5787" s="25">
        <v>45823.18513888889</v>
      </c>
      <c r="F5787" s="27" t="s">
        <v>857</v>
      </c>
      <c r="G5787" s="25">
        <v>45822.18513888889</v>
      </c>
    </row>
    <row r="5788" spans="1:7" x14ac:dyDescent="0.25">
      <c r="A5788" s="27" t="s">
        <v>12828</v>
      </c>
      <c r="B5788" s="27" t="s">
        <v>9601</v>
      </c>
      <c r="C5788" s="27" t="s">
        <v>860</v>
      </c>
      <c r="D5788" s="27" t="s">
        <v>872</v>
      </c>
      <c r="E5788" s="25">
        <v>45823.185289351852</v>
      </c>
      <c r="F5788" s="27" t="s">
        <v>857</v>
      </c>
      <c r="G5788" s="25">
        <v>45822.185289351852</v>
      </c>
    </row>
    <row r="5789" spans="1:7" x14ac:dyDescent="0.25">
      <c r="A5789" s="27" t="s">
        <v>12829</v>
      </c>
      <c r="B5789" s="27" t="s">
        <v>4105</v>
      </c>
      <c r="C5789" s="27" t="s">
        <v>863</v>
      </c>
      <c r="D5789" s="27" t="s">
        <v>61</v>
      </c>
      <c r="E5789" s="25">
        <v>45823.185520833336</v>
      </c>
      <c r="F5789" s="27" t="s">
        <v>864</v>
      </c>
      <c r="G5789" s="25">
        <v>45822.185520833336</v>
      </c>
    </row>
    <row r="5790" spans="1:7" x14ac:dyDescent="0.25">
      <c r="A5790" s="27" t="s">
        <v>12830</v>
      </c>
      <c r="B5790" s="27" t="s">
        <v>4114</v>
      </c>
      <c r="C5790" s="27" t="s">
        <v>863</v>
      </c>
      <c r="D5790" s="27" t="s">
        <v>61</v>
      </c>
      <c r="E5790" s="25">
        <v>45823.186724537038</v>
      </c>
      <c r="F5790" s="27" t="s">
        <v>864</v>
      </c>
      <c r="G5790" s="25">
        <v>45822.186724537038</v>
      </c>
    </row>
    <row r="5791" spans="1:7" x14ac:dyDescent="0.25">
      <c r="A5791" s="27" t="s">
        <v>12831</v>
      </c>
      <c r="B5791" s="27" t="s">
        <v>4105</v>
      </c>
      <c r="C5791" s="27" t="s">
        <v>870</v>
      </c>
      <c r="D5791" s="27" t="s">
        <v>61</v>
      </c>
      <c r="E5791" s="25">
        <v>45823.185636574075</v>
      </c>
      <c r="F5791" s="27" t="s">
        <v>857</v>
      </c>
      <c r="G5791" s="25">
        <v>45822.185636574075</v>
      </c>
    </row>
    <row r="5792" spans="1:7" x14ac:dyDescent="0.25">
      <c r="A5792" s="27" t="s">
        <v>12832</v>
      </c>
      <c r="B5792" s="27" t="s">
        <v>4857</v>
      </c>
      <c r="C5792" s="27" t="s">
        <v>870</v>
      </c>
      <c r="D5792" s="27" t="s">
        <v>61</v>
      </c>
      <c r="E5792" s="25">
        <v>45823.185856481483</v>
      </c>
      <c r="F5792" s="27" t="s">
        <v>857</v>
      </c>
      <c r="G5792" s="25">
        <v>45822.185856481483</v>
      </c>
    </row>
    <row r="5793" spans="1:7" x14ac:dyDescent="0.25">
      <c r="A5793" s="27" t="s">
        <v>12833</v>
      </c>
      <c r="B5793" s="27" t="s">
        <v>4861</v>
      </c>
      <c r="C5793" s="27" t="s">
        <v>870</v>
      </c>
      <c r="D5793" s="27" t="s">
        <v>61</v>
      </c>
      <c r="E5793" s="25">
        <v>45823.185960648145</v>
      </c>
      <c r="F5793" s="27" t="s">
        <v>857</v>
      </c>
      <c r="G5793" s="25">
        <v>45822.185960648145</v>
      </c>
    </row>
    <row r="5794" spans="1:7" x14ac:dyDescent="0.25">
      <c r="A5794" s="27" t="s">
        <v>12834</v>
      </c>
      <c r="B5794" s="27" t="s">
        <v>4865</v>
      </c>
      <c r="C5794" s="27" t="s">
        <v>870</v>
      </c>
      <c r="D5794" s="27" t="s">
        <v>61</v>
      </c>
      <c r="E5794" s="25">
        <v>45823.186030092591</v>
      </c>
      <c r="F5794" s="27" t="s">
        <v>857</v>
      </c>
      <c r="G5794" s="25">
        <v>45822.186030092591</v>
      </c>
    </row>
    <row r="5795" spans="1:7" x14ac:dyDescent="0.25">
      <c r="A5795" s="27" t="s">
        <v>12835</v>
      </c>
      <c r="B5795" s="27" t="s">
        <v>4863</v>
      </c>
      <c r="C5795" s="27" t="s">
        <v>870</v>
      </c>
      <c r="D5795" s="27" t="s">
        <v>61</v>
      </c>
      <c r="E5795" s="25">
        <v>45823.186076388891</v>
      </c>
      <c r="F5795" s="27" t="s">
        <v>857</v>
      </c>
      <c r="G5795" s="25">
        <v>45822.186076388891</v>
      </c>
    </row>
    <row r="5796" spans="1:7" x14ac:dyDescent="0.25">
      <c r="A5796" s="27" t="s">
        <v>12836</v>
      </c>
      <c r="B5796" s="27" t="s">
        <v>4879</v>
      </c>
      <c r="C5796" s="27" t="s">
        <v>870</v>
      </c>
      <c r="D5796" s="27" t="s">
        <v>61</v>
      </c>
      <c r="E5796" s="25">
        <v>45823.186168981483</v>
      </c>
      <c r="F5796" s="27" t="s">
        <v>857</v>
      </c>
      <c r="G5796" s="25">
        <v>45822.186168981483</v>
      </c>
    </row>
    <row r="5797" spans="1:7" x14ac:dyDescent="0.25">
      <c r="A5797" s="27" t="s">
        <v>12837</v>
      </c>
      <c r="B5797" s="27" t="s">
        <v>4867</v>
      </c>
      <c r="C5797" s="27" t="s">
        <v>870</v>
      </c>
      <c r="D5797" s="27" t="s">
        <v>61</v>
      </c>
      <c r="E5797" s="25">
        <v>45823.186331018522</v>
      </c>
      <c r="F5797" s="27" t="s">
        <v>857</v>
      </c>
      <c r="G5797" s="25">
        <v>45822.186331018522</v>
      </c>
    </row>
    <row r="5798" spans="1:7" x14ac:dyDescent="0.25">
      <c r="A5798" s="27" t="s">
        <v>12838</v>
      </c>
      <c r="B5798" s="27" t="s">
        <v>4114</v>
      </c>
      <c r="C5798" s="27" t="s">
        <v>870</v>
      </c>
      <c r="D5798" s="27" t="s">
        <v>61</v>
      </c>
      <c r="E5798" s="25">
        <v>45823.186898148146</v>
      </c>
      <c r="F5798" s="27" t="s">
        <v>857</v>
      </c>
      <c r="G5798" s="25">
        <v>45822.186898148146</v>
      </c>
    </row>
    <row r="5799" spans="1:7" x14ac:dyDescent="0.25">
      <c r="A5799" s="27" t="s">
        <v>12839</v>
      </c>
      <c r="B5799" s="27" t="s">
        <v>4833</v>
      </c>
      <c r="C5799" s="27" t="s">
        <v>865</v>
      </c>
      <c r="D5799" s="27" t="s">
        <v>869</v>
      </c>
      <c r="E5799" s="25">
        <v>45823.187407407408</v>
      </c>
      <c r="F5799" s="27" t="s">
        <v>857</v>
      </c>
      <c r="G5799" s="25">
        <v>45822.187407407408</v>
      </c>
    </row>
    <row r="5800" spans="1:7" x14ac:dyDescent="0.25">
      <c r="A5800" s="27" t="s">
        <v>12840</v>
      </c>
      <c r="B5800" s="27" t="s">
        <v>4833</v>
      </c>
      <c r="C5800" s="27" t="s">
        <v>868</v>
      </c>
      <c r="D5800" s="27" t="s">
        <v>869</v>
      </c>
      <c r="E5800" s="25">
        <v>45823.187615740739</v>
      </c>
      <c r="F5800" s="27" t="s">
        <v>857</v>
      </c>
      <c r="G5800" s="25">
        <v>45822.187615740739</v>
      </c>
    </row>
    <row r="5801" spans="1:7" x14ac:dyDescent="0.25">
      <c r="A5801" s="27" t="s">
        <v>12841</v>
      </c>
      <c r="B5801" s="27" t="s">
        <v>4853</v>
      </c>
      <c r="C5801" s="27" t="s">
        <v>870</v>
      </c>
      <c r="D5801" s="27" t="s">
        <v>61</v>
      </c>
      <c r="E5801" s="25">
        <v>45823.187569444446</v>
      </c>
      <c r="F5801" s="27" t="s">
        <v>857</v>
      </c>
      <c r="G5801" s="25">
        <v>45822.187569444446</v>
      </c>
    </row>
    <row r="5802" spans="1:7" x14ac:dyDescent="0.25">
      <c r="A5802" s="27" t="s">
        <v>12842</v>
      </c>
      <c r="B5802" s="27" t="s">
        <v>2992</v>
      </c>
      <c r="C5802" s="27" t="s">
        <v>870</v>
      </c>
      <c r="D5802" s="27" t="s">
        <v>61</v>
      </c>
      <c r="E5802" s="25">
        <v>45823.187731481485</v>
      </c>
      <c r="F5802" s="27" t="s">
        <v>857</v>
      </c>
      <c r="G5802" s="25">
        <v>45822.187731481485</v>
      </c>
    </row>
    <row r="5803" spans="1:7" x14ac:dyDescent="0.25">
      <c r="A5803" s="27" t="s">
        <v>12843</v>
      </c>
      <c r="B5803" s="27" t="s">
        <v>9479</v>
      </c>
      <c r="C5803" s="27" t="s">
        <v>860</v>
      </c>
      <c r="D5803" s="27" t="s">
        <v>859</v>
      </c>
      <c r="E5803" s="25">
        <v>45823.189629629633</v>
      </c>
      <c r="F5803" s="27" t="s">
        <v>857</v>
      </c>
      <c r="G5803" s="25">
        <v>45822.189629629633</v>
      </c>
    </row>
    <row r="5804" spans="1:7" x14ac:dyDescent="0.25">
      <c r="A5804" s="27" t="s">
        <v>12844</v>
      </c>
      <c r="B5804" s="27" t="s">
        <v>10020</v>
      </c>
      <c r="C5804" s="27" t="s">
        <v>860</v>
      </c>
      <c r="D5804" s="27" t="s">
        <v>859</v>
      </c>
      <c r="E5804" s="25">
        <v>45823.190740740742</v>
      </c>
      <c r="F5804" s="27" t="s">
        <v>857</v>
      </c>
      <c r="G5804" s="25">
        <v>45822.190740740742</v>
      </c>
    </row>
    <row r="5805" spans="1:7" x14ac:dyDescent="0.25">
      <c r="A5805" s="27" t="s">
        <v>12845</v>
      </c>
      <c r="B5805" s="27" t="s">
        <v>2576</v>
      </c>
      <c r="C5805" s="27" t="s">
        <v>863</v>
      </c>
      <c r="D5805" s="27" t="s">
        <v>61</v>
      </c>
      <c r="E5805" s="25">
        <v>45823.191736111112</v>
      </c>
      <c r="F5805" s="27" t="s">
        <v>864</v>
      </c>
      <c r="G5805" s="25">
        <v>45822.191736111112</v>
      </c>
    </row>
    <row r="5806" spans="1:7" x14ac:dyDescent="0.25">
      <c r="A5806" s="27" t="s">
        <v>12846</v>
      </c>
      <c r="B5806" s="27" t="s">
        <v>2596</v>
      </c>
      <c r="C5806" s="27" t="s">
        <v>863</v>
      </c>
      <c r="D5806" s="27" t="s">
        <v>61</v>
      </c>
      <c r="E5806" s="25">
        <v>45823.192523148151</v>
      </c>
      <c r="F5806" s="27" t="s">
        <v>864</v>
      </c>
      <c r="G5806" s="25">
        <v>45822.192523148151</v>
      </c>
    </row>
    <row r="5807" spans="1:7" x14ac:dyDescent="0.25">
      <c r="A5807" s="27" t="s">
        <v>12847</v>
      </c>
      <c r="B5807" s="27" t="s">
        <v>1997</v>
      </c>
      <c r="C5807" s="27" t="s">
        <v>863</v>
      </c>
      <c r="D5807" s="27" t="s">
        <v>77</v>
      </c>
      <c r="E5807" s="25">
        <v>45823.194606481484</v>
      </c>
      <c r="F5807" s="27" t="s">
        <v>864</v>
      </c>
      <c r="G5807" s="25">
        <v>45822.194606481484</v>
      </c>
    </row>
    <row r="5808" spans="1:7" x14ac:dyDescent="0.25">
      <c r="A5808" s="27" t="s">
        <v>12848</v>
      </c>
      <c r="B5808" s="27" t="s">
        <v>1997</v>
      </c>
      <c r="C5808" s="27" t="s">
        <v>870</v>
      </c>
      <c r="D5808" s="27" t="s">
        <v>77</v>
      </c>
      <c r="E5808" s="25">
        <v>45823.194861111115</v>
      </c>
      <c r="F5808" s="27" t="s">
        <v>857</v>
      </c>
      <c r="G5808" s="25">
        <v>45822.194861111115</v>
      </c>
    </row>
    <row r="5809" spans="1:7" x14ac:dyDescent="0.25">
      <c r="A5809" s="27" t="s">
        <v>12849</v>
      </c>
      <c r="B5809" s="27" t="s">
        <v>9529</v>
      </c>
      <c r="C5809" s="27" t="s">
        <v>860</v>
      </c>
      <c r="D5809" s="27" t="s">
        <v>875</v>
      </c>
      <c r="E5809" s="25">
        <v>45823.193495370368</v>
      </c>
      <c r="F5809" s="27" t="s">
        <v>857</v>
      </c>
      <c r="G5809" s="25">
        <v>45822.193495370368</v>
      </c>
    </row>
    <row r="5810" spans="1:7" x14ac:dyDescent="0.25">
      <c r="A5810" s="27" t="s">
        <v>12850</v>
      </c>
      <c r="B5810" s="27" t="s">
        <v>9533</v>
      </c>
      <c r="C5810" s="27" t="s">
        <v>860</v>
      </c>
      <c r="D5810" s="27" t="s">
        <v>875</v>
      </c>
      <c r="E5810" s="25">
        <v>45823.193564814814</v>
      </c>
      <c r="F5810" s="27" t="s">
        <v>857</v>
      </c>
      <c r="G5810" s="25">
        <v>45822.193564814814</v>
      </c>
    </row>
    <row r="5811" spans="1:7" x14ac:dyDescent="0.25">
      <c r="A5811" s="27" t="s">
        <v>12851</v>
      </c>
      <c r="B5811" s="27" t="s">
        <v>9537</v>
      </c>
      <c r="C5811" s="27" t="s">
        <v>860</v>
      </c>
      <c r="D5811" s="27" t="s">
        <v>875</v>
      </c>
      <c r="E5811" s="25">
        <v>45823.193680555552</v>
      </c>
      <c r="F5811" s="27" t="s">
        <v>857</v>
      </c>
      <c r="G5811" s="25">
        <v>45822.193680555552</v>
      </c>
    </row>
    <row r="5812" spans="1:7" x14ac:dyDescent="0.25">
      <c r="A5812" s="27" t="s">
        <v>12852</v>
      </c>
      <c r="B5812" s="27" t="s">
        <v>9539</v>
      </c>
      <c r="C5812" s="27" t="s">
        <v>860</v>
      </c>
      <c r="D5812" s="27" t="s">
        <v>875</v>
      </c>
      <c r="E5812" s="25">
        <v>45823.193749999999</v>
      </c>
      <c r="F5812" s="27" t="s">
        <v>857</v>
      </c>
      <c r="G5812" s="25">
        <v>45822.193749999999</v>
      </c>
    </row>
    <row r="5813" spans="1:7" x14ac:dyDescent="0.25">
      <c r="A5813" s="27" t="s">
        <v>12853</v>
      </c>
      <c r="B5813" s="27" t="s">
        <v>9541</v>
      </c>
      <c r="C5813" s="27" t="s">
        <v>860</v>
      </c>
      <c r="D5813" s="27" t="s">
        <v>875</v>
      </c>
      <c r="E5813" s="25">
        <v>45823.193807870368</v>
      </c>
      <c r="F5813" s="27" t="s">
        <v>857</v>
      </c>
      <c r="G5813" s="25">
        <v>45822.193807870368</v>
      </c>
    </row>
    <row r="5814" spans="1:7" x14ac:dyDescent="0.25">
      <c r="A5814" s="27" t="s">
        <v>12854</v>
      </c>
      <c r="B5814" s="27" t="s">
        <v>9543</v>
      </c>
      <c r="C5814" s="27" t="s">
        <v>860</v>
      </c>
      <c r="D5814" s="27" t="s">
        <v>875</v>
      </c>
      <c r="E5814" s="25">
        <v>45823.193888888891</v>
      </c>
      <c r="F5814" s="27" t="s">
        <v>857</v>
      </c>
      <c r="G5814" s="25">
        <v>45822.193888888891</v>
      </c>
    </row>
    <row r="5815" spans="1:7" x14ac:dyDescent="0.25">
      <c r="A5815" s="27" t="s">
        <v>12855</v>
      </c>
      <c r="B5815" s="27" t="s">
        <v>9545</v>
      </c>
      <c r="C5815" s="27" t="s">
        <v>860</v>
      </c>
      <c r="D5815" s="27" t="s">
        <v>875</v>
      </c>
      <c r="E5815" s="25">
        <v>45823.194050925929</v>
      </c>
      <c r="F5815" s="27" t="s">
        <v>857</v>
      </c>
      <c r="G5815" s="25">
        <v>45822.194050925929</v>
      </c>
    </row>
    <row r="5816" spans="1:7" x14ac:dyDescent="0.25">
      <c r="A5816" s="27" t="s">
        <v>12856</v>
      </c>
      <c r="B5816" s="27" t="s">
        <v>9547</v>
      </c>
      <c r="C5816" s="27" t="s">
        <v>860</v>
      </c>
      <c r="D5816" s="27" t="s">
        <v>875</v>
      </c>
      <c r="E5816" s="25">
        <v>45823.194108796299</v>
      </c>
      <c r="F5816" s="27" t="s">
        <v>857</v>
      </c>
      <c r="G5816" s="25">
        <v>45822.194108796299</v>
      </c>
    </row>
    <row r="5817" spans="1:7" x14ac:dyDescent="0.25">
      <c r="A5817" s="27" t="s">
        <v>12857</v>
      </c>
      <c r="B5817" s="27" t="s">
        <v>9549</v>
      </c>
      <c r="C5817" s="27" t="s">
        <v>860</v>
      </c>
      <c r="D5817" s="27" t="s">
        <v>875</v>
      </c>
      <c r="E5817" s="25">
        <v>45823.194178240738</v>
      </c>
      <c r="F5817" s="27" t="s">
        <v>857</v>
      </c>
      <c r="G5817" s="25">
        <v>45822.194178240738</v>
      </c>
    </row>
    <row r="5818" spans="1:7" x14ac:dyDescent="0.25">
      <c r="A5818" s="27" t="s">
        <v>12858</v>
      </c>
      <c r="B5818" s="27" t="s">
        <v>9551</v>
      </c>
      <c r="C5818" s="27" t="s">
        <v>860</v>
      </c>
      <c r="D5818" s="27" t="s">
        <v>875</v>
      </c>
      <c r="E5818" s="25">
        <v>45823.194236111114</v>
      </c>
      <c r="F5818" s="27" t="s">
        <v>857</v>
      </c>
      <c r="G5818" s="25">
        <v>45822.194236111114</v>
      </c>
    </row>
    <row r="5819" spans="1:7" x14ac:dyDescent="0.25">
      <c r="A5819" s="27" t="s">
        <v>12859</v>
      </c>
      <c r="B5819" s="27" t="s">
        <v>9553</v>
      </c>
      <c r="C5819" s="27" t="s">
        <v>860</v>
      </c>
      <c r="D5819" s="27" t="s">
        <v>875</v>
      </c>
      <c r="E5819" s="25">
        <v>45823.194328703707</v>
      </c>
      <c r="F5819" s="27" t="s">
        <v>857</v>
      </c>
      <c r="G5819" s="25">
        <v>45822.194328703707</v>
      </c>
    </row>
    <row r="5820" spans="1:7" x14ac:dyDescent="0.25">
      <c r="A5820" s="27" t="s">
        <v>12860</v>
      </c>
      <c r="B5820" s="27" t="s">
        <v>9741</v>
      </c>
      <c r="C5820" s="27" t="s">
        <v>860</v>
      </c>
      <c r="D5820" s="27" t="s">
        <v>875</v>
      </c>
      <c r="E5820" s="25">
        <v>45823.194398148145</v>
      </c>
      <c r="F5820" s="27" t="s">
        <v>857</v>
      </c>
      <c r="G5820" s="25">
        <v>45822.194398148145</v>
      </c>
    </row>
    <row r="5821" spans="1:7" x14ac:dyDescent="0.25">
      <c r="A5821" s="27" t="s">
        <v>12861</v>
      </c>
      <c r="B5821" s="27" t="s">
        <v>9743</v>
      </c>
      <c r="C5821" s="27" t="s">
        <v>860</v>
      </c>
      <c r="D5821" s="27" t="s">
        <v>875</v>
      </c>
      <c r="E5821" s="25">
        <v>45823.194479166668</v>
      </c>
      <c r="F5821" s="27" t="s">
        <v>857</v>
      </c>
      <c r="G5821" s="25">
        <v>45822.194479166668</v>
      </c>
    </row>
    <row r="5822" spans="1:7" x14ac:dyDescent="0.25">
      <c r="A5822" s="27" t="s">
        <v>12862</v>
      </c>
      <c r="B5822" s="27" t="s">
        <v>9745</v>
      </c>
      <c r="C5822" s="27" t="s">
        <v>860</v>
      </c>
      <c r="D5822" s="27" t="s">
        <v>875</v>
      </c>
      <c r="E5822" s="25">
        <v>45823.19458333333</v>
      </c>
      <c r="F5822" s="27" t="s">
        <v>857</v>
      </c>
      <c r="G5822" s="25">
        <v>45822.19458333333</v>
      </c>
    </row>
    <row r="5823" spans="1:7" x14ac:dyDescent="0.25">
      <c r="A5823" s="27" t="s">
        <v>12863</v>
      </c>
      <c r="B5823" s="27" t="s">
        <v>9747</v>
      </c>
      <c r="C5823" s="27" t="s">
        <v>860</v>
      </c>
      <c r="D5823" s="27" t="s">
        <v>875</v>
      </c>
      <c r="E5823" s="25">
        <v>45823.194652777776</v>
      </c>
      <c r="F5823" s="27" t="s">
        <v>857</v>
      </c>
      <c r="G5823" s="25">
        <v>45822.194652777776</v>
      </c>
    </row>
    <row r="5824" spans="1:7" x14ac:dyDescent="0.25">
      <c r="A5824" s="27" t="s">
        <v>12864</v>
      </c>
      <c r="B5824" s="27" t="s">
        <v>9749</v>
      </c>
      <c r="C5824" s="27" t="s">
        <v>860</v>
      </c>
      <c r="D5824" s="27" t="s">
        <v>875</v>
      </c>
      <c r="E5824" s="25">
        <v>45823.194710648146</v>
      </c>
      <c r="F5824" s="27" t="s">
        <v>857</v>
      </c>
      <c r="G5824" s="25">
        <v>45822.194710648146</v>
      </c>
    </row>
    <row r="5825" spans="1:7" x14ac:dyDescent="0.25">
      <c r="A5825" s="27" t="s">
        <v>12865</v>
      </c>
      <c r="B5825" s="27" t="s">
        <v>9751</v>
      </c>
      <c r="C5825" s="27" t="s">
        <v>860</v>
      </c>
      <c r="D5825" s="27" t="s">
        <v>875</v>
      </c>
      <c r="E5825" s="25">
        <v>45823.194780092592</v>
      </c>
      <c r="F5825" s="27" t="s">
        <v>857</v>
      </c>
      <c r="G5825" s="25">
        <v>45822.194780092592</v>
      </c>
    </row>
    <row r="5826" spans="1:7" x14ac:dyDescent="0.25">
      <c r="A5826" s="27" t="s">
        <v>12866</v>
      </c>
      <c r="B5826" s="27" t="s">
        <v>9753</v>
      </c>
      <c r="C5826" s="27" t="s">
        <v>860</v>
      </c>
      <c r="D5826" s="27" t="s">
        <v>875</v>
      </c>
      <c r="E5826" s="25">
        <v>45823.194849537038</v>
      </c>
      <c r="F5826" s="27" t="s">
        <v>857</v>
      </c>
      <c r="G5826" s="25">
        <v>45822.194849537038</v>
      </c>
    </row>
    <row r="5827" spans="1:7" x14ac:dyDescent="0.25">
      <c r="A5827" s="27" t="s">
        <v>12867</v>
      </c>
      <c r="B5827" s="27" t="s">
        <v>9755</v>
      </c>
      <c r="C5827" s="27" t="s">
        <v>860</v>
      </c>
      <c r="D5827" s="27" t="s">
        <v>875</v>
      </c>
      <c r="E5827" s="25">
        <v>45823.194907407407</v>
      </c>
      <c r="F5827" s="27" t="s">
        <v>857</v>
      </c>
      <c r="G5827" s="25">
        <v>45822.194907407407</v>
      </c>
    </row>
    <row r="5828" spans="1:7" x14ac:dyDescent="0.25">
      <c r="A5828" s="27" t="s">
        <v>12868</v>
      </c>
      <c r="B5828" s="27" t="s">
        <v>9757</v>
      </c>
      <c r="C5828" s="27" t="s">
        <v>860</v>
      </c>
      <c r="D5828" s="27" t="s">
        <v>875</v>
      </c>
      <c r="E5828" s="25">
        <v>45823.194965277777</v>
      </c>
      <c r="F5828" s="27" t="s">
        <v>857</v>
      </c>
      <c r="G5828" s="25">
        <v>45822.194965277777</v>
      </c>
    </row>
    <row r="5829" spans="1:7" x14ac:dyDescent="0.25">
      <c r="A5829" s="27" t="s">
        <v>12869</v>
      </c>
      <c r="B5829" s="27" t="s">
        <v>9759</v>
      </c>
      <c r="C5829" s="27" t="s">
        <v>860</v>
      </c>
      <c r="D5829" s="27" t="s">
        <v>875</v>
      </c>
      <c r="E5829" s="25">
        <v>45823.195023148146</v>
      </c>
      <c r="F5829" s="27" t="s">
        <v>857</v>
      </c>
      <c r="G5829" s="25">
        <v>45822.195023148146</v>
      </c>
    </row>
    <row r="5830" spans="1:7" x14ac:dyDescent="0.25">
      <c r="A5830" s="27" t="s">
        <v>12870</v>
      </c>
      <c r="B5830" s="27" t="s">
        <v>7018</v>
      </c>
      <c r="C5830" s="27" t="s">
        <v>868</v>
      </c>
      <c r="D5830" s="27" t="s">
        <v>874</v>
      </c>
      <c r="E5830" s="25">
        <v>45823.199097222219</v>
      </c>
      <c r="F5830" s="27" t="s">
        <v>857</v>
      </c>
      <c r="G5830" s="25">
        <v>45822.199097222219</v>
      </c>
    </row>
    <row r="5831" spans="1:7" x14ac:dyDescent="0.25">
      <c r="A5831" s="27" t="s">
        <v>12871</v>
      </c>
      <c r="B5831" s="27" t="s">
        <v>7002</v>
      </c>
      <c r="C5831" s="27" t="s">
        <v>868</v>
      </c>
      <c r="D5831" s="27" t="s">
        <v>874</v>
      </c>
      <c r="E5831" s="25">
        <v>45823.199131944442</v>
      </c>
      <c r="F5831" s="27" t="s">
        <v>857</v>
      </c>
      <c r="G5831" s="25">
        <v>45822.199131944442</v>
      </c>
    </row>
    <row r="5832" spans="1:7" x14ac:dyDescent="0.25">
      <c r="A5832" s="27" t="s">
        <v>12872</v>
      </c>
      <c r="B5832" s="27" t="s">
        <v>1980</v>
      </c>
      <c r="C5832" s="27" t="s">
        <v>855</v>
      </c>
      <c r="D5832" s="27" t="s">
        <v>856</v>
      </c>
      <c r="E5832" s="25">
        <v>45823.199606481481</v>
      </c>
      <c r="F5832" s="27" t="s">
        <v>857</v>
      </c>
      <c r="G5832" s="25">
        <v>45822.199606481481</v>
      </c>
    </row>
    <row r="5833" spans="1:7" x14ac:dyDescent="0.25">
      <c r="A5833" s="27" t="s">
        <v>12873</v>
      </c>
      <c r="B5833" s="27" t="s">
        <v>1841</v>
      </c>
      <c r="C5833" s="27" t="s">
        <v>870</v>
      </c>
      <c r="D5833" s="27" t="s">
        <v>122</v>
      </c>
      <c r="E5833" s="25">
        <v>45823.198946759258</v>
      </c>
      <c r="F5833" s="27" t="s">
        <v>857</v>
      </c>
      <c r="G5833" s="25">
        <v>45822.198946759258</v>
      </c>
    </row>
    <row r="5834" spans="1:7" x14ac:dyDescent="0.25">
      <c r="A5834" s="27" t="s">
        <v>12874</v>
      </c>
      <c r="B5834" s="27" t="s">
        <v>7004</v>
      </c>
      <c r="C5834" s="27" t="s">
        <v>868</v>
      </c>
      <c r="D5834" s="27" t="s">
        <v>877</v>
      </c>
      <c r="E5834" s="25">
        <v>45823.200983796298</v>
      </c>
      <c r="F5834" s="27" t="s">
        <v>857</v>
      </c>
      <c r="G5834" s="25">
        <v>45822.200983796298</v>
      </c>
    </row>
    <row r="5835" spans="1:7" x14ac:dyDescent="0.25">
      <c r="A5835" s="27" t="s">
        <v>12875</v>
      </c>
      <c r="B5835" s="27" t="s">
        <v>7014</v>
      </c>
      <c r="C5835" s="27" t="s">
        <v>868</v>
      </c>
      <c r="D5835" s="27" t="s">
        <v>877</v>
      </c>
      <c r="E5835" s="25">
        <v>45823.20103009259</v>
      </c>
      <c r="F5835" s="27" t="s">
        <v>857</v>
      </c>
      <c r="G5835" s="25">
        <v>45822.20103009259</v>
      </c>
    </row>
    <row r="5836" spans="1:7" x14ac:dyDescent="0.25">
      <c r="A5836" s="27" t="s">
        <v>12876</v>
      </c>
      <c r="B5836" s="27" t="s">
        <v>8354</v>
      </c>
      <c r="C5836" s="27" t="s">
        <v>865</v>
      </c>
      <c r="D5836" s="27" t="s">
        <v>880</v>
      </c>
      <c r="E5836" s="25">
        <v>45823.203541666669</v>
      </c>
      <c r="F5836" s="27" t="s">
        <v>857</v>
      </c>
      <c r="G5836" s="25">
        <v>45822.203541666669</v>
      </c>
    </row>
    <row r="5837" spans="1:7" x14ac:dyDescent="0.25">
      <c r="A5837" s="27" t="s">
        <v>12877</v>
      </c>
      <c r="B5837" s="27" t="s">
        <v>8346</v>
      </c>
      <c r="C5837" s="27" t="s">
        <v>865</v>
      </c>
      <c r="D5837" s="27" t="s">
        <v>880</v>
      </c>
      <c r="E5837" s="25">
        <v>45823.203622685185</v>
      </c>
      <c r="F5837" s="27" t="s">
        <v>857</v>
      </c>
      <c r="G5837" s="25">
        <v>45822.203622685185</v>
      </c>
    </row>
    <row r="5838" spans="1:7" x14ac:dyDescent="0.25">
      <c r="A5838" s="27" t="s">
        <v>12878</v>
      </c>
      <c r="B5838" s="27" t="s">
        <v>8348</v>
      </c>
      <c r="C5838" s="27" t="s">
        <v>865</v>
      </c>
      <c r="D5838" s="27" t="s">
        <v>880</v>
      </c>
      <c r="E5838" s="25">
        <v>45823.203657407408</v>
      </c>
      <c r="F5838" s="27" t="s">
        <v>857</v>
      </c>
      <c r="G5838" s="25">
        <v>45822.203657407408</v>
      </c>
    </row>
    <row r="5839" spans="1:7" x14ac:dyDescent="0.25">
      <c r="A5839" s="27" t="s">
        <v>12879</v>
      </c>
      <c r="B5839" s="27" t="s">
        <v>8350</v>
      </c>
      <c r="C5839" s="27" t="s">
        <v>865</v>
      </c>
      <c r="D5839" s="27" t="s">
        <v>880</v>
      </c>
      <c r="E5839" s="25">
        <v>45823.203761574077</v>
      </c>
      <c r="F5839" s="27" t="s">
        <v>857</v>
      </c>
      <c r="G5839" s="25">
        <v>45822.203761574077</v>
      </c>
    </row>
    <row r="5840" spans="1:7" x14ac:dyDescent="0.25">
      <c r="A5840" s="27" t="s">
        <v>12880</v>
      </c>
      <c r="B5840" s="27" t="s">
        <v>8354</v>
      </c>
      <c r="C5840" s="27" t="s">
        <v>868</v>
      </c>
      <c r="D5840" s="27" t="s">
        <v>880</v>
      </c>
      <c r="E5840" s="25">
        <v>45823.20416666667</v>
      </c>
      <c r="F5840" s="27" t="s">
        <v>857</v>
      </c>
      <c r="G5840" s="25">
        <v>45822.20416666667</v>
      </c>
    </row>
    <row r="5841" spans="1:7" x14ac:dyDescent="0.25">
      <c r="A5841" s="27" t="s">
        <v>12881</v>
      </c>
      <c r="B5841" s="27" t="s">
        <v>8346</v>
      </c>
      <c r="C5841" s="27" t="s">
        <v>868</v>
      </c>
      <c r="D5841" s="27" t="s">
        <v>880</v>
      </c>
      <c r="E5841" s="25">
        <v>45823.204293981478</v>
      </c>
      <c r="F5841" s="27" t="s">
        <v>857</v>
      </c>
      <c r="G5841" s="25">
        <v>45822.204293981478</v>
      </c>
    </row>
    <row r="5842" spans="1:7" x14ac:dyDescent="0.25">
      <c r="A5842" s="27" t="s">
        <v>12882</v>
      </c>
      <c r="B5842" s="27" t="s">
        <v>8348</v>
      </c>
      <c r="C5842" s="27" t="s">
        <v>868</v>
      </c>
      <c r="D5842" s="27" t="s">
        <v>880</v>
      </c>
      <c r="E5842" s="25">
        <v>45823.204409722224</v>
      </c>
      <c r="F5842" s="27" t="s">
        <v>857</v>
      </c>
      <c r="G5842" s="25">
        <v>45822.204409722224</v>
      </c>
    </row>
    <row r="5843" spans="1:7" x14ac:dyDescent="0.25">
      <c r="A5843" s="27" t="s">
        <v>12883</v>
      </c>
      <c r="B5843" s="27" t="s">
        <v>8350</v>
      </c>
      <c r="C5843" s="27" t="s">
        <v>868</v>
      </c>
      <c r="D5843" s="27" t="s">
        <v>880</v>
      </c>
      <c r="E5843" s="25">
        <v>45823.20449074074</v>
      </c>
      <c r="F5843" s="27" t="s">
        <v>857</v>
      </c>
      <c r="G5843" s="25">
        <v>45822.20449074074</v>
      </c>
    </row>
    <row r="5844" spans="1:7" x14ac:dyDescent="0.25">
      <c r="A5844" s="27" t="s">
        <v>12884</v>
      </c>
      <c r="B5844" s="27" t="s">
        <v>9670</v>
      </c>
      <c r="C5844" s="27" t="s">
        <v>870</v>
      </c>
      <c r="D5844" s="27" t="s">
        <v>73</v>
      </c>
      <c r="E5844" s="25">
        <v>45823.205370370371</v>
      </c>
      <c r="F5844" s="27" t="s">
        <v>857</v>
      </c>
      <c r="G5844" s="25">
        <v>45822.205370370371</v>
      </c>
    </row>
    <row r="5845" spans="1:7" x14ac:dyDescent="0.25">
      <c r="A5845" s="27" t="s">
        <v>12885</v>
      </c>
      <c r="B5845" s="27" t="s">
        <v>8222</v>
      </c>
      <c r="C5845" s="27" t="s">
        <v>870</v>
      </c>
      <c r="D5845" s="27" t="s">
        <v>73</v>
      </c>
      <c r="E5845" s="25">
        <v>45823.205474537041</v>
      </c>
      <c r="F5845" s="27" t="s">
        <v>857</v>
      </c>
      <c r="G5845" s="25">
        <v>45822.205474537041</v>
      </c>
    </row>
    <row r="5846" spans="1:7" x14ac:dyDescent="0.25">
      <c r="A5846" s="27" t="s">
        <v>12886</v>
      </c>
      <c r="B5846" s="27" t="s">
        <v>7924</v>
      </c>
      <c r="C5846" s="27" t="s">
        <v>870</v>
      </c>
      <c r="D5846" s="27" t="s">
        <v>73</v>
      </c>
      <c r="E5846" s="25">
        <v>45823.205543981479</v>
      </c>
      <c r="F5846" s="27" t="s">
        <v>857</v>
      </c>
      <c r="G5846" s="25">
        <v>45822.205543981479</v>
      </c>
    </row>
    <row r="5847" spans="1:7" x14ac:dyDescent="0.25">
      <c r="A5847" s="27" t="s">
        <v>12887</v>
      </c>
      <c r="B5847" s="27" t="s">
        <v>8328</v>
      </c>
      <c r="C5847" s="27" t="s">
        <v>865</v>
      </c>
      <c r="D5847" s="27" t="s">
        <v>877</v>
      </c>
      <c r="E5847" s="25">
        <v>45823.206689814811</v>
      </c>
      <c r="F5847" s="27" t="s">
        <v>857</v>
      </c>
      <c r="G5847" s="25">
        <v>45822.206689814811</v>
      </c>
    </row>
    <row r="5848" spans="1:7" x14ac:dyDescent="0.25">
      <c r="A5848" s="27" t="s">
        <v>12888</v>
      </c>
      <c r="B5848" s="27" t="s">
        <v>8320</v>
      </c>
      <c r="C5848" s="27" t="s">
        <v>865</v>
      </c>
      <c r="D5848" s="27" t="s">
        <v>877</v>
      </c>
      <c r="E5848" s="25">
        <v>45823.206701388888</v>
      </c>
      <c r="F5848" s="27" t="s">
        <v>857</v>
      </c>
      <c r="G5848" s="25">
        <v>45822.206701388888</v>
      </c>
    </row>
    <row r="5849" spans="1:7" x14ac:dyDescent="0.25">
      <c r="A5849" s="27" t="s">
        <v>12889</v>
      </c>
      <c r="B5849" s="27" t="s">
        <v>8328</v>
      </c>
      <c r="C5849" s="27" t="s">
        <v>868</v>
      </c>
      <c r="D5849" s="27" t="s">
        <v>877</v>
      </c>
      <c r="E5849" s="25">
        <v>45823.207175925927</v>
      </c>
      <c r="F5849" s="27" t="s">
        <v>857</v>
      </c>
      <c r="G5849" s="25">
        <v>45822.207175925927</v>
      </c>
    </row>
    <row r="5850" spans="1:7" x14ac:dyDescent="0.25">
      <c r="A5850" s="27" t="s">
        <v>12890</v>
      </c>
      <c r="B5850" s="27" t="s">
        <v>8320</v>
      </c>
      <c r="C5850" s="27" t="s">
        <v>868</v>
      </c>
      <c r="D5850" s="27" t="s">
        <v>877</v>
      </c>
      <c r="E5850" s="25">
        <v>45823.20721064815</v>
      </c>
      <c r="F5850" s="27" t="s">
        <v>857</v>
      </c>
      <c r="G5850" s="25">
        <v>45822.20721064815</v>
      </c>
    </row>
    <row r="5851" spans="1:7" x14ac:dyDescent="0.25">
      <c r="A5851" s="27" t="s">
        <v>12891</v>
      </c>
      <c r="B5851" s="27" t="s">
        <v>8412</v>
      </c>
      <c r="C5851" s="27" t="s">
        <v>865</v>
      </c>
      <c r="D5851" s="27" t="s">
        <v>874</v>
      </c>
      <c r="E5851" s="25">
        <v>45823.212152777778</v>
      </c>
      <c r="F5851" s="27" t="s">
        <v>857</v>
      </c>
      <c r="G5851" s="25">
        <v>45822.212152777778</v>
      </c>
    </row>
    <row r="5852" spans="1:7" x14ac:dyDescent="0.25">
      <c r="A5852" s="27" t="s">
        <v>12892</v>
      </c>
      <c r="B5852" s="27" t="s">
        <v>8414</v>
      </c>
      <c r="C5852" s="27" t="s">
        <v>865</v>
      </c>
      <c r="D5852" s="27" t="s">
        <v>874</v>
      </c>
      <c r="E5852" s="25">
        <v>45823.212187500001</v>
      </c>
      <c r="F5852" s="27" t="s">
        <v>857</v>
      </c>
      <c r="G5852" s="25">
        <v>45822.212187500001</v>
      </c>
    </row>
    <row r="5853" spans="1:7" x14ac:dyDescent="0.25">
      <c r="A5853" s="27" t="s">
        <v>12893</v>
      </c>
      <c r="B5853" s="27" t="s">
        <v>8416</v>
      </c>
      <c r="C5853" s="27" t="s">
        <v>865</v>
      </c>
      <c r="D5853" s="27" t="s">
        <v>874</v>
      </c>
      <c r="E5853" s="25">
        <v>45823.212222222224</v>
      </c>
      <c r="F5853" s="27" t="s">
        <v>857</v>
      </c>
      <c r="G5853" s="25">
        <v>45822.212222222224</v>
      </c>
    </row>
    <row r="5854" spans="1:7" x14ac:dyDescent="0.25">
      <c r="A5854" s="27" t="s">
        <v>12894</v>
      </c>
      <c r="B5854" s="27" t="s">
        <v>11768</v>
      </c>
      <c r="C5854" s="27" t="s">
        <v>860</v>
      </c>
      <c r="D5854" s="27" t="s">
        <v>876</v>
      </c>
      <c r="E5854" s="25">
        <v>45823.21398148148</v>
      </c>
      <c r="F5854" s="27" t="s">
        <v>857</v>
      </c>
      <c r="G5854" s="25">
        <v>45822.21398148148</v>
      </c>
    </row>
    <row r="5855" spans="1:7" x14ac:dyDescent="0.25">
      <c r="A5855" s="27" t="s">
        <v>12895</v>
      </c>
      <c r="B5855" s="27" t="s">
        <v>11753</v>
      </c>
      <c r="C5855" s="27" t="s">
        <v>860</v>
      </c>
      <c r="D5855" s="27" t="s">
        <v>876</v>
      </c>
      <c r="E5855" s="25">
        <v>45823.214050925926</v>
      </c>
      <c r="F5855" s="27" t="s">
        <v>857</v>
      </c>
      <c r="G5855" s="25">
        <v>45822.214050925926</v>
      </c>
    </row>
    <row r="5856" spans="1:7" x14ac:dyDescent="0.25">
      <c r="A5856" s="27" t="s">
        <v>12896</v>
      </c>
      <c r="B5856" s="27" t="s">
        <v>11755</v>
      </c>
      <c r="C5856" s="27" t="s">
        <v>860</v>
      </c>
      <c r="D5856" s="27" t="s">
        <v>876</v>
      </c>
      <c r="E5856" s="25">
        <v>45823.214108796295</v>
      </c>
      <c r="F5856" s="27" t="s">
        <v>857</v>
      </c>
      <c r="G5856" s="25">
        <v>45822.214108796295</v>
      </c>
    </row>
    <row r="5857" spans="1:7" x14ac:dyDescent="0.25">
      <c r="A5857" s="27" t="s">
        <v>12897</v>
      </c>
      <c r="B5857" s="27" t="s">
        <v>11785</v>
      </c>
      <c r="C5857" s="27" t="s">
        <v>860</v>
      </c>
      <c r="D5857" s="27" t="s">
        <v>876</v>
      </c>
      <c r="E5857" s="25">
        <v>45823.214155092595</v>
      </c>
      <c r="F5857" s="27" t="s">
        <v>857</v>
      </c>
      <c r="G5857" s="25">
        <v>45822.214155092595</v>
      </c>
    </row>
    <row r="5858" spans="1:7" x14ac:dyDescent="0.25">
      <c r="A5858" s="27" t="s">
        <v>12898</v>
      </c>
      <c r="B5858" s="27" t="s">
        <v>11841</v>
      </c>
      <c r="C5858" s="27" t="s">
        <v>860</v>
      </c>
      <c r="D5858" s="27" t="s">
        <v>876</v>
      </c>
      <c r="E5858" s="25">
        <v>45823.214224537034</v>
      </c>
      <c r="F5858" s="27" t="s">
        <v>857</v>
      </c>
      <c r="G5858" s="25">
        <v>45822.214224537034</v>
      </c>
    </row>
    <row r="5859" spans="1:7" x14ac:dyDescent="0.25">
      <c r="A5859" s="27" t="s">
        <v>12899</v>
      </c>
      <c r="B5859" s="27" t="s">
        <v>11843</v>
      </c>
      <c r="C5859" s="27" t="s">
        <v>860</v>
      </c>
      <c r="D5859" s="27" t="s">
        <v>876</v>
      </c>
      <c r="E5859" s="25">
        <v>45823.214282407411</v>
      </c>
      <c r="F5859" s="27" t="s">
        <v>857</v>
      </c>
      <c r="G5859" s="25">
        <v>45822.214282407411</v>
      </c>
    </row>
    <row r="5860" spans="1:7" x14ac:dyDescent="0.25">
      <c r="A5860" s="27" t="s">
        <v>12900</v>
      </c>
      <c r="B5860" s="27" t="s">
        <v>7306</v>
      </c>
      <c r="C5860" s="27" t="s">
        <v>863</v>
      </c>
      <c r="D5860" s="27" t="s">
        <v>73</v>
      </c>
      <c r="E5860" s="25">
        <v>45823.221145833333</v>
      </c>
      <c r="F5860" s="27" t="s">
        <v>857</v>
      </c>
      <c r="G5860" s="25">
        <v>45822.221145833333</v>
      </c>
    </row>
    <row r="5861" spans="1:7" x14ac:dyDescent="0.25">
      <c r="A5861" s="27" t="s">
        <v>12901</v>
      </c>
      <c r="B5861" s="27" t="s">
        <v>7314</v>
      </c>
      <c r="C5861" s="27" t="s">
        <v>870</v>
      </c>
      <c r="D5861" s="27" t="s">
        <v>229</v>
      </c>
      <c r="E5861" s="25">
        <v>45823.221585648149</v>
      </c>
      <c r="F5861" s="27" t="s">
        <v>857</v>
      </c>
      <c r="G5861" s="25">
        <v>45822.221585648149</v>
      </c>
    </row>
    <row r="5862" spans="1:7" x14ac:dyDescent="0.25">
      <c r="A5862" s="27" t="s">
        <v>12902</v>
      </c>
      <c r="B5862" s="27" t="s">
        <v>7306</v>
      </c>
      <c r="C5862" s="27" t="s">
        <v>870</v>
      </c>
      <c r="D5862" s="27" t="s">
        <v>73</v>
      </c>
      <c r="E5862" s="25">
        <v>45823.221724537034</v>
      </c>
      <c r="F5862" s="27" t="s">
        <v>857</v>
      </c>
      <c r="G5862" s="25">
        <v>45822.221724537034</v>
      </c>
    </row>
    <row r="5863" spans="1:7" x14ac:dyDescent="0.25">
      <c r="A5863" s="27" t="s">
        <v>12903</v>
      </c>
      <c r="B5863" s="27" t="s">
        <v>6606</v>
      </c>
      <c r="C5863" s="27" t="s">
        <v>870</v>
      </c>
      <c r="D5863" s="27" t="s">
        <v>229</v>
      </c>
      <c r="E5863" s="25">
        <v>45823.222222222219</v>
      </c>
      <c r="F5863" s="27" t="s">
        <v>857</v>
      </c>
      <c r="G5863" s="25">
        <v>45822.222222222219</v>
      </c>
    </row>
    <row r="5864" spans="1:7" x14ac:dyDescent="0.25">
      <c r="A5864" s="27" t="s">
        <v>12904</v>
      </c>
      <c r="B5864" s="27" t="s">
        <v>8142</v>
      </c>
      <c r="C5864" s="27" t="s">
        <v>870</v>
      </c>
      <c r="D5864" s="27" t="s">
        <v>202</v>
      </c>
      <c r="E5864" s="25">
        <v>45823.223854166667</v>
      </c>
      <c r="F5864" s="27" t="s">
        <v>857</v>
      </c>
      <c r="G5864" s="25">
        <v>45822.223854166667</v>
      </c>
    </row>
    <row r="5865" spans="1:7" x14ac:dyDescent="0.25">
      <c r="A5865" s="27" t="s">
        <v>12905</v>
      </c>
      <c r="B5865" s="27" t="s">
        <v>1873</v>
      </c>
      <c r="C5865" s="27" t="s">
        <v>863</v>
      </c>
      <c r="D5865" s="27" t="s">
        <v>77</v>
      </c>
      <c r="E5865" s="25">
        <v>45823.22996527778</v>
      </c>
      <c r="F5865" s="27" t="s">
        <v>864</v>
      </c>
      <c r="G5865" s="25">
        <v>45822.22996527778</v>
      </c>
    </row>
    <row r="5866" spans="1:7" x14ac:dyDescent="0.25">
      <c r="A5866" s="27" t="s">
        <v>12906</v>
      </c>
      <c r="B5866" s="27" t="s">
        <v>1878</v>
      </c>
      <c r="C5866" s="27" t="s">
        <v>863</v>
      </c>
      <c r="D5866" s="27" t="s">
        <v>77</v>
      </c>
      <c r="E5866" s="25">
        <v>45823.230011574073</v>
      </c>
      <c r="F5866" s="27" t="s">
        <v>864</v>
      </c>
      <c r="G5866" s="25">
        <v>45822.230011574073</v>
      </c>
    </row>
    <row r="5867" spans="1:7" x14ac:dyDescent="0.25">
      <c r="A5867" s="27" t="s">
        <v>12907</v>
      </c>
      <c r="B5867" s="27" t="s">
        <v>1880</v>
      </c>
      <c r="C5867" s="27" t="s">
        <v>863</v>
      </c>
      <c r="D5867" s="27" t="s">
        <v>77</v>
      </c>
      <c r="E5867" s="25">
        <v>45823.230150462965</v>
      </c>
      <c r="F5867" s="27" t="s">
        <v>864</v>
      </c>
      <c r="G5867" s="25">
        <v>45822.230150462965</v>
      </c>
    </row>
    <row r="5868" spans="1:7" x14ac:dyDescent="0.25">
      <c r="A5868" s="27" t="s">
        <v>12908</v>
      </c>
      <c r="B5868" s="27" t="s">
        <v>1873</v>
      </c>
      <c r="C5868" s="27" t="s">
        <v>870</v>
      </c>
      <c r="D5868" s="27" t="s">
        <v>77</v>
      </c>
      <c r="E5868" s="25">
        <v>45823.230833333335</v>
      </c>
      <c r="F5868" s="27" t="s">
        <v>857</v>
      </c>
      <c r="G5868" s="25">
        <v>45822.230833333335</v>
      </c>
    </row>
    <row r="5869" spans="1:7" x14ac:dyDescent="0.25">
      <c r="A5869" s="27" t="s">
        <v>12909</v>
      </c>
      <c r="B5869" s="27" t="s">
        <v>1878</v>
      </c>
      <c r="C5869" s="27" t="s">
        <v>870</v>
      </c>
      <c r="D5869" s="27" t="s">
        <v>77</v>
      </c>
      <c r="E5869" s="25">
        <v>45823.230868055558</v>
      </c>
      <c r="F5869" s="27" t="s">
        <v>857</v>
      </c>
      <c r="G5869" s="25">
        <v>45822.230868055558</v>
      </c>
    </row>
    <row r="5870" spans="1:7" x14ac:dyDescent="0.25">
      <c r="A5870" s="27" t="s">
        <v>12910</v>
      </c>
      <c r="B5870" s="27" t="s">
        <v>1880</v>
      </c>
      <c r="C5870" s="27" t="s">
        <v>870</v>
      </c>
      <c r="D5870" s="27" t="s">
        <v>77</v>
      </c>
      <c r="E5870" s="25">
        <v>45823.230902777781</v>
      </c>
      <c r="F5870" s="27" t="s">
        <v>857</v>
      </c>
      <c r="G5870" s="25">
        <v>45822.230902777781</v>
      </c>
    </row>
    <row r="5871" spans="1:7" x14ac:dyDescent="0.25">
      <c r="A5871" s="27" t="s">
        <v>12911</v>
      </c>
      <c r="B5871" s="27" t="s">
        <v>3084</v>
      </c>
      <c r="C5871" s="27" t="s">
        <v>863</v>
      </c>
      <c r="D5871" s="27" t="s">
        <v>77</v>
      </c>
      <c r="E5871" s="25">
        <v>45823.231921296298</v>
      </c>
      <c r="F5871" s="27" t="s">
        <v>864</v>
      </c>
      <c r="G5871" s="25">
        <v>45822.231921296298</v>
      </c>
    </row>
    <row r="5872" spans="1:7" x14ac:dyDescent="0.25">
      <c r="A5872" s="27" t="s">
        <v>12912</v>
      </c>
      <c r="B5872" s="27" t="s">
        <v>3085</v>
      </c>
      <c r="C5872" s="27" t="s">
        <v>863</v>
      </c>
      <c r="D5872" s="27" t="s">
        <v>77</v>
      </c>
      <c r="E5872" s="25">
        <v>45823.232083333336</v>
      </c>
      <c r="F5872" s="27" t="s">
        <v>864</v>
      </c>
      <c r="G5872" s="25">
        <v>45822.232083333336</v>
      </c>
    </row>
    <row r="5873" spans="1:7" x14ac:dyDescent="0.25">
      <c r="A5873" s="27" t="s">
        <v>12913</v>
      </c>
      <c r="B5873" s="27" t="s">
        <v>3086</v>
      </c>
      <c r="C5873" s="27" t="s">
        <v>863</v>
      </c>
      <c r="D5873" s="27" t="s">
        <v>77</v>
      </c>
      <c r="E5873" s="25">
        <v>45823.232199074075</v>
      </c>
      <c r="F5873" s="27" t="s">
        <v>864</v>
      </c>
      <c r="G5873" s="25">
        <v>45822.232199074075</v>
      </c>
    </row>
    <row r="5874" spans="1:7" x14ac:dyDescent="0.25">
      <c r="A5874" s="27" t="s">
        <v>12914</v>
      </c>
      <c r="B5874" s="27" t="s">
        <v>3087</v>
      </c>
      <c r="C5874" s="27" t="s">
        <v>863</v>
      </c>
      <c r="D5874" s="27" t="s">
        <v>77</v>
      </c>
      <c r="E5874" s="25">
        <v>45823.23232638889</v>
      </c>
      <c r="F5874" s="27" t="s">
        <v>864</v>
      </c>
      <c r="G5874" s="25">
        <v>45822.23232638889</v>
      </c>
    </row>
    <row r="5875" spans="1:7" x14ac:dyDescent="0.25">
      <c r="A5875" s="27" t="s">
        <v>12915</v>
      </c>
      <c r="B5875" s="27" t="s">
        <v>3855</v>
      </c>
      <c r="C5875" s="27" t="s">
        <v>863</v>
      </c>
      <c r="D5875" s="27" t="s">
        <v>239</v>
      </c>
      <c r="E5875" s="25">
        <v>45823.232881944445</v>
      </c>
      <c r="F5875" s="27" t="s">
        <v>857</v>
      </c>
      <c r="G5875" s="25">
        <v>45822.232881944445</v>
      </c>
    </row>
    <row r="5876" spans="1:7" x14ac:dyDescent="0.25">
      <c r="A5876" s="27" t="s">
        <v>12916</v>
      </c>
      <c r="B5876" s="27" t="s">
        <v>3859</v>
      </c>
      <c r="C5876" s="27" t="s">
        <v>863</v>
      </c>
      <c r="D5876" s="27" t="s">
        <v>239</v>
      </c>
      <c r="E5876" s="25">
        <v>45823.233020833337</v>
      </c>
      <c r="F5876" s="27" t="s">
        <v>857</v>
      </c>
      <c r="G5876" s="25">
        <v>45822.233020833337</v>
      </c>
    </row>
    <row r="5877" spans="1:7" x14ac:dyDescent="0.25">
      <c r="A5877" s="27" t="s">
        <v>12917</v>
      </c>
      <c r="B5877" s="27" t="s">
        <v>5150</v>
      </c>
      <c r="C5877" s="27" t="s">
        <v>870</v>
      </c>
      <c r="D5877" s="27" t="s">
        <v>77</v>
      </c>
      <c r="E5877" s="25">
        <v>45823.231203703705</v>
      </c>
      <c r="F5877" s="27" t="s">
        <v>857</v>
      </c>
      <c r="G5877" s="25">
        <v>45822.231203703705</v>
      </c>
    </row>
    <row r="5878" spans="1:7" x14ac:dyDescent="0.25">
      <c r="A5878" s="27" t="s">
        <v>12918</v>
      </c>
      <c r="B5878" s="27" t="s">
        <v>5148</v>
      </c>
      <c r="C5878" s="27" t="s">
        <v>870</v>
      </c>
      <c r="D5878" s="27" t="s">
        <v>77</v>
      </c>
      <c r="E5878" s="25">
        <v>45823.231296296297</v>
      </c>
      <c r="F5878" s="27" t="s">
        <v>857</v>
      </c>
      <c r="G5878" s="25">
        <v>45822.231296296297</v>
      </c>
    </row>
    <row r="5879" spans="1:7" x14ac:dyDescent="0.25">
      <c r="A5879" s="27" t="s">
        <v>12919</v>
      </c>
      <c r="B5879" s="27" t="s">
        <v>4022</v>
      </c>
      <c r="C5879" s="27" t="s">
        <v>870</v>
      </c>
      <c r="D5879" s="27" t="s">
        <v>77</v>
      </c>
      <c r="E5879" s="25">
        <v>45823.231388888889</v>
      </c>
      <c r="F5879" s="27" t="s">
        <v>857</v>
      </c>
      <c r="G5879" s="25">
        <v>45822.231388888889</v>
      </c>
    </row>
    <row r="5880" spans="1:7" x14ac:dyDescent="0.25">
      <c r="A5880" s="27" t="s">
        <v>12920</v>
      </c>
      <c r="B5880" s="27" t="s">
        <v>5129</v>
      </c>
      <c r="C5880" s="27" t="s">
        <v>870</v>
      </c>
      <c r="D5880" s="27" t="s">
        <v>77</v>
      </c>
      <c r="E5880" s="25">
        <v>45823.231481481482</v>
      </c>
      <c r="F5880" s="27" t="s">
        <v>857</v>
      </c>
      <c r="G5880" s="25">
        <v>45822.231481481482</v>
      </c>
    </row>
    <row r="5881" spans="1:7" x14ac:dyDescent="0.25">
      <c r="A5881" s="27" t="s">
        <v>12921</v>
      </c>
      <c r="B5881" s="27" t="s">
        <v>5419</v>
      </c>
      <c r="C5881" s="27" t="s">
        <v>870</v>
      </c>
      <c r="D5881" s="27" t="s">
        <v>77</v>
      </c>
      <c r="E5881" s="25">
        <v>45823.231620370374</v>
      </c>
      <c r="F5881" s="27" t="s">
        <v>857</v>
      </c>
      <c r="G5881" s="25">
        <v>45822.231620370374</v>
      </c>
    </row>
    <row r="5882" spans="1:7" x14ac:dyDescent="0.25">
      <c r="A5882" s="27" t="s">
        <v>12922</v>
      </c>
      <c r="B5882" s="27" t="s">
        <v>3084</v>
      </c>
      <c r="C5882" s="27" t="s">
        <v>870</v>
      </c>
      <c r="D5882" s="27" t="s">
        <v>77</v>
      </c>
      <c r="E5882" s="25">
        <v>45823.232731481483</v>
      </c>
      <c r="F5882" s="27" t="s">
        <v>857</v>
      </c>
      <c r="G5882" s="25">
        <v>45822.232731481483</v>
      </c>
    </row>
    <row r="5883" spans="1:7" x14ac:dyDescent="0.25">
      <c r="A5883" s="27" t="s">
        <v>12923</v>
      </c>
      <c r="B5883" s="27" t="s">
        <v>3085</v>
      </c>
      <c r="C5883" s="27" t="s">
        <v>870</v>
      </c>
      <c r="D5883" s="27" t="s">
        <v>77</v>
      </c>
      <c r="E5883" s="25">
        <v>45823.232986111114</v>
      </c>
      <c r="F5883" s="27" t="s">
        <v>857</v>
      </c>
      <c r="G5883" s="25">
        <v>45822.232986111114</v>
      </c>
    </row>
    <row r="5884" spans="1:7" x14ac:dyDescent="0.25">
      <c r="A5884" s="27" t="s">
        <v>12924</v>
      </c>
      <c r="B5884" s="27" t="s">
        <v>3086</v>
      </c>
      <c r="C5884" s="27" t="s">
        <v>870</v>
      </c>
      <c r="D5884" s="27" t="s">
        <v>77</v>
      </c>
      <c r="E5884" s="25">
        <v>45823.233159722222</v>
      </c>
      <c r="F5884" s="27" t="s">
        <v>857</v>
      </c>
      <c r="G5884" s="25">
        <v>45822.233159722222</v>
      </c>
    </row>
    <row r="5885" spans="1:7" x14ac:dyDescent="0.25">
      <c r="A5885" s="27" t="s">
        <v>12925</v>
      </c>
      <c r="B5885" s="27" t="s">
        <v>3087</v>
      </c>
      <c r="C5885" s="27" t="s">
        <v>870</v>
      </c>
      <c r="D5885" s="27" t="s">
        <v>77</v>
      </c>
      <c r="E5885" s="25">
        <v>45823.23332175926</v>
      </c>
      <c r="F5885" s="27" t="s">
        <v>857</v>
      </c>
      <c r="G5885" s="25">
        <v>45822.23332175926</v>
      </c>
    </row>
    <row r="5886" spans="1:7" x14ac:dyDescent="0.25">
      <c r="A5886" s="27" t="s">
        <v>12926</v>
      </c>
      <c r="B5886" s="27" t="s">
        <v>1993</v>
      </c>
      <c r="C5886" s="27" t="s">
        <v>863</v>
      </c>
      <c r="D5886" s="27" t="s">
        <v>77</v>
      </c>
      <c r="E5886" s="25">
        <v>45823.234629629631</v>
      </c>
      <c r="F5886" s="27" t="s">
        <v>864</v>
      </c>
      <c r="G5886" s="25">
        <v>45822.234629629631</v>
      </c>
    </row>
    <row r="5887" spans="1:7" x14ac:dyDescent="0.25">
      <c r="A5887" s="27" t="s">
        <v>12927</v>
      </c>
      <c r="B5887" s="27" t="s">
        <v>1999</v>
      </c>
      <c r="C5887" s="27" t="s">
        <v>863</v>
      </c>
      <c r="D5887" s="27" t="s">
        <v>77</v>
      </c>
      <c r="E5887" s="25">
        <v>45823.234699074077</v>
      </c>
      <c r="F5887" s="27" t="s">
        <v>864</v>
      </c>
      <c r="G5887" s="25">
        <v>45822.234699074077</v>
      </c>
    </row>
    <row r="5888" spans="1:7" x14ac:dyDescent="0.25">
      <c r="A5888" s="27" t="s">
        <v>12928</v>
      </c>
      <c r="B5888" s="27" t="s">
        <v>2001</v>
      </c>
      <c r="C5888" s="27" t="s">
        <v>863</v>
      </c>
      <c r="D5888" s="27" t="s">
        <v>77</v>
      </c>
      <c r="E5888" s="25">
        <v>45823.234780092593</v>
      </c>
      <c r="F5888" s="27" t="s">
        <v>864</v>
      </c>
      <c r="G5888" s="25">
        <v>45822.234780092593</v>
      </c>
    </row>
    <row r="5889" spans="1:7" x14ac:dyDescent="0.25">
      <c r="A5889" s="27" t="s">
        <v>12929</v>
      </c>
      <c r="B5889" s="27" t="s">
        <v>1993</v>
      </c>
      <c r="C5889" s="27" t="s">
        <v>870</v>
      </c>
      <c r="D5889" s="27" t="s">
        <v>77</v>
      </c>
      <c r="E5889" s="25">
        <v>45823.235046296293</v>
      </c>
      <c r="F5889" s="27" t="s">
        <v>857</v>
      </c>
      <c r="G5889" s="25">
        <v>45822.235046296293</v>
      </c>
    </row>
    <row r="5890" spans="1:7" x14ac:dyDescent="0.25">
      <c r="A5890" s="27" t="s">
        <v>12930</v>
      </c>
      <c r="B5890" s="27" t="s">
        <v>1999</v>
      </c>
      <c r="C5890" s="27" t="s">
        <v>870</v>
      </c>
      <c r="D5890" s="27" t="s">
        <v>77</v>
      </c>
      <c r="E5890" s="25">
        <v>45823.235150462962</v>
      </c>
      <c r="F5890" s="27" t="s">
        <v>857</v>
      </c>
      <c r="G5890" s="25">
        <v>45822.235150462962</v>
      </c>
    </row>
    <row r="5891" spans="1:7" x14ac:dyDescent="0.25">
      <c r="A5891" s="27" t="s">
        <v>12931</v>
      </c>
      <c r="B5891" s="27" t="s">
        <v>2001</v>
      </c>
      <c r="C5891" s="27" t="s">
        <v>870</v>
      </c>
      <c r="D5891" s="27" t="s">
        <v>77</v>
      </c>
      <c r="E5891" s="25">
        <v>45823.235243055555</v>
      </c>
      <c r="F5891" s="27" t="s">
        <v>857</v>
      </c>
      <c r="G5891" s="25">
        <v>45822.235243055555</v>
      </c>
    </row>
    <row r="5892" spans="1:7" x14ac:dyDescent="0.25">
      <c r="A5892" s="27" t="s">
        <v>12932</v>
      </c>
      <c r="B5892" s="27" t="s">
        <v>1822</v>
      </c>
      <c r="C5892" s="27" t="s">
        <v>870</v>
      </c>
      <c r="D5892" s="27" t="s">
        <v>77</v>
      </c>
      <c r="E5892" s="25">
        <v>45823.235625000001</v>
      </c>
      <c r="F5892" s="27" t="s">
        <v>857</v>
      </c>
      <c r="G5892" s="25">
        <v>45822.235625000001</v>
      </c>
    </row>
    <row r="5893" spans="1:7" x14ac:dyDescent="0.25">
      <c r="A5893" s="27" t="s">
        <v>12933</v>
      </c>
      <c r="B5893" s="27" t="s">
        <v>2584</v>
      </c>
      <c r="C5893" s="27" t="s">
        <v>870</v>
      </c>
      <c r="D5893" s="27" t="s">
        <v>77</v>
      </c>
      <c r="E5893" s="25">
        <v>45823.235717592594</v>
      </c>
      <c r="F5893" s="27" t="s">
        <v>857</v>
      </c>
      <c r="G5893" s="25">
        <v>45822.235717592594</v>
      </c>
    </row>
    <row r="5894" spans="1:7" x14ac:dyDescent="0.25">
      <c r="A5894" s="27" t="s">
        <v>12934</v>
      </c>
      <c r="B5894" s="27" t="s">
        <v>2578</v>
      </c>
      <c r="C5894" s="27" t="s">
        <v>870</v>
      </c>
      <c r="D5894" s="27" t="s">
        <v>77</v>
      </c>
      <c r="E5894" s="25">
        <v>45823.235798611109</v>
      </c>
      <c r="F5894" s="27" t="s">
        <v>857</v>
      </c>
      <c r="G5894" s="25">
        <v>45822.235798611109</v>
      </c>
    </row>
    <row r="5895" spans="1:7" x14ac:dyDescent="0.25">
      <c r="A5895" s="27" t="s">
        <v>12935</v>
      </c>
      <c r="B5895" s="27" t="s">
        <v>2582</v>
      </c>
      <c r="C5895" s="27" t="s">
        <v>870</v>
      </c>
      <c r="D5895" s="27" t="s">
        <v>77</v>
      </c>
      <c r="E5895" s="25">
        <v>45823.235960648148</v>
      </c>
      <c r="F5895" s="27" t="s">
        <v>857</v>
      </c>
      <c r="G5895" s="25">
        <v>45822.235960648148</v>
      </c>
    </row>
    <row r="5896" spans="1:7" x14ac:dyDescent="0.25">
      <c r="A5896" s="27" t="s">
        <v>12937</v>
      </c>
      <c r="B5896" s="27" t="s">
        <v>2338</v>
      </c>
      <c r="C5896" s="27" t="s">
        <v>870</v>
      </c>
      <c r="D5896" s="27" t="s">
        <v>77</v>
      </c>
      <c r="E5896" s="25">
        <v>45823.238321759258</v>
      </c>
      <c r="F5896" s="27" t="s">
        <v>857</v>
      </c>
      <c r="G5896" s="25">
        <v>45822.238321759258</v>
      </c>
    </row>
    <row r="5897" spans="1:7" x14ac:dyDescent="0.25">
      <c r="A5897" s="27" t="s">
        <v>12938</v>
      </c>
      <c r="B5897" s="27" t="s">
        <v>5693</v>
      </c>
      <c r="C5897" s="27" t="s">
        <v>863</v>
      </c>
      <c r="D5897" s="27" t="s">
        <v>77</v>
      </c>
      <c r="E5897" s="25">
        <v>45823.242708333331</v>
      </c>
      <c r="F5897" s="27" t="s">
        <v>864</v>
      </c>
      <c r="G5897" s="25">
        <v>45822.242708333331</v>
      </c>
    </row>
    <row r="5898" spans="1:7" x14ac:dyDescent="0.25">
      <c r="A5898" s="27" t="s">
        <v>12939</v>
      </c>
      <c r="B5898" s="27" t="s">
        <v>2939</v>
      </c>
      <c r="C5898" s="27" t="s">
        <v>863</v>
      </c>
      <c r="D5898" s="27" t="s">
        <v>122</v>
      </c>
      <c r="E5898" s="25">
        <v>45823.242986111109</v>
      </c>
      <c r="F5898" s="27" t="s">
        <v>857</v>
      </c>
      <c r="G5898" s="25">
        <v>45822.242986111109</v>
      </c>
    </row>
    <row r="5899" spans="1:7" x14ac:dyDescent="0.25">
      <c r="A5899" s="27" t="s">
        <v>12940</v>
      </c>
      <c r="B5899" s="27" t="s">
        <v>10252</v>
      </c>
      <c r="C5899" s="27" t="s">
        <v>863</v>
      </c>
      <c r="D5899" s="27" t="s">
        <v>77</v>
      </c>
      <c r="E5899" s="25">
        <v>45823.243460648147</v>
      </c>
      <c r="F5899" s="27" t="s">
        <v>864</v>
      </c>
      <c r="G5899" s="25">
        <v>45822.243460648147</v>
      </c>
    </row>
    <row r="5900" spans="1:7" x14ac:dyDescent="0.25">
      <c r="A5900" s="27" t="s">
        <v>12941</v>
      </c>
      <c r="B5900" s="27" t="s">
        <v>3960</v>
      </c>
      <c r="C5900" s="27" t="s">
        <v>878</v>
      </c>
      <c r="D5900" s="27" t="s">
        <v>879</v>
      </c>
      <c r="E5900" s="25">
        <v>45824.258020833331</v>
      </c>
      <c r="F5900" s="27" t="s">
        <v>862</v>
      </c>
      <c r="G5900" s="25">
        <v>45824.258020833331</v>
      </c>
    </row>
    <row r="5901" spans="1:7" x14ac:dyDescent="0.25">
      <c r="A5901" s="27" t="s">
        <v>12942</v>
      </c>
      <c r="B5901" s="27" t="s">
        <v>3967</v>
      </c>
      <c r="C5901" s="27" t="s">
        <v>878</v>
      </c>
      <c r="D5901" s="27" t="s">
        <v>879</v>
      </c>
      <c r="E5901" s="25">
        <v>45824.258067129631</v>
      </c>
      <c r="F5901" s="27" t="s">
        <v>862</v>
      </c>
      <c r="G5901" s="25">
        <v>45824.258067129631</v>
      </c>
    </row>
    <row r="5902" spans="1:7" x14ac:dyDescent="0.25">
      <c r="A5902" s="27" t="s">
        <v>12943</v>
      </c>
      <c r="B5902" s="27" t="s">
        <v>3975</v>
      </c>
      <c r="C5902" s="27" t="s">
        <v>878</v>
      </c>
      <c r="D5902" s="27" t="s">
        <v>879</v>
      </c>
      <c r="E5902" s="25">
        <v>45824.258263888885</v>
      </c>
      <c r="F5902" s="27" t="s">
        <v>862</v>
      </c>
      <c r="G5902" s="25">
        <v>45824.258263888885</v>
      </c>
    </row>
    <row r="5903" spans="1:7" x14ac:dyDescent="0.25">
      <c r="A5903" s="27" t="s">
        <v>12944</v>
      </c>
      <c r="B5903" s="27" t="s">
        <v>3969</v>
      </c>
      <c r="C5903" s="27" t="s">
        <v>878</v>
      </c>
      <c r="D5903" s="27" t="s">
        <v>879</v>
      </c>
      <c r="E5903" s="25">
        <v>45824.258321759262</v>
      </c>
      <c r="F5903" s="27" t="s">
        <v>862</v>
      </c>
      <c r="G5903" s="25">
        <v>45824.258321759262</v>
      </c>
    </row>
    <row r="5904" spans="1:7" x14ac:dyDescent="0.25">
      <c r="A5904" s="27" t="s">
        <v>12945</v>
      </c>
      <c r="B5904" s="27" t="s">
        <v>3971</v>
      </c>
      <c r="C5904" s="27" t="s">
        <v>878</v>
      </c>
      <c r="D5904" s="27" t="s">
        <v>879</v>
      </c>
      <c r="E5904" s="25">
        <v>45824.258379629631</v>
      </c>
      <c r="F5904" s="27" t="s">
        <v>862</v>
      </c>
      <c r="G5904" s="25">
        <v>45824.258379629631</v>
      </c>
    </row>
    <row r="5905" spans="1:7" x14ac:dyDescent="0.25">
      <c r="A5905" s="27" t="s">
        <v>12946</v>
      </c>
      <c r="B5905" s="27" t="s">
        <v>3973</v>
      </c>
      <c r="C5905" s="27" t="s">
        <v>878</v>
      </c>
      <c r="D5905" s="27" t="s">
        <v>879</v>
      </c>
      <c r="E5905" s="25">
        <v>45824.258425925924</v>
      </c>
      <c r="F5905" s="27" t="s">
        <v>862</v>
      </c>
      <c r="G5905" s="25">
        <v>45824.258425925924</v>
      </c>
    </row>
    <row r="5906" spans="1:7" x14ac:dyDescent="0.25">
      <c r="A5906" s="27" t="s">
        <v>12947</v>
      </c>
      <c r="B5906" s="27" t="s">
        <v>5343</v>
      </c>
      <c r="C5906" s="27" t="s">
        <v>878</v>
      </c>
      <c r="D5906" s="27" t="s">
        <v>879</v>
      </c>
      <c r="E5906" s="25">
        <v>45824.265613425923</v>
      </c>
      <c r="F5906" s="27" t="s">
        <v>862</v>
      </c>
      <c r="G5906" s="25">
        <v>45824.265613425923</v>
      </c>
    </row>
    <row r="5907" spans="1:7" x14ac:dyDescent="0.25">
      <c r="A5907" s="27" t="s">
        <v>12948</v>
      </c>
      <c r="B5907" s="27" t="s">
        <v>5351</v>
      </c>
      <c r="C5907" s="27" t="s">
        <v>878</v>
      </c>
      <c r="D5907" s="27" t="s">
        <v>879</v>
      </c>
      <c r="E5907" s="25">
        <v>45824.265775462962</v>
      </c>
      <c r="F5907" s="27" t="s">
        <v>862</v>
      </c>
      <c r="G5907" s="25">
        <v>45824.265775462962</v>
      </c>
    </row>
    <row r="5908" spans="1:7" x14ac:dyDescent="0.25">
      <c r="A5908" s="27" t="s">
        <v>12949</v>
      </c>
      <c r="B5908" s="27" t="s">
        <v>5353</v>
      </c>
      <c r="C5908" s="27" t="s">
        <v>878</v>
      </c>
      <c r="D5908" s="27" t="s">
        <v>879</v>
      </c>
      <c r="E5908" s="25">
        <v>45824.265821759262</v>
      </c>
      <c r="F5908" s="27" t="s">
        <v>862</v>
      </c>
      <c r="G5908" s="25">
        <v>45824.265821759262</v>
      </c>
    </row>
    <row r="5909" spans="1:7" x14ac:dyDescent="0.25">
      <c r="A5909" s="27" t="s">
        <v>12950</v>
      </c>
      <c r="B5909" s="27" t="s">
        <v>5359</v>
      </c>
      <c r="C5909" s="27" t="s">
        <v>878</v>
      </c>
      <c r="D5909" s="27" t="s">
        <v>879</v>
      </c>
      <c r="E5909" s="25">
        <v>45824.265879629631</v>
      </c>
      <c r="F5909" s="27" t="s">
        <v>862</v>
      </c>
      <c r="G5909" s="25">
        <v>45824.265879629631</v>
      </c>
    </row>
    <row r="5910" spans="1:7" x14ac:dyDescent="0.25">
      <c r="A5910" s="27" t="s">
        <v>12951</v>
      </c>
      <c r="B5910" s="27" t="s">
        <v>5335</v>
      </c>
      <c r="C5910" s="27" t="s">
        <v>878</v>
      </c>
      <c r="D5910" s="27" t="s">
        <v>879</v>
      </c>
      <c r="E5910" s="25">
        <v>45824.265925925924</v>
      </c>
      <c r="F5910" s="27" t="s">
        <v>862</v>
      </c>
      <c r="G5910" s="25">
        <v>45824.265925925924</v>
      </c>
    </row>
    <row r="5911" spans="1:7" x14ac:dyDescent="0.25">
      <c r="A5911" s="27" t="s">
        <v>12952</v>
      </c>
      <c r="B5911" s="27" t="s">
        <v>5361</v>
      </c>
      <c r="C5911" s="27" t="s">
        <v>878</v>
      </c>
      <c r="D5911" s="27" t="s">
        <v>879</v>
      </c>
      <c r="E5911" s="25">
        <v>45824.265972222223</v>
      </c>
      <c r="F5911" s="27" t="s">
        <v>862</v>
      </c>
      <c r="G5911" s="25">
        <v>45824.265972222223</v>
      </c>
    </row>
    <row r="5912" spans="1:7" x14ac:dyDescent="0.25">
      <c r="A5912" s="27" t="s">
        <v>12953</v>
      </c>
      <c r="B5912" s="27" t="s">
        <v>4969</v>
      </c>
      <c r="C5912" s="27" t="s">
        <v>878</v>
      </c>
      <c r="D5912" s="27" t="s">
        <v>879</v>
      </c>
      <c r="E5912" s="25">
        <v>45824.266979166663</v>
      </c>
      <c r="F5912" s="27" t="s">
        <v>862</v>
      </c>
      <c r="G5912" s="25">
        <v>45824.266979166663</v>
      </c>
    </row>
    <row r="5913" spans="1:7" x14ac:dyDescent="0.25">
      <c r="A5913" s="27" t="s">
        <v>12954</v>
      </c>
      <c r="B5913" s="27" t="s">
        <v>4975</v>
      </c>
      <c r="C5913" s="27" t="s">
        <v>878</v>
      </c>
      <c r="D5913" s="27" t="s">
        <v>879</v>
      </c>
      <c r="E5913" s="25">
        <v>45824.267106481479</v>
      </c>
      <c r="F5913" s="27" t="s">
        <v>862</v>
      </c>
      <c r="G5913" s="25">
        <v>45824.267106481479</v>
      </c>
    </row>
    <row r="5914" spans="1:7" x14ac:dyDescent="0.25">
      <c r="A5914" s="27" t="s">
        <v>12955</v>
      </c>
      <c r="B5914" s="27" t="s">
        <v>4967</v>
      </c>
      <c r="C5914" s="27" t="s">
        <v>878</v>
      </c>
      <c r="D5914" s="27" t="s">
        <v>879</v>
      </c>
      <c r="E5914" s="25">
        <v>45824.267152777778</v>
      </c>
      <c r="F5914" s="27" t="s">
        <v>862</v>
      </c>
      <c r="G5914" s="25">
        <v>45824.267152777778</v>
      </c>
    </row>
    <row r="5915" spans="1:7" x14ac:dyDescent="0.25">
      <c r="A5915" s="27" t="s">
        <v>12956</v>
      </c>
      <c r="B5915" s="27" t="s">
        <v>4977</v>
      </c>
      <c r="C5915" s="27" t="s">
        <v>878</v>
      </c>
      <c r="D5915" s="27" t="s">
        <v>879</v>
      </c>
      <c r="E5915" s="25">
        <v>45824.267199074071</v>
      </c>
      <c r="F5915" s="27" t="s">
        <v>862</v>
      </c>
      <c r="G5915" s="25">
        <v>45824.267199074071</v>
      </c>
    </row>
    <row r="5916" spans="1:7" x14ac:dyDescent="0.25">
      <c r="A5916" s="27" t="s">
        <v>12957</v>
      </c>
      <c r="B5916" s="27" t="s">
        <v>4981</v>
      </c>
      <c r="C5916" s="27" t="s">
        <v>878</v>
      </c>
      <c r="D5916" s="27" t="s">
        <v>879</v>
      </c>
      <c r="E5916" s="25">
        <v>45824.267256944448</v>
      </c>
      <c r="F5916" s="27" t="s">
        <v>862</v>
      </c>
      <c r="G5916" s="25">
        <v>45824.267256944448</v>
      </c>
    </row>
    <row r="5917" spans="1:7" x14ac:dyDescent="0.25">
      <c r="A5917" s="27" t="s">
        <v>12958</v>
      </c>
      <c r="B5917" s="27" t="s">
        <v>5059</v>
      </c>
      <c r="C5917" s="27" t="s">
        <v>878</v>
      </c>
      <c r="D5917" s="27" t="s">
        <v>879</v>
      </c>
      <c r="E5917" s="25">
        <v>45824.277141203704</v>
      </c>
      <c r="F5917" s="27" t="s">
        <v>862</v>
      </c>
      <c r="G5917" s="25">
        <v>45824.277141203704</v>
      </c>
    </row>
    <row r="5918" spans="1:7" x14ac:dyDescent="0.25">
      <c r="A5918" s="27" t="s">
        <v>12959</v>
      </c>
      <c r="B5918" s="27" t="s">
        <v>5065</v>
      </c>
      <c r="C5918" s="27" t="s">
        <v>878</v>
      </c>
      <c r="D5918" s="27" t="s">
        <v>879</v>
      </c>
      <c r="E5918" s="25">
        <v>45824.277187500003</v>
      </c>
      <c r="F5918" s="27" t="s">
        <v>862</v>
      </c>
      <c r="G5918" s="25">
        <v>45824.277187500003</v>
      </c>
    </row>
    <row r="5919" spans="1:7" x14ac:dyDescent="0.25">
      <c r="A5919" s="27" t="s">
        <v>12960</v>
      </c>
      <c r="B5919" s="27" t="s">
        <v>4947</v>
      </c>
      <c r="C5919" s="27" t="s">
        <v>878</v>
      </c>
      <c r="D5919" s="27" t="s">
        <v>879</v>
      </c>
      <c r="E5919" s="25">
        <v>45824.277280092596</v>
      </c>
      <c r="F5919" s="27" t="s">
        <v>862</v>
      </c>
      <c r="G5919" s="25">
        <v>45824.277280092596</v>
      </c>
    </row>
    <row r="5920" spans="1:7" x14ac:dyDescent="0.25">
      <c r="A5920" s="27" t="s">
        <v>12961</v>
      </c>
      <c r="B5920" s="27" t="s">
        <v>6852</v>
      </c>
      <c r="C5920" s="27" t="s">
        <v>878</v>
      </c>
      <c r="D5920" s="27" t="s">
        <v>879</v>
      </c>
      <c r="E5920" s="25">
        <v>45824.277407407404</v>
      </c>
      <c r="F5920" s="27" t="s">
        <v>862</v>
      </c>
      <c r="G5920" s="25">
        <v>45824.277407407404</v>
      </c>
    </row>
    <row r="5921" spans="1:7" x14ac:dyDescent="0.25">
      <c r="A5921" s="27" t="s">
        <v>12962</v>
      </c>
      <c r="B5921" s="27" t="s">
        <v>6848</v>
      </c>
      <c r="C5921" s="27" t="s">
        <v>878</v>
      </c>
      <c r="D5921" s="27" t="s">
        <v>879</v>
      </c>
      <c r="E5921" s="25">
        <v>45824.277465277781</v>
      </c>
      <c r="F5921" s="27" t="s">
        <v>862</v>
      </c>
      <c r="G5921" s="25">
        <v>45824.277465277781</v>
      </c>
    </row>
    <row r="5922" spans="1:7" x14ac:dyDescent="0.25">
      <c r="A5922" s="27" t="s">
        <v>12963</v>
      </c>
      <c r="B5922" s="27" t="s">
        <v>6850</v>
      </c>
      <c r="C5922" s="27" t="s">
        <v>878</v>
      </c>
      <c r="D5922" s="27" t="s">
        <v>879</v>
      </c>
      <c r="E5922" s="25">
        <v>45824.277511574073</v>
      </c>
      <c r="F5922" s="27" t="s">
        <v>862</v>
      </c>
      <c r="G5922" s="25">
        <v>45824.277511574073</v>
      </c>
    </row>
    <row r="5923" spans="1:7" x14ac:dyDescent="0.25">
      <c r="A5923" s="27" t="s">
        <v>12964</v>
      </c>
      <c r="B5923" s="27" t="s">
        <v>8454</v>
      </c>
      <c r="C5923" s="27" t="s">
        <v>855</v>
      </c>
      <c r="D5923" s="27" t="s">
        <v>856</v>
      </c>
      <c r="E5923" s="25">
        <v>45824.277708333335</v>
      </c>
      <c r="F5923" s="27" t="s">
        <v>862</v>
      </c>
      <c r="G5923" s="25">
        <v>45824.277708333335</v>
      </c>
    </row>
    <row r="5924" spans="1:7" x14ac:dyDescent="0.25">
      <c r="A5924" s="27" t="s">
        <v>12965</v>
      </c>
      <c r="B5924" s="27" t="s">
        <v>8354</v>
      </c>
      <c r="C5924" s="27" t="s">
        <v>855</v>
      </c>
      <c r="D5924" s="27" t="s">
        <v>856</v>
      </c>
      <c r="E5924" s="25">
        <v>45824.277719907404</v>
      </c>
      <c r="F5924" s="27" t="s">
        <v>862</v>
      </c>
      <c r="G5924" s="25">
        <v>45824.277719907404</v>
      </c>
    </row>
    <row r="5925" spans="1:7" x14ac:dyDescent="0.25">
      <c r="A5925" s="27" t="s">
        <v>12966</v>
      </c>
      <c r="B5925" s="27" t="s">
        <v>7022</v>
      </c>
      <c r="C5925" s="27" t="s">
        <v>855</v>
      </c>
      <c r="D5925" s="27" t="s">
        <v>856</v>
      </c>
      <c r="E5925" s="25">
        <v>45824.277754629627</v>
      </c>
      <c r="F5925" s="27" t="s">
        <v>862</v>
      </c>
      <c r="G5925" s="25">
        <v>45824.277754629627</v>
      </c>
    </row>
    <row r="5926" spans="1:7" x14ac:dyDescent="0.25">
      <c r="A5926" s="27" t="s">
        <v>12967</v>
      </c>
      <c r="B5926" s="27" t="s">
        <v>5719</v>
      </c>
      <c r="C5926" s="27" t="s">
        <v>855</v>
      </c>
      <c r="D5926" s="27" t="s">
        <v>856</v>
      </c>
      <c r="E5926" s="25">
        <v>45824.277800925927</v>
      </c>
      <c r="F5926" s="27" t="s">
        <v>862</v>
      </c>
      <c r="G5926" s="25">
        <v>45824.277800925927</v>
      </c>
    </row>
    <row r="5927" spans="1:7" x14ac:dyDescent="0.25">
      <c r="A5927" s="27" t="s">
        <v>12968</v>
      </c>
      <c r="B5927" s="27" t="s">
        <v>5702</v>
      </c>
      <c r="C5927" s="27" t="s">
        <v>855</v>
      </c>
      <c r="D5927" s="27" t="s">
        <v>856</v>
      </c>
      <c r="E5927" s="25">
        <v>45824.277812499997</v>
      </c>
      <c r="F5927" s="27" t="s">
        <v>862</v>
      </c>
      <c r="G5927" s="25">
        <v>45824.277812499997</v>
      </c>
    </row>
    <row r="5928" spans="1:7" x14ac:dyDescent="0.25">
      <c r="A5928" s="27" t="s">
        <v>12969</v>
      </c>
      <c r="B5928" s="27" t="s">
        <v>8334</v>
      </c>
      <c r="C5928" s="27" t="s">
        <v>855</v>
      </c>
      <c r="D5928" s="27" t="s">
        <v>856</v>
      </c>
      <c r="E5928" s="25">
        <v>45824.27784722222</v>
      </c>
      <c r="F5928" s="27" t="s">
        <v>862</v>
      </c>
      <c r="G5928" s="25">
        <v>45824.27784722222</v>
      </c>
    </row>
    <row r="5929" spans="1:7" x14ac:dyDescent="0.25">
      <c r="A5929" s="27" t="s">
        <v>12970</v>
      </c>
      <c r="B5929" s="27" t="s">
        <v>8336</v>
      </c>
      <c r="C5929" s="27" t="s">
        <v>855</v>
      </c>
      <c r="D5929" s="27" t="s">
        <v>856</v>
      </c>
      <c r="E5929" s="25">
        <v>45824.277870370373</v>
      </c>
      <c r="F5929" s="27" t="s">
        <v>862</v>
      </c>
      <c r="G5929" s="25">
        <v>45824.277870370373</v>
      </c>
    </row>
    <row r="5930" spans="1:7" x14ac:dyDescent="0.25">
      <c r="A5930" s="27" t="s">
        <v>12971</v>
      </c>
      <c r="B5930" s="27" t="s">
        <v>8235</v>
      </c>
      <c r="C5930" s="27" t="s">
        <v>855</v>
      </c>
      <c r="D5930" s="27" t="s">
        <v>856</v>
      </c>
      <c r="E5930" s="25">
        <v>45824.27789351852</v>
      </c>
      <c r="F5930" s="27" t="s">
        <v>862</v>
      </c>
      <c r="G5930" s="25">
        <v>45824.27789351852</v>
      </c>
    </row>
    <row r="5931" spans="1:7" x14ac:dyDescent="0.25">
      <c r="A5931" s="27" t="s">
        <v>12972</v>
      </c>
      <c r="B5931" s="27" t="s">
        <v>8237</v>
      </c>
      <c r="C5931" s="27" t="s">
        <v>855</v>
      </c>
      <c r="D5931" s="27" t="s">
        <v>856</v>
      </c>
      <c r="E5931" s="25">
        <v>45824.277939814812</v>
      </c>
      <c r="F5931" s="27" t="s">
        <v>862</v>
      </c>
      <c r="G5931" s="25">
        <v>45824.277939814812</v>
      </c>
    </row>
    <row r="5932" spans="1:7" x14ac:dyDescent="0.25">
      <c r="A5932" s="27" t="s">
        <v>12973</v>
      </c>
      <c r="B5932" s="27" t="s">
        <v>8452</v>
      </c>
      <c r="C5932" s="27" t="s">
        <v>868</v>
      </c>
      <c r="D5932" s="27" t="s">
        <v>874</v>
      </c>
      <c r="E5932" s="25">
        <v>45824.295057870368</v>
      </c>
      <c r="F5932" s="27" t="s">
        <v>862</v>
      </c>
      <c r="G5932" s="25">
        <v>45824.295057870368</v>
      </c>
    </row>
    <row r="5933" spans="1:7" x14ac:dyDescent="0.25">
      <c r="A5933" s="27" t="s">
        <v>12974</v>
      </c>
      <c r="B5933" s="27" t="s">
        <v>8121</v>
      </c>
      <c r="C5933" s="27" t="s">
        <v>860</v>
      </c>
      <c r="D5933" s="27" t="s">
        <v>859</v>
      </c>
      <c r="E5933" s="25">
        <v>45824.313564814816</v>
      </c>
      <c r="F5933" s="27" t="s">
        <v>862</v>
      </c>
      <c r="G5933" s="25">
        <v>45824.313564814816</v>
      </c>
    </row>
    <row r="5934" spans="1:7" x14ac:dyDescent="0.25">
      <c r="A5934" s="27" t="s">
        <v>12975</v>
      </c>
      <c r="B5934" s="27" t="s">
        <v>7902</v>
      </c>
      <c r="C5934" s="27" t="s">
        <v>860</v>
      </c>
      <c r="D5934" s="27" t="s">
        <v>859</v>
      </c>
      <c r="E5934" s="25">
        <v>45824.313668981478</v>
      </c>
      <c r="F5934" s="27" t="s">
        <v>862</v>
      </c>
      <c r="G5934" s="25">
        <v>45824.313668981478</v>
      </c>
    </row>
    <row r="5935" spans="1:7" x14ac:dyDescent="0.25">
      <c r="A5935" s="27" t="s">
        <v>12976</v>
      </c>
      <c r="B5935" s="27" t="s">
        <v>7900</v>
      </c>
      <c r="C5935" s="27" t="s">
        <v>860</v>
      </c>
      <c r="D5935" s="27" t="s">
        <v>859</v>
      </c>
      <c r="E5935" s="25">
        <v>45824.313703703701</v>
      </c>
      <c r="F5935" s="27" t="s">
        <v>862</v>
      </c>
      <c r="G5935" s="25">
        <v>45824.313703703701</v>
      </c>
    </row>
    <row r="5936" spans="1:7" x14ac:dyDescent="0.25">
      <c r="A5936" s="27" t="s">
        <v>12977</v>
      </c>
      <c r="B5936" s="27" t="s">
        <v>8091</v>
      </c>
      <c r="C5936" s="27" t="s">
        <v>860</v>
      </c>
      <c r="D5936" s="27" t="s">
        <v>859</v>
      </c>
      <c r="E5936" s="25">
        <v>45824.31490740741</v>
      </c>
      <c r="F5936" s="27" t="s">
        <v>862</v>
      </c>
      <c r="G5936" s="25">
        <v>45824.31490740741</v>
      </c>
    </row>
    <row r="5937" spans="1:7" x14ac:dyDescent="0.25">
      <c r="A5937" s="27" t="s">
        <v>12978</v>
      </c>
      <c r="B5937" s="27" t="s">
        <v>7896</v>
      </c>
      <c r="C5937" s="27" t="s">
        <v>860</v>
      </c>
      <c r="D5937" s="27" t="s">
        <v>859</v>
      </c>
      <c r="E5937" s="25">
        <v>45824.314953703702</v>
      </c>
      <c r="F5937" s="27" t="s">
        <v>862</v>
      </c>
      <c r="G5937" s="25">
        <v>45824.314953703702</v>
      </c>
    </row>
    <row r="5938" spans="1:7" x14ac:dyDescent="0.25">
      <c r="A5938" s="27" t="s">
        <v>12979</v>
      </c>
      <c r="B5938" s="27" t="s">
        <v>7898</v>
      </c>
      <c r="C5938" s="27" t="s">
        <v>860</v>
      </c>
      <c r="D5938" s="27" t="s">
        <v>859</v>
      </c>
      <c r="E5938" s="25">
        <v>45824.315011574072</v>
      </c>
      <c r="F5938" s="27" t="s">
        <v>862</v>
      </c>
      <c r="G5938" s="25">
        <v>45824.315011574072</v>
      </c>
    </row>
    <row r="5939" spans="1:7" x14ac:dyDescent="0.25">
      <c r="A5939" s="27" t="s">
        <v>12980</v>
      </c>
      <c r="B5939" s="27" t="s">
        <v>4369</v>
      </c>
      <c r="C5939" s="27" t="s">
        <v>878</v>
      </c>
      <c r="D5939" s="27" t="s">
        <v>879</v>
      </c>
      <c r="E5939" s="25">
        <v>45824.322777777779</v>
      </c>
      <c r="F5939" s="27" t="s">
        <v>862</v>
      </c>
      <c r="G5939" s="25">
        <v>45824.322777777779</v>
      </c>
    </row>
    <row r="5940" spans="1:7" x14ac:dyDescent="0.25">
      <c r="A5940" s="27" t="s">
        <v>12981</v>
      </c>
      <c r="B5940" s="27" t="s">
        <v>2887</v>
      </c>
      <c r="C5940" s="27" t="s">
        <v>855</v>
      </c>
      <c r="D5940" s="27" t="s">
        <v>856</v>
      </c>
      <c r="E5940" s="25">
        <v>45824.324259259258</v>
      </c>
      <c r="F5940" s="27" t="s">
        <v>862</v>
      </c>
      <c r="G5940" s="25">
        <v>45824.324259259258</v>
      </c>
    </row>
    <row r="5941" spans="1:7" x14ac:dyDescent="0.25">
      <c r="A5941" s="27" t="s">
        <v>12982</v>
      </c>
      <c r="B5941" s="27" t="s">
        <v>5337</v>
      </c>
      <c r="C5941" s="27" t="s">
        <v>855</v>
      </c>
      <c r="D5941" s="27" t="s">
        <v>856</v>
      </c>
      <c r="E5941" s="25">
        <v>45824.324270833335</v>
      </c>
      <c r="F5941" s="27" t="s">
        <v>862</v>
      </c>
      <c r="G5941" s="25">
        <v>45824.324270833335</v>
      </c>
    </row>
    <row r="5942" spans="1:7" x14ac:dyDescent="0.25">
      <c r="A5942" s="27" t="s">
        <v>12983</v>
      </c>
      <c r="B5942" s="27" t="s">
        <v>5339</v>
      </c>
      <c r="C5942" s="27" t="s">
        <v>855</v>
      </c>
      <c r="D5942" s="27" t="s">
        <v>856</v>
      </c>
      <c r="E5942" s="25">
        <v>45824.324317129627</v>
      </c>
      <c r="F5942" s="27" t="s">
        <v>862</v>
      </c>
      <c r="G5942" s="25">
        <v>45824.324317129627</v>
      </c>
    </row>
    <row r="5943" spans="1:7" x14ac:dyDescent="0.25">
      <c r="A5943" s="27" t="s">
        <v>12984</v>
      </c>
      <c r="B5943" s="27" t="s">
        <v>8383</v>
      </c>
      <c r="C5943" s="27" t="s">
        <v>865</v>
      </c>
      <c r="D5943" s="27" t="s">
        <v>877</v>
      </c>
      <c r="E5943" s="25">
        <v>45824.327499999999</v>
      </c>
      <c r="F5943" s="27" t="s">
        <v>862</v>
      </c>
      <c r="G5943" s="25">
        <v>45824.327499999999</v>
      </c>
    </row>
    <row r="5944" spans="1:7" x14ac:dyDescent="0.25">
      <c r="A5944" s="27" t="s">
        <v>12985</v>
      </c>
      <c r="B5944" s="27" t="s">
        <v>3102</v>
      </c>
      <c r="C5944" s="27" t="s">
        <v>865</v>
      </c>
      <c r="D5944" s="27" t="s">
        <v>877</v>
      </c>
      <c r="E5944" s="25">
        <v>45824.327546296299</v>
      </c>
      <c r="F5944" s="27" t="s">
        <v>862</v>
      </c>
      <c r="G5944" s="25">
        <v>45824.327546296299</v>
      </c>
    </row>
    <row r="5945" spans="1:7" x14ac:dyDescent="0.25">
      <c r="A5945" s="27" t="s">
        <v>12986</v>
      </c>
      <c r="B5945" s="27" t="s">
        <v>8383</v>
      </c>
      <c r="C5945" s="27" t="s">
        <v>868</v>
      </c>
      <c r="D5945" s="27" t="s">
        <v>877</v>
      </c>
      <c r="E5945" s="25">
        <v>45824.327789351853</v>
      </c>
      <c r="F5945" s="27" t="s">
        <v>862</v>
      </c>
      <c r="G5945" s="25">
        <v>45824.327789351853</v>
      </c>
    </row>
    <row r="5946" spans="1:7" x14ac:dyDescent="0.25">
      <c r="A5946" s="27" t="s">
        <v>12987</v>
      </c>
      <c r="B5946" s="27" t="s">
        <v>3102</v>
      </c>
      <c r="C5946" s="27" t="s">
        <v>868</v>
      </c>
      <c r="D5946" s="27" t="s">
        <v>877</v>
      </c>
      <c r="E5946" s="25">
        <v>45824.327824074076</v>
      </c>
      <c r="F5946" s="27" t="s">
        <v>862</v>
      </c>
      <c r="G5946" s="25">
        <v>45824.327824074076</v>
      </c>
    </row>
    <row r="5947" spans="1:7" x14ac:dyDescent="0.25">
      <c r="A5947" s="27" t="s">
        <v>12988</v>
      </c>
      <c r="B5947" s="27" t="s">
        <v>9562</v>
      </c>
      <c r="C5947" s="27" t="s">
        <v>860</v>
      </c>
      <c r="D5947" s="27" t="s">
        <v>872</v>
      </c>
      <c r="E5947" s="25">
        <v>45824.329560185186</v>
      </c>
      <c r="F5947" s="27" t="s">
        <v>862</v>
      </c>
      <c r="G5947" s="25">
        <v>45824.329560185186</v>
      </c>
    </row>
    <row r="5948" spans="1:7" x14ac:dyDescent="0.25">
      <c r="A5948" s="27" t="s">
        <v>12989</v>
      </c>
      <c r="B5948" s="27" t="s">
        <v>9567</v>
      </c>
      <c r="C5948" s="27" t="s">
        <v>860</v>
      </c>
      <c r="D5948" s="27" t="s">
        <v>872</v>
      </c>
      <c r="E5948" s="25">
        <v>45824.329606481479</v>
      </c>
      <c r="F5948" s="27" t="s">
        <v>862</v>
      </c>
      <c r="G5948" s="25">
        <v>45824.329606481479</v>
      </c>
    </row>
    <row r="5949" spans="1:7" x14ac:dyDescent="0.25">
      <c r="A5949" s="27" t="s">
        <v>12990</v>
      </c>
      <c r="B5949" s="27" t="s">
        <v>9569</v>
      </c>
      <c r="C5949" s="27" t="s">
        <v>860</v>
      </c>
      <c r="D5949" s="27" t="s">
        <v>872</v>
      </c>
      <c r="E5949" s="25">
        <v>45824.329664351855</v>
      </c>
      <c r="F5949" s="27" t="s">
        <v>862</v>
      </c>
      <c r="G5949" s="25">
        <v>45824.329664351855</v>
      </c>
    </row>
    <row r="5950" spans="1:7" x14ac:dyDescent="0.25">
      <c r="A5950" s="27" t="s">
        <v>12991</v>
      </c>
      <c r="B5950" s="27" t="s">
        <v>9571</v>
      </c>
      <c r="C5950" s="27" t="s">
        <v>860</v>
      </c>
      <c r="D5950" s="27" t="s">
        <v>872</v>
      </c>
      <c r="E5950" s="25">
        <v>45824.329722222225</v>
      </c>
      <c r="F5950" s="27" t="s">
        <v>862</v>
      </c>
      <c r="G5950" s="25">
        <v>45824.329722222225</v>
      </c>
    </row>
    <row r="5951" spans="1:7" x14ac:dyDescent="0.25">
      <c r="A5951" s="27" t="s">
        <v>12992</v>
      </c>
      <c r="B5951" s="27" t="s">
        <v>9675</v>
      </c>
      <c r="C5951" s="27" t="s">
        <v>860</v>
      </c>
      <c r="D5951" s="27" t="s">
        <v>872</v>
      </c>
      <c r="E5951" s="25">
        <v>45824.329780092594</v>
      </c>
      <c r="F5951" s="27" t="s">
        <v>862</v>
      </c>
      <c r="G5951" s="25">
        <v>45824.329780092594</v>
      </c>
    </row>
    <row r="5952" spans="1:7" x14ac:dyDescent="0.25">
      <c r="A5952" s="27" t="s">
        <v>12993</v>
      </c>
      <c r="B5952" s="27" t="s">
        <v>9677</v>
      </c>
      <c r="C5952" s="27" t="s">
        <v>860</v>
      </c>
      <c r="D5952" s="27" t="s">
        <v>872</v>
      </c>
      <c r="E5952" s="25">
        <v>45824.329826388886</v>
      </c>
      <c r="F5952" s="27" t="s">
        <v>862</v>
      </c>
      <c r="G5952" s="25">
        <v>45824.329826388886</v>
      </c>
    </row>
    <row r="5953" spans="1:7" x14ac:dyDescent="0.25">
      <c r="A5953" s="27" t="s">
        <v>12994</v>
      </c>
      <c r="B5953" s="27" t="s">
        <v>9679</v>
      </c>
      <c r="C5953" s="27" t="s">
        <v>860</v>
      </c>
      <c r="D5953" s="27" t="s">
        <v>872</v>
      </c>
      <c r="E5953" s="25">
        <v>45824.329895833333</v>
      </c>
      <c r="F5953" s="27" t="s">
        <v>862</v>
      </c>
      <c r="G5953" s="25">
        <v>45824.329895833333</v>
      </c>
    </row>
    <row r="5954" spans="1:7" x14ac:dyDescent="0.25">
      <c r="A5954" s="27" t="s">
        <v>12995</v>
      </c>
      <c r="B5954" s="27" t="s">
        <v>8456</v>
      </c>
      <c r="C5954" s="27" t="s">
        <v>868</v>
      </c>
      <c r="D5954" s="27" t="s">
        <v>877</v>
      </c>
      <c r="E5954" s="25">
        <v>45824.343344907407</v>
      </c>
      <c r="F5954" s="27" t="s">
        <v>862</v>
      </c>
      <c r="G5954" s="25">
        <v>45824.343344907407</v>
      </c>
    </row>
    <row r="5955" spans="1:7" x14ac:dyDescent="0.25">
      <c r="A5955" s="27" t="s">
        <v>12996</v>
      </c>
      <c r="B5955" s="27" t="s">
        <v>8458</v>
      </c>
      <c r="C5955" s="27" t="s">
        <v>868</v>
      </c>
      <c r="D5955" s="27" t="s">
        <v>877</v>
      </c>
      <c r="E5955" s="25">
        <v>45824.343425925923</v>
      </c>
      <c r="F5955" s="27" t="s">
        <v>862</v>
      </c>
      <c r="G5955" s="25">
        <v>45824.343425925923</v>
      </c>
    </row>
    <row r="5956" spans="1:7" x14ac:dyDescent="0.25">
      <c r="A5956" s="27" t="s">
        <v>12997</v>
      </c>
      <c r="B5956" s="27" t="s">
        <v>8388</v>
      </c>
      <c r="C5956" s="27" t="s">
        <v>855</v>
      </c>
      <c r="D5956" s="27" t="s">
        <v>856</v>
      </c>
      <c r="E5956" s="25">
        <v>45824.352256944447</v>
      </c>
      <c r="F5956" s="27" t="s">
        <v>862</v>
      </c>
      <c r="G5956" s="25">
        <v>45824.352256944447</v>
      </c>
    </row>
    <row r="5957" spans="1:7" x14ac:dyDescent="0.25">
      <c r="A5957" s="27" t="s">
        <v>12998</v>
      </c>
      <c r="B5957" s="27" t="s">
        <v>8378</v>
      </c>
      <c r="C5957" s="27" t="s">
        <v>855</v>
      </c>
      <c r="D5957" s="27" t="s">
        <v>856</v>
      </c>
      <c r="E5957" s="25">
        <v>45824.352280092593</v>
      </c>
      <c r="F5957" s="27" t="s">
        <v>862</v>
      </c>
      <c r="G5957" s="25">
        <v>45824.352280092593</v>
      </c>
    </row>
    <row r="5958" spans="1:7" x14ac:dyDescent="0.25">
      <c r="A5958" s="27" t="s">
        <v>12999</v>
      </c>
      <c r="B5958" s="27" t="s">
        <v>8452</v>
      </c>
      <c r="C5958" s="27" t="s">
        <v>855</v>
      </c>
      <c r="D5958" s="27" t="s">
        <v>856</v>
      </c>
      <c r="E5958" s="25">
        <v>45824.352453703701</v>
      </c>
      <c r="F5958" s="27" t="s">
        <v>862</v>
      </c>
      <c r="G5958" s="25">
        <v>45824.352453703701</v>
      </c>
    </row>
    <row r="5959" spans="1:7" x14ac:dyDescent="0.25">
      <c r="A5959" s="27" t="s">
        <v>13000</v>
      </c>
      <c r="B5959" s="27" t="s">
        <v>8342</v>
      </c>
      <c r="C5959" s="27" t="s">
        <v>865</v>
      </c>
      <c r="D5959" s="27" t="s">
        <v>866</v>
      </c>
      <c r="E5959" s="25">
        <v>45824.355682870373</v>
      </c>
      <c r="F5959" s="27" t="s">
        <v>862</v>
      </c>
      <c r="G5959" s="25">
        <v>45824.355682870373</v>
      </c>
    </row>
    <row r="5960" spans="1:7" x14ac:dyDescent="0.25">
      <c r="A5960" s="27" t="s">
        <v>13001</v>
      </c>
      <c r="B5960" s="27" t="s">
        <v>8338</v>
      </c>
      <c r="C5960" s="27" t="s">
        <v>865</v>
      </c>
      <c r="D5960" s="27" t="s">
        <v>866</v>
      </c>
      <c r="E5960" s="25">
        <v>45824.355740740742</v>
      </c>
      <c r="F5960" s="27" t="s">
        <v>862</v>
      </c>
      <c r="G5960" s="25">
        <v>45824.355740740742</v>
      </c>
    </row>
    <row r="5961" spans="1:7" x14ac:dyDescent="0.25">
      <c r="A5961" s="27" t="s">
        <v>13002</v>
      </c>
      <c r="B5961" s="27" t="s">
        <v>8239</v>
      </c>
      <c r="C5961" s="27" t="s">
        <v>865</v>
      </c>
      <c r="D5961" s="27" t="s">
        <v>866</v>
      </c>
      <c r="E5961" s="25">
        <v>45824.355787037035</v>
      </c>
      <c r="F5961" s="27" t="s">
        <v>862</v>
      </c>
      <c r="G5961" s="25">
        <v>45824.355787037035</v>
      </c>
    </row>
    <row r="5962" spans="1:7" x14ac:dyDescent="0.25">
      <c r="A5962" s="27" t="s">
        <v>13003</v>
      </c>
      <c r="B5962" s="27" t="s">
        <v>8340</v>
      </c>
      <c r="C5962" s="27" t="s">
        <v>865</v>
      </c>
      <c r="D5962" s="27" t="s">
        <v>866</v>
      </c>
      <c r="E5962" s="25">
        <v>45824.35596064815</v>
      </c>
      <c r="F5962" s="27" t="s">
        <v>862</v>
      </c>
      <c r="G5962" s="25">
        <v>45824.35596064815</v>
      </c>
    </row>
    <row r="5963" spans="1:7" x14ac:dyDescent="0.25">
      <c r="A5963" s="27" t="s">
        <v>13004</v>
      </c>
      <c r="B5963" s="27" t="s">
        <v>8342</v>
      </c>
      <c r="C5963" s="27" t="s">
        <v>868</v>
      </c>
      <c r="D5963" s="27" t="s">
        <v>866</v>
      </c>
      <c r="E5963" s="25">
        <v>45824.356828703705</v>
      </c>
      <c r="F5963" s="27" t="s">
        <v>862</v>
      </c>
      <c r="G5963" s="25">
        <v>45824.356828703705</v>
      </c>
    </row>
    <row r="5964" spans="1:7" x14ac:dyDescent="0.25">
      <c r="A5964" s="27" t="s">
        <v>13005</v>
      </c>
      <c r="B5964" s="27" t="s">
        <v>8340</v>
      </c>
      <c r="C5964" s="27" t="s">
        <v>868</v>
      </c>
      <c r="D5964" s="27" t="s">
        <v>866</v>
      </c>
      <c r="E5964" s="25">
        <v>45824.356886574074</v>
      </c>
      <c r="F5964" s="27" t="s">
        <v>862</v>
      </c>
      <c r="G5964" s="25">
        <v>45824.356886574074</v>
      </c>
    </row>
    <row r="5965" spans="1:7" x14ac:dyDescent="0.25">
      <c r="A5965" s="27" t="s">
        <v>13006</v>
      </c>
      <c r="B5965" s="27" t="s">
        <v>8338</v>
      </c>
      <c r="C5965" s="27" t="s">
        <v>868</v>
      </c>
      <c r="D5965" s="27" t="s">
        <v>866</v>
      </c>
      <c r="E5965" s="25">
        <v>45824.35696759259</v>
      </c>
      <c r="F5965" s="27" t="s">
        <v>862</v>
      </c>
      <c r="G5965" s="25">
        <v>45824.35696759259</v>
      </c>
    </row>
    <row r="5966" spans="1:7" x14ac:dyDescent="0.25">
      <c r="A5966" s="27" t="s">
        <v>13007</v>
      </c>
      <c r="B5966" s="27" t="s">
        <v>8239</v>
      </c>
      <c r="C5966" s="27" t="s">
        <v>868</v>
      </c>
      <c r="D5966" s="27" t="s">
        <v>866</v>
      </c>
      <c r="E5966" s="25">
        <v>45824.357025462959</v>
      </c>
      <c r="F5966" s="27" t="s">
        <v>862</v>
      </c>
      <c r="G5966" s="25">
        <v>45824.357025462959</v>
      </c>
    </row>
    <row r="5967" spans="1:7" x14ac:dyDescent="0.25">
      <c r="A5967" s="27" t="s">
        <v>13008</v>
      </c>
      <c r="B5967" s="27" t="s">
        <v>6654</v>
      </c>
      <c r="C5967" s="27" t="s">
        <v>863</v>
      </c>
      <c r="D5967" s="27" t="s">
        <v>229</v>
      </c>
      <c r="E5967" s="25">
        <v>45824.35696759259</v>
      </c>
      <c r="F5967" s="27" t="s">
        <v>862</v>
      </c>
      <c r="G5967" s="25">
        <v>45824.35696759259</v>
      </c>
    </row>
    <row r="5968" spans="1:7" x14ac:dyDescent="0.25">
      <c r="A5968" s="27" t="s">
        <v>13009</v>
      </c>
      <c r="B5968" s="27" t="s">
        <v>10120</v>
      </c>
      <c r="C5968" s="27" t="s">
        <v>865</v>
      </c>
      <c r="D5968" s="27" t="s">
        <v>869</v>
      </c>
      <c r="E5968" s="25">
        <v>45824.367928240739</v>
      </c>
      <c r="F5968" s="27" t="s">
        <v>862</v>
      </c>
      <c r="G5968" s="25">
        <v>45824.367928240739</v>
      </c>
    </row>
    <row r="5969" spans="1:7" x14ac:dyDescent="0.25">
      <c r="A5969" s="27" t="s">
        <v>13010</v>
      </c>
      <c r="B5969" s="27" t="s">
        <v>10120</v>
      </c>
      <c r="C5969" s="27" t="s">
        <v>868</v>
      </c>
      <c r="D5969" s="27" t="s">
        <v>869</v>
      </c>
      <c r="E5969" s="25">
        <v>45824.368310185186</v>
      </c>
      <c r="F5969" s="27" t="s">
        <v>862</v>
      </c>
      <c r="G5969" s="25">
        <v>45824.368310185186</v>
      </c>
    </row>
    <row r="5970" spans="1:7" x14ac:dyDescent="0.25">
      <c r="A5970" s="27" t="s">
        <v>13011</v>
      </c>
      <c r="B5970" s="27" t="s">
        <v>11431</v>
      </c>
      <c r="C5970" s="27" t="s">
        <v>860</v>
      </c>
      <c r="D5970" s="27" t="s">
        <v>861</v>
      </c>
      <c r="E5970" s="25">
        <v>45824.370972222219</v>
      </c>
      <c r="F5970" s="27" t="s">
        <v>862</v>
      </c>
      <c r="G5970" s="25">
        <v>45824.370972222219</v>
      </c>
    </row>
    <row r="5971" spans="1:7" x14ac:dyDescent="0.25">
      <c r="A5971" s="27" t="s">
        <v>13012</v>
      </c>
      <c r="B5971" s="27" t="s">
        <v>9909</v>
      </c>
      <c r="C5971" s="27" t="s">
        <v>860</v>
      </c>
      <c r="D5971" s="27" t="s">
        <v>861</v>
      </c>
      <c r="E5971" s="25">
        <v>45824.373113425929</v>
      </c>
      <c r="F5971" s="27" t="s">
        <v>862</v>
      </c>
      <c r="G5971" s="25">
        <v>45824.373113425929</v>
      </c>
    </row>
    <row r="5972" spans="1:7" x14ac:dyDescent="0.25">
      <c r="A5972" s="27" t="s">
        <v>13013</v>
      </c>
      <c r="B5972" s="27" t="s">
        <v>11715</v>
      </c>
      <c r="C5972" s="27" t="s">
        <v>860</v>
      </c>
      <c r="D5972" s="27" t="s">
        <v>861</v>
      </c>
      <c r="E5972" s="25">
        <v>45824.374756944446</v>
      </c>
      <c r="F5972" s="27" t="s">
        <v>862</v>
      </c>
      <c r="G5972" s="25">
        <v>45824.374756944446</v>
      </c>
    </row>
    <row r="5973" spans="1:7" x14ac:dyDescent="0.25">
      <c r="A5973" s="27" t="s">
        <v>13014</v>
      </c>
      <c r="B5973" s="27" t="s">
        <v>8243</v>
      </c>
      <c r="C5973" s="27" t="s">
        <v>865</v>
      </c>
      <c r="D5973" s="27" t="s">
        <v>866</v>
      </c>
      <c r="E5973" s="25">
        <v>45824.375497685185</v>
      </c>
      <c r="F5973" s="27" t="s">
        <v>862</v>
      </c>
      <c r="G5973" s="25">
        <v>45824.375497685185</v>
      </c>
    </row>
    <row r="5974" spans="1:7" x14ac:dyDescent="0.25">
      <c r="A5974" s="27" t="s">
        <v>13015</v>
      </c>
      <c r="B5974" s="27" t="s">
        <v>8233</v>
      </c>
      <c r="C5974" s="27" t="s">
        <v>865</v>
      </c>
      <c r="D5974" s="27" t="s">
        <v>866</v>
      </c>
      <c r="E5974" s="25">
        <v>45824.375567129631</v>
      </c>
      <c r="F5974" s="27" t="s">
        <v>862</v>
      </c>
      <c r="G5974" s="25">
        <v>45824.375567129631</v>
      </c>
    </row>
    <row r="5975" spans="1:7" x14ac:dyDescent="0.25">
      <c r="A5975" s="27" t="s">
        <v>13016</v>
      </c>
      <c r="B5975" s="27" t="s">
        <v>8233</v>
      </c>
      <c r="C5975" s="27" t="s">
        <v>868</v>
      </c>
      <c r="D5975" s="27" t="s">
        <v>866</v>
      </c>
      <c r="E5975" s="25">
        <v>45824.376006944447</v>
      </c>
      <c r="F5975" s="27" t="s">
        <v>862</v>
      </c>
      <c r="G5975" s="25">
        <v>45824.376006944447</v>
      </c>
    </row>
    <row r="5976" spans="1:7" x14ac:dyDescent="0.25">
      <c r="A5976" s="27" t="s">
        <v>13017</v>
      </c>
      <c r="B5976" s="27" t="s">
        <v>8243</v>
      </c>
      <c r="C5976" s="27" t="s">
        <v>868</v>
      </c>
      <c r="D5976" s="27" t="s">
        <v>866</v>
      </c>
      <c r="E5976" s="25">
        <v>45824.37605324074</v>
      </c>
      <c r="F5976" s="27" t="s">
        <v>862</v>
      </c>
      <c r="G5976" s="25">
        <v>45824.37605324074</v>
      </c>
    </row>
    <row r="5977" spans="1:7" x14ac:dyDescent="0.25">
      <c r="A5977" s="27" t="s">
        <v>13018</v>
      </c>
      <c r="B5977" s="27" t="s">
        <v>11105</v>
      </c>
      <c r="C5977" s="27" t="s">
        <v>860</v>
      </c>
      <c r="D5977" s="27" t="s">
        <v>861</v>
      </c>
      <c r="E5977" s="25">
        <v>45824.377233796295</v>
      </c>
      <c r="F5977" s="27" t="s">
        <v>862</v>
      </c>
      <c r="G5977" s="25">
        <v>45824.377233796295</v>
      </c>
    </row>
    <row r="5978" spans="1:7" x14ac:dyDescent="0.25">
      <c r="A5978" s="27" t="s">
        <v>13019</v>
      </c>
      <c r="B5978" s="27" t="s">
        <v>11110</v>
      </c>
      <c r="C5978" s="27" t="s">
        <v>860</v>
      </c>
      <c r="D5978" s="27" t="s">
        <v>861</v>
      </c>
      <c r="E5978" s="25">
        <v>45824.377291666664</v>
      </c>
      <c r="F5978" s="27" t="s">
        <v>862</v>
      </c>
      <c r="G5978" s="25">
        <v>45824.377291666664</v>
      </c>
    </row>
    <row r="5979" spans="1:7" x14ac:dyDescent="0.25">
      <c r="A5979" s="27" t="s">
        <v>13020</v>
      </c>
      <c r="B5979" s="27" t="s">
        <v>11112</v>
      </c>
      <c r="C5979" s="27" t="s">
        <v>860</v>
      </c>
      <c r="D5979" s="27" t="s">
        <v>861</v>
      </c>
      <c r="E5979" s="25">
        <v>45824.377372685187</v>
      </c>
      <c r="F5979" s="27" t="s">
        <v>862</v>
      </c>
      <c r="G5979" s="25">
        <v>45824.377372685187</v>
      </c>
    </row>
    <row r="5980" spans="1:7" x14ac:dyDescent="0.25">
      <c r="A5980" s="27" t="s">
        <v>13021</v>
      </c>
      <c r="B5980" s="27" t="s">
        <v>11114</v>
      </c>
      <c r="C5980" s="27" t="s">
        <v>860</v>
      </c>
      <c r="D5980" s="27" t="s">
        <v>861</v>
      </c>
      <c r="E5980" s="25">
        <v>45824.377465277779</v>
      </c>
      <c r="F5980" s="27" t="s">
        <v>862</v>
      </c>
      <c r="G5980" s="25">
        <v>45824.377465277779</v>
      </c>
    </row>
    <row r="5981" spans="1:7" x14ac:dyDescent="0.25">
      <c r="A5981" s="27" t="s">
        <v>13022</v>
      </c>
      <c r="B5981" s="27" t="s">
        <v>11116</v>
      </c>
      <c r="C5981" s="27" t="s">
        <v>860</v>
      </c>
      <c r="D5981" s="27" t="s">
        <v>861</v>
      </c>
      <c r="E5981" s="25">
        <v>45824.377546296295</v>
      </c>
      <c r="F5981" s="27" t="s">
        <v>862</v>
      </c>
      <c r="G5981" s="25">
        <v>45824.377546296295</v>
      </c>
    </row>
    <row r="5982" spans="1:7" x14ac:dyDescent="0.25">
      <c r="A5982" s="27" t="s">
        <v>13023</v>
      </c>
      <c r="B5982" s="27" t="s">
        <v>11118</v>
      </c>
      <c r="C5982" s="27" t="s">
        <v>860</v>
      </c>
      <c r="D5982" s="27" t="s">
        <v>861</v>
      </c>
      <c r="E5982" s="25">
        <v>45824.377650462964</v>
      </c>
      <c r="F5982" s="27" t="s">
        <v>862</v>
      </c>
      <c r="G5982" s="25">
        <v>45824.377650462964</v>
      </c>
    </row>
    <row r="5983" spans="1:7" x14ac:dyDescent="0.25">
      <c r="A5983" s="27" t="s">
        <v>13024</v>
      </c>
      <c r="B5983" s="27" t="s">
        <v>11120</v>
      </c>
      <c r="C5983" s="27" t="s">
        <v>860</v>
      </c>
      <c r="D5983" s="27" t="s">
        <v>861</v>
      </c>
      <c r="E5983" s="25">
        <v>45824.377754629626</v>
      </c>
      <c r="F5983" s="27" t="s">
        <v>862</v>
      </c>
      <c r="G5983" s="25">
        <v>45824.377754629626</v>
      </c>
    </row>
    <row r="5984" spans="1:7" x14ac:dyDescent="0.25">
      <c r="A5984" s="27" t="s">
        <v>13025</v>
      </c>
      <c r="B5984" s="27" t="s">
        <v>11123</v>
      </c>
      <c r="C5984" s="27" t="s">
        <v>860</v>
      </c>
      <c r="D5984" s="27" t="s">
        <v>861</v>
      </c>
      <c r="E5984" s="25">
        <v>45824.377835648149</v>
      </c>
      <c r="F5984" s="27" t="s">
        <v>862</v>
      </c>
      <c r="G5984" s="25">
        <v>45824.377835648149</v>
      </c>
    </row>
    <row r="5985" spans="1:7" x14ac:dyDescent="0.25">
      <c r="A5985" s="27" t="s">
        <v>13026</v>
      </c>
      <c r="B5985" s="27" t="s">
        <v>11125</v>
      </c>
      <c r="C5985" s="27" t="s">
        <v>860</v>
      </c>
      <c r="D5985" s="27" t="s">
        <v>861</v>
      </c>
      <c r="E5985" s="25">
        <v>45824.377997685187</v>
      </c>
      <c r="F5985" s="27" t="s">
        <v>862</v>
      </c>
      <c r="G5985" s="25">
        <v>45824.377997685187</v>
      </c>
    </row>
    <row r="5986" spans="1:7" x14ac:dyDescent="0.25">
      <c r="A5986" s="27" t="s">
        <v>13027</v>
      </c>
      <c r="B5986" s="27" t="s">
        <v>11643</v>
      </c>
      <c r="C5986" s="27" t="s">
        <v>860</v>
      </c>
      <c r="D5986" s="27" t="s">
        <v>872</v>
      </c>
      <c r="E5986" s="25">
        <v>45824.383576388886</v>
      </c>
      <c r="F5986" s="27" t="s">
        <v>862</v>
      </c>
      <c r="G5986" s="25">
        <v>45824.383576388886</v>
      </c>
    </row>
    <row r="5987" spans="1:7" x14ac:dyDescent="0.25">
      <c r="A5987" s="27" t="s">
        <v>13028</v>
      </c>
      <c r="B5987" s="27" t="s">
        <v>11658</v>
      </c>
      <c r="C5987" s="27" t="s">
        <v>860</v>
      </c>
      <c r="D5987" s="27" t="s">
        <v>872</v>
      </c>
      <c r="E5987" s="25">
        <v>45824.383657407408</v>
      </c>
      <c r="F5987" s="27" t="s">
        <v>862</v>
      </c>
      <c r="G5987" s="25">
        <v>45824.383657407408</v>
      </c>
    </row>
    <row r="5988" spans="1:7" x14ac:dyDescent="0.25">
      <c r="A5988" s="27" t="s">
        <v>13029</v>
      </c>
      <c r="B5988" s="27" t="s">
        <v>11666</v>
      </c>
      <c r="C5988" s="27" t="s">
        <v>860</v>
      </c>
      <c r="D5988" s="27" t="s">
        <v>872</v>
      </c>
      <c r="E5988" s="25">
        <v>45824.383703703701</v>
      </c>
      <c r="F5988" s="27" t="s">
        <v>862</v>
      </c>
      <c r="G5988" s="25">
        <v>45824.383703703701</v>
      </c>
    </row>
    <row r="5989" spans="1:7" x14ac:dyDescent="0.25">
      <c r="A5989" s="27" t="s">
        <v>13030</v>
      </c>
      <c r="B5989" s="27" t="s">
        <v>11680</v>
      </c>
      <c r="C5989" s="27" t="s">
        <v>860</v>
      </c>
      <c r="D5989" s="27" t="s">
        <v>872</v>
      </c>
      <c r="E5989" s="25">
        <v>45824.383773148147</v>
      </c>
      <c r="F5989" s="27" t="s">
        <v>862</v>
      </c>
      <c r="G5989" s="25">
        <v>45824.383773148147</v>
      </c>
    </row>
    <row r="5990" spans="1:7" x14ac:dyDescent="0.25">
      <c r="A5990" s="27" t="s">
        <v>13031</v>
      </c>
      <c r="B5990" s="27" t="s">
        <v>11689</v>
      </c>
      <c r="C5990" s="27" t="s">
        <v>860</v>
      </c>
      <c r="D5990" s="27" t="s">
        <v>872</v>
      </c>
      <c r="E5990" s="25">
        <v>45824.383877314816</v>
      </c>
      <c r="F5990" s="27" t="s">
        <v>862</v>
      </c>
      <c r="G5990" s="25">
        <v>45824.383877314816</v>
      </c>
    </row>
    <row r="5991" spans="1:7" x14ac:dyDescent="0.25">
      <c r="A5991" s="27" t="s">
        <v>13032</v>
      </c>
      <c r="B5991" s="27" t="s">
        <v>11692</v>
      </c>
      <c r="C5991" s="27" t="s">
        <v>860</v>
      </c>
      <c r="D5991" s="27" t="s">
        <v>872</v>
      </c>
      <c r="E5991" s="25">
        <v>45824.383981481478</v>
      </c>
      <c r="F5991" s="27" t="s">
        <v>862</v>
      </c>
      <c r="G5991" s="25">
        <v>45824.383981481478</v>
      </c>
    </row>
    <row r="5992" spans="1:7" x14ac:dyDescent="0.25">
      <c r="A5992" s="27" t="s">
        <v>13033</v>
      </c>
      <c r="B5992" s="27" t="s">
        <v>11694</v>
      </c>
      <c r="C5992" s="27" t="s">
        <v>860</v>
      </c>
      <c r="D5992" s="27" t="s">
        <v>872</v>
      </c>
      <c r="E5992" s="25">
        <v>45824.384074074071</v>
      </c>
      <c r="F5992" s="27" t="s">
        <v>862</v>
      </c>
      <c r="G5992" s="25">
        <v>45824.384074074071</v>
      </c>
    </row>
    <row r="5993" spans="1:7" x14ac:dyDescent="0.25">
      <c r="A5993" s="27" t="s">
        <v>13034</v>
      </c>
      <c r="B5993" s="27" t="s">
        <v>6880</v>
      </c>
      <c r="C5993" s="27" t="s">
        <v>878</v>
      </c>
      <c r="D5993" s="27" t="s">
        <v>879</v>
      </c>
      <c r="E5993" s="25">
        <v>45824.38989583333</v>
      </c>
      <c r="F5993" s="27" t="s">
        <v>862</v>
      </c>
      <c r="G5993" s="25">
        <v>45824.38989583333</v>
      </c>
    </row>
    <row r="5994" spans="1:7" x14ac:dyDescent="0.25">
      <c r="A5994" s="27" t="s">
        <v>13035</v>
      </c>
      <c r="B5994" s="27" t="s">
        <v>1834</v>
      </c>
      <c r="C5994" s="27" t="s">
        <v>878</v>
      </c>
      <c r="D5994" s="27" t="s">
        <v>879</v>
      </c>
      <c r="E5994" s="25">
        <v>45824.395810185182</v>
      </c>
      <c r="F5994" s="27" t="s">
        <v>862</v>
      </c>
      <c r="G5994" s="25">
        <v>45824.395810185182</v>
      </c>
    </row>
    <row r="5995" spans="1:7" x14ac:dyDescent="0.25">
      <c r="A5995" s="27" t="s">
        <v>13036</v>
      </c>
      <c r="B5995" s="27" t="s">
        <v>5373</v>
      </c>
      <c r="C5995" s="27" t="s">
        <v>878</v>
      </c>
      <c r="D5995" s="27" t="s">
        <v>879</v>
      </c>
      <c r="E5995" s="25">
        <v>45824.396932870368</v>
      </c>
      <c r="F5995" s="27" t="s">
        <v>862</v>
      </c>
      <c r="G5995" s="25">
        <v>45824.396932870368</v>
      </c>
    </row>
    <row r="5996" spans="1:7" x14ac:dyDescent="0.25">
      <c r="A5996" s="27" t="s">
        <v>13037</v>
      </c>
      <c r="B5996" s="27" t="s">
        <v>2088</v>
      </c>
      <c r="C5996" s="27" t="s">
        <v>878</v>
      </c>
      <c r="D5996" s="27" t="s">
        <v>879</v>
      </c>
      <c r="E5996" s="25">
        <v>45824.397013888891</v>
      </c>
      <c r="F5996" s="27" t="s">
        <v>862</v>
      </c>
      <c r="G5996" s="25">
        <v>45824.397013888891</v>
      </c>
    </row>
    <row r="5997" spans="1:7" x14ac:dyDescent="0.25">
      <c r="A5997" s="27" t="s">
        <v>13038</v>
      </c>
      <c r="B5997" s="27" t="s">
        <v>6541</v>
      </c>
      <c r="C5997" s="27" t="s">
        <v>863</v>
      </c>
      <c r="D5997" s="27" t="s">
        <v>229</v>
      </c>
      <c r="E5997" s="25">
        <v>45824.399976851855</v>
      </c>
      <c r="F5997" s="27" t="s">
        <v>862</v>
      </c>
      <c r="G5997" s="25">
        <v>45824.399976851855</v>
      </c>
    </row>
    <row r="5998" spans="1:7" x14ac:dyDescent="0.25">
      <c r="A5998" s="27" t="s">
        <v>13039</v>
      </c>
      <c r="B5998" s="27" t="s">
        <v>5139</v>
      </c>
      <c r="C5998" s="27" t="s">
        <v>865</v>
      </c>
      <c r="D5998" s="27" t="s">
        <v>877</v>
      </c>
      <c r="E5998" s="25">
        <v>45824.400972222225</v>
      </c>
      <c r="F5998" s="27" t="s">
        <v>862</v>
      </c>
      <c r="G5998" s="25">
        <v>45824.400972222225</v>
      </c>
    </row>
    <row r="5999" spans="1:7" x14ac:dyDescent="0.25">
      <c r="A5999" s="27" t="s">
        <v>13040</v>
      </c>
      <c r="B5999" s="27" t="s">
        <v>5139</v>
      </c>
      <c r="C5999" s="27" t="s">
        <v>868</v>
      </c>
      <c r="D5999" s="27" t="s">
        <v>877</v>
      </c>
      <c r="E5999" s="25">
        <v>45824.40116898148</v>
      </c>
      <c r="F5999" s="27" t="s">
        <v>862</v>
      </c>
      <c r="G5999" s="25">
        <v>45824.40116898148</v>
      </c>
    </row>
    <row r="6000" spans="1:7" x14ac:dyDescent="0.25">
      <c r="A6000" s="27" t="s">
        <v>13041</v>
      </c>
      <c r="B6000" s="27" t="s">
        <v>6491</v>
      </c>
      <c r="C6000" s="27" t="s">
        <v>863</v>
      </c>
      <c r="D6000" s="27" t="s">
        <v>73</v>
      </c>
      <c r="E6000" s="25">
        <v>45824.410254629627</v>
      </c>
      <c r="F6000" s="27" t="s">
        <v>862</v>
      </c>
      <c r="G6000" s="25">
        <v>45824.410254629627</v>
      </c>
    </row>
    <row r="6001" spans="1:7" x14ac:dyDescent="0.25">
      <c r="A6001" s="27" t="s">
        <v>13042</v>
      </c>
      <c r="B6001" s="27" t="s">
        <v>8152</v>
      </c>
      <c r="C6001" s="27" t="s">
        <v>863</v>
      </c>
      <c r="D6001" s="27" t="s">
        <v>73</v>
      </c>
      <c r="E6001" s="25">
        <v>45824.410381944443</v>
      </c>
      <c r="F6001" s="27" t="s">
        <v>862</v>
      </c>
      <c r="G6001" s="25">
        <v>45824.410381944443</v>
      </c>
    </row>
    <row r="6002" spans="1:7" x14ac:dyDescent="0.25">
      <c r="A6002" s="27" t="s">
        <v>13043</v>
      </c>
      <c r="B6002" s="27" t="s">
        <v>7417</v>
      </c>
      <c r="C6002" s="27" t="s">
        <v>863</v>
      </c>
      <c r="D6002" s="27" t="s">
        <v>73</v>
      </c>
      <c r="E6002" s="25">
        <v>45824.410451388889</v>
      </c>
      <c r="F6002" s="27" t="s">
        <v>862</v>
      </c>
      <c r="G6002" s="25">
        <v>45824.410451388889</v>
      </c>
    </row>
    <row r="6003" spans="1:7" x14ac:dyDescent="0.25">
      <c r="A6003" s="27" t="s">
        <v>13044</v>
      </c>
      <c r="B6003" s="27" t="s">
        <v>6642</v>
      </c>
      <c r="C6003" s="27" t="s">
        <v>870</v>
      </c>
      <c r="D6003" s="27" t="s">
        <v>73</v>
      </c>
      <c r="E6003" s="25">
        <v>45824.41201388889</v>
      </c>
      <c r="F6003" s="27" t="s">
        <v>862</v>
      </c>
      <c r="G6003" s="25">
        <v>45824.41201388889</v>
      </c>
    </row>
    <row r="6004" spans="1:7" x14ac:dyDescent="0.25">
      <c r="A6004" s="27" t="s">
        <v>13045</v>
      </c>
      <c r="B6004" s="27" t="s">
        <v>7417</v>
      </c>
      <c r="C6004" s="27" t="s">
        <v>870</v>
      </c>
      <c r="D6004" s="27" t="s">
        <v>73</v>
      </c>
      <c r="E6004" s="25">
        <v>45824.412083333336</v>
      </c>
      <c r="F6004" s="27" t="s">
        <v>862</v>
      </c>
      <c r="G6004" s="25">
        <v>45824.412083333336</v>
      </c>
    </row>
    <row r="6005" spans="1:7" x14ac:dyDescent="0.25">
      <c r="A6005" s="27" t="s">
        <v>13046</v>
      </c>
      <c r="B6005" s="27" t="s">
        <v>6491</v>
      </c>
      <c r="C6005" s="27" t="s">
        <v>870</v>
      </c>
      <c r="D6005" s="27" t="s">
        <v>73</v>
      </c>
      <c r="E6005" s="25">
        <v>45824.412152777775</v>
      </c>
      <c r="F6005" s="27" t="s">
        <v>862</v>
      </c>
      <c r="G6005" s="25">
        <v>45824.412152777775</v>
      </c>
    </row>
    <row r="6006" spans="1:7" x14ac:dyDescent="0.25">
      <c r="A6006" s="27" t="s">
        <v>13047</v>
      </c>
      <c r="B6006" s="27" t="s">
        <v>8154</v>
      </c>
      <c r="C6006" s="27" t="s">
        <v>870</v>
      </c>
      <c r="D6006" s="27" t="s">
        <v>73</v>
      </c>
      <c r="E6006" s="25">
        <v>45824.412222222221</v>
      </c>
      <c r="F6006" s="27" t="s">
        <v>862</v>
      </c>
      <c r="G6006" s="25">
        <v>45824.412222222221</v>
      </c>
    </row>
    <row r="6007" spans="1:7" x14ac:dyDescent="0.25">
      <c r="A6007" s="27" t="s">
        <v>13048</v>
      </c>
      <c r="B6007" s="27" t="s">
        <v>8152</v>
      </c>
      <c r="C6007" s="27" t="s">
        <v>870</v>
      </c>
      <c r="D6007" s="27" t="s">
        <v>73</v>
      </c>
      <c r="E6007" s="25">
        <v>45824.412303240744</v>
      </c>
      <c r="F6007" s="27" t="s">
        <v>862</v>
      </c>
      <c r="G6007" s="25">
        <v>45824.412303240744</v>
      </c>
    </row>
    <row r="6008" spans="1:7" x14ac:dyDescent="0.25">
      <c r="A6008" s="27" t="s">
        <v>13049</v>
      </c>
      <c r="B6008" s="27" t="s">
        <v>2148</v>
      </c>
      <c r="C6008" s="27" t="s">
        <v>870</v>
      </c>
      <c r="D6008" s="27" t="s">
        <v>77</v>
      </c>
      <c r="E6008" s="25">
        <v>45824.415590277778</v>
      </c>
      <c r="F6008" s="27" t="s">
        <v>862</v>
      </c>
      <c r="G6008" s="25">
        <v>45824.415590277778</v>
      </c>
    </row>
    <row r="6009" spans="1:7" x14ac:dyDescent="0.25">
      <c r="A6009" s="27" t="s">
        <v>13050</v>
      </c>
      <c r="B6009" s="27" t="s">
        <v>3990</v>
      </c>
      <c r="C6009" s="27" t="s">
        <v>870</v>
      </c>
      <c r="D6009" s="27" t="s">
        <v>77</v>
      </c>
      <c r="E6009" s="25">
        <v>45824.415682870371</v>
      </c>
      <c r="F6009" s="27" t="s">
        <v>862</v>
      </c>
      <c r="G6009" s="25">
        <v>45824.415682870371</v>
      </c>
    </row>
    <row r="6010" spans="1:7" x14ac:dyDescent="0.25">
      <c r="A6010" s="27" t="s">
        <v>13051</v>
      </c>
      <c r="B6010" s="27" t="s">
        <v>4262</v>
      </c>
      <c r="C6010" s="27" t="s">
        <v>870</v>
      </c>
      <c r="D6010" s="27" t="s">
        <v>77</v>
      </c>
      <c r="E6010" s="25">
        <v>45824.417222222219</v>
      </c>
      <c r="F6010" s="27" t="s">
        <v>862</v>
      </c>
      <c r="G6010" s="25">
        <v>45824.417222222219</v>
      </c>
    </row>
    <row r="6011" spans="1:7" x14ac:dyDescent="0.25">
      <c r="A6011" s="27" t="s">
        <v>13052</v>
      </c>
      <c r="B6011" s="27" t="s">
        <v>4259</v>
      </c>
      <c r="C6011" s="27" t="s">
        <v>870</v>
      </c>
      <c r="D6011" s="27" t="s">
        <v>77</v>
      </c>
      <c r="E6011" s="25">
        <v>45824.417453703703</v>
      </c>
      <c r="F6011" s="27" t="s">
        <v>862</v>
      </c>
      <c r="G6011" s="25">
        <v>45824.417453703703</v>
      </c>
    </row>
    <row r="6012" spans="1:7" x14ac:dyDescent="0.25">
      <c r="A6012" s="27" t="s">
        <v>13053</v>
      </c>
      <c r="B6012" s="27" t="s">
        <v>4267</v>
      </c>
      <c r="C6012" s="27" t="s">
        <v>870</v>
      </c>
      <c r="D6012" s="27" t="s">
        <v>77</v>
      </c>
      <c r="E6012" s="25">
        <v>45824.417604166665</v>
      </c>
      <c r="F6012" s="27" t="s">
        <v>862</v>
      </c>
      <c r="G6012" s="25">
        <v>45824.417604166665</v>
      </c>
    </row>
    <row r="6013" spans="1:7" x14ac:dyDescent="0.25">
      <c r="A6013" s="27" t="s">
        <v>13054</v>
      </c>
      <c r="B6013" s="27" t="s">
        <v>3012</v>
      </c>
      <c r="C6013" s="27" t="s">
        <v>878</v>
      </c>
      <c r="D6013" s="27" t="s">
        <v>879</v>
      </c>
      <c r="E6013" s="25">
        <v>45824.423831018517</v>
      </c>
      <c r="F6013" s="27" t="s">
        <v>862</v>
      </c>
      <c r="G6013" s="25">
        <v>45824.423831018517</v>
      </c>
    </row>
    <row r="6014" spans="1:7" x14ac:dyDescent="0.25">
      <c r="A6014" s="27" t="s">
        <v>13055</v>
      </c>
      <c r="B6014" s="27" t="s">
        <v>2115</v>
      </c>
      <c r="C6014" s="27" t="s">
        <v>878</v>
      </c>
      <c r="D6014" s="27" t="s">
        <v>879</v>
      </c>
      <c r="E6014" s="25">
        <v>45824.423900462964</v>
      </c>
      <c r="F6014" s="27" t="s">
        <v>862</v>
      </c>
      <c r="G6014" s="25">
        <v>45824.423900462964</v>
      </c>
    </row>
    <row r="6015" spans="1:7" x14ac:dyDescent="0.25">
      <c r="A6015" s="27" t="s">
        <v>13056</v>
      </c>
      <c r="B6015" s="27" t="s">
        <v>1682</v>
      </c>
      <c r="C6015" s="27" t="s">
        <v>865</v>
      </c>
      <c r="D6015" s="27" t="s">
        <v>866</v>
      </c>
      <c r="E6015" s="25">
        <v>45824.42454861111</v>
      </c>
      <c r="F6015" s="27" t="s">
        <v>862</v>
      </c>
      <c r="G6015" s="25">
        <v>45824.42454861111</v>
      </c>
    </row>
    <row r="6016" spans="1:7" x14ac:dyDescent="0.25">
      <c r="A6016" s="27" t="s">
        <v>13442</v>
      </c>
      <c r="B6016" s="27" t="s">
        <v>6840</v>
      </c>
      <c r="C6016" s="27" t="s">
        <v>878</v>
      </c>
      <c r="D6016" s="27" t="s">
        <v>879</v>
      </c>
      <c r="E6016" s="25">
        <v>45824.42564814815</v>
      </c>
      <c r="F6016" s="27" t="s">
        <v>862</v>
      </c>
      <c r="G6016" s="25">
        <v>45824.42564814815</v>
      </c>
    </row>
    <row r="6017" spans="1:7" x14ac:dyDescent="0.25">
      <c r="A6017" s="27" t="s">
        <v>13443</v>
      </c>
      <c r="B6017" s="27" t="s">
        <v>6811</v>
      </c>
      <c r="C6017" s="27" t="s">
        <v>878</v>
      </c>
      <c r="D6017" s="27" t="s">
        <v>879</v>
      </c>
      <c r="E6017" s="25">
        <v>45824.425752314812</v>
      </c>
      <c r="F6017" s="27" t="s">
        <v>862</v>
      </c>
      <c r="G6017" s="25">
        <v>45824.425752314812</v>
      </c>
    </row>
    <row r="6018" spans="1:7" x14ac:dyDescent="0.25">
      <c r="A6018" s="27" t="s">
        <v>13444</v>
      </c>
      <c r="B6018" s="27" t="s">
        <v>6813</v>
      </c>
      <c r="C6018" s="27" t="s">
        <v>878</v>
      </c>
      <c r="D6018" s="27" t="s">
        <v>879</v>
      </c>
      <c r="E6018" s="25">
        <v>45824.425810185188</v>
      </c>
      <c r="F6018" s="27" t="s">
        <v>862</v>
      </c>
      <c r="G6018" s="25">
        <v>45824.425810185188</v>
      </c>
    </row>
    <row r="6019" spans="1:7" x14ac:dyDescent="0.25">
      <c r="A6019" s="27" t="s">
        <v>13445</v>
      </c>
      <c r="B6019" s="27" t="s">
        <v>6815</v>
      </c>
      <c r="C6019" s="27" t="s">
        <v>878</v>
      </c>
      <c r="D6019" s="27" t="s">
        <v>879</v>
      </c>
      <c r="E6019" s="25">
        <v>45824.425868055558</v>
      </c>
      <c r="F6019" s="27" t="s">
        <v>862</v>
      </c>
      <c r="G6019" s="25">
        <v>45824.425868055558</v>
      </c>
    </row>
    <row r="6020" spans="1:7" x14ac:dyDescent="0.25">
      <c r="A6020" s="27" t="s">
        <v>13446</v>
      </c>
      <c r="B6020" s="27" t="s">
        <v>6817</v>
      </c>
      <c r="C6020" s="27" t="s">
        <v>878</v>
      </c>
      <c r="D6020" s="27" t="s">
        <v>879</v>
      </c>
      <c r="E6020" s="25">
        <v>45824.42591435185</v>
      </c>
      <c r="F6020" s="27" t="s">
        <v>862</v>
      </c>
      <c r="G6020" s="25">
        <v>45824.42591435185</v>
      </c>
    </row>
    <row r="6021" spans="1:7" x14ac:dyDescent="0.25">
      <c r="A6021" s="27" t="s">
        <v>13447</v>
      </c>
      <c r="B6021" s="27" t="s">
        <v>8145</v>
      </c>
      <c r="C6021" s="27" t="s">
        <v>863</v>
      </c>
      <c r="D6021" s="27" t="s">
        <v>202</v>
      </c>
      <c r="E6021" s="25">
        <v>45824.432372685187</v>
      </c>
      <c r="F6021" s="27" t="s">
        <v>862</v>
      </c>
      <c r="G6021" s="25">
        <v>45824.432372685187</v>
      </c>
    </row>
    <row r="6022" spans="1:7" x14ac:dyDescent="0.25">
      <c r="A6022" s="27" t="s">
        <v>13448</v>
      </c>
      <c r="B6022" s="27" t="s">
        <v>8145</v>
      </c>
      <c r="C6022" s="27" t="s">
        <v>870</v>
      </c>
      <c r="D6022" s="27" t="s">
        <v>202</v>
      </c>
      <c r="E6022" s="25">
        <v>45824.433032407411</v>
      </c>
      <c r="F6022" s="27" t="s">
        <v>862</v>
      </c>
      <c r="G6022" s="25">
        <v>45824.433032407411</v>
      </c>
    </row>
    <row r="6023" spans="1:7" x14ac:dyDescent="0.25">
      <c r="A6023" s="27" t="s">
        <v>13449</v>
      </c>
      <c r="B6023" s="27" t="s">
        <v>1834</v>
      </c>
      <c r="C6023" s="27" t="s">
        <v>863</v>
      </c>
      <c r="D6023" s="27" t="s">
        <v>77</v>
      </c>
      <c r="E6023" s="25">
        <v>45824.434259259258</v>
      </c>
      <c r="F6023" s="27" t="s">
        <v>885</v>
      </c>
      <c r="G6023" s="25">
        <v>45824.434259259258</v>
      </c>
    </row>
    <row r="6024" spans="1:7" x14ac:dyDescent="0.25">
      <c r="A6024" s="27" t="s">
        <v>13450</v>
      </c>
      <c r="B6024" s="27" t="s">
        <v>4365</v>
      </c>
      <c r="C6024" s="27" t="s">
        <v>878</v>
      </c>
      <c r="D6024" s="27" t="s">
        <v>879</v>
      </c>
      <c r="E6024" s="25">
        <v>45824.438518518517</v>
      </c>
      <c r="F6024" s="27" t="s">
        <v>862</v>
      </c>
      <c r="G6024" s="25">
        <v>45824.438518518517</v>
      </c>
    </row>
    <row r="6025" spans="1:7" x14ac:dyDescent="0.25">
      <c r="A6025" s="27" t="s">
        <v>13451</v>
      </c>
      <c r="B6025" s="27" t="s">
        <v>3076</v>
      </c>
      <c r="C6025" s="27" t="s">
        <v>878</v>
      </c>
      <c r="D6025" s="27" t="s">
        <v>879</v>
      </c>
      <c r="E6025" s="25">
        <v>45824.43954861111</v>
      </c>
      <c r="F6025" s="27" t="s">
        <v>862</v>
      </c>
      <c r="G6025" s="25">
        <v>45824.43954861111</v>
      </c>
    </row>
    <row r="6026" spans="1:7" x14ac:dyDescent="0.25">
      <c r="A6026" s="27" t="s">
        <v>13452</v>
      </c>
      <c r="B6026" s="27" t="s">
        <v>2021</v>
      </c>
      <c r="C6026" s="27" t="s">
        <v>878</v>
      </c>
      <c r="D6026" s="27" t="s">
        <v>879</v>
      </c>
      <c r="E6026" s="25">
        <v>45824.43959490741</v>
      </c>
      <c r="F6026" s="27" t="s">
        <v>862</v>
      </c>
      <c r="G6026" s="25">
        <v>45824.43959490741</v>
      </c>
    </row>
    <row r="6027" spans="1:7" x14ac:dyDescent="0.25">
      <c r="A6027" s="27" t="s">
        <v>13453</v>
      </c>
      <c r="B6027" s="27" t="s">
        <v>2014</v>
      </c>
      <c r="C6027" s="27" t="s">
        <v>878</v>
      </c>
      <c r="D6027" s="27" t="s">
        <v>879</v>
      </c>
      <c r="E6027" s="25">
        <v>45824.439652777779</v>
      </c>
      <c r="F6027" s="27" t="s">
        <v>862</v>
      </c>
      <c r="G6027" s="25">
        <v>45824.439652777779</v>
      </c>
    </row>
    <row r="6028" spans="1:7" x14ac:dyDescent="0.25">
      <c r="A6028" s="27" t="s">
        <v>13454</v>
      </c>
      <c r="B6028" s="27" t="s">
        <v>2025</v>
      </c>
      <c r="C6028" s="27" t="s">
        <v>878</v>
      </c>
      <c r="D6028" s="27" t="s">
        <v>879</v>
      </c>
      <c r="E6028" s="25">
        <v>45824.439710648148</v>
      </c>
      <c r="F6028" s="27" t="s">
        <v>862</v>
      </c>
      <c r="G6028" s="25">
        <v>45824.439710648148</v>
      </c>
    </row>
    <row r="6029" spans="1:7" x14ac:dyDescent="0.25">
      <c r="A6029" s="27" t="s">
        <v>13455</v>
      </c>
      <c r="B6029" s="27" t="s">
        <v>10276</v>
      </c>
      <c r="C6029" s="27" t="s">
        <v>863</v>
      </c>
      <c r="D6029" s="27" t="s">
        <v>122</v>
      </c>
      <c r="E6029" s="25">
        <v>45824.443032407406</v>
      </c>
      <c r="F6029" s="27" t="s">
        <v>862</v>
      </c>
      <c r="G6029" s="25">
        <v>45824.443032407406</v>
      </c>
    </row>
    <row r="6030" spans="1:7" x14ac:dyDescent="0.25">
      <c r="A6030" s="27" t="s">
        <v>13456</v>
      </c>
      <c r="B6030" s="27" t="s">
        <v>10102</v>
      </c>
      <c r="C6030" s="27" t="s">
        <v>860</v>
      </c>
      <c r="D6030" s="27" t="s">
        <v>876</v>
      </c>
      <c r="E6030" s="25">
        <v>45824.444062499999</v>
      </c>
      <c r="F6030" s="27" t="s">
        <v>862</v>
      </c>
      <c r="G6030" s="25">
        <v>45824.444062499999</v>
      </c>
    </row>
    <row r="6031" spans="1:7" x14ac:dyDescent="0.25">
      <c r="A6031" s="27" t="s">
        <v>13457</v>
      </c>
      <c r="B6031" s="27" t="s">
        <v>10097</v>
      </c>
      <c r="C6031" s="27" t="s">
        <v>860</v>
      </c>
      <c r="D6031" s="27" t="s">
        <v>876</v>
      </c>
      <c r="E6031" s="25">
        <v>45824.444131944445</v>
      </c>
      <c r="F6031" s="27" t="s">
        <v>862</v>
      </c>
      <c r="G6031" s="25">
        <v>45824.444131944445</v>
      </c>
    </row>
    <row r="6032" spans="1:7" x14ac:dyDescent="0.25">
      <c r="A6032" s="27" t="s">
        <v>13458</v>
      </c>
      <c r="B6032" s="27" t="s">
        <v>10067</v>
      </c>
      <c r="C6032" s="27" t="s">
        <v>860</v>
      </c>
      <c r="D6032" s="27" t="s">
        <v>876</v>
      </c>
      <c r="E6032" s="25">
        <v>45824.444189814814</v>
      </c>
      <c r="F6032" s="27" t="s">
        <v>862</v>
      </c>
      <c r="G6032" s="25">
        <v>45824.444189814814</v>
      </c>
    </row>
    <row r="6033" spans="1:7" x14ac:dyDescent="0.25">
      <c r="A6033" s="27" t="s">
        <v>13459</v>
      </c>
      <c r="B6033" s="27" t="s">
        <v>1547</v>
      </c>
      <c r="C6033" s="27" t="s">
        <v>878</v>
      </c>
      <c r="D6033" s="27" t="s">
        <v>879</v>
      </c>
      <c r="E6033" s="25">
        <v>45824.448171296295</v>
      </c>
      <c r="F6033" s="27" t="s">
        <v>862</v>
      </c>
      <c r="G6033" s="25">
        <v>45824.448171296295</v>
      </c>
    </row>
    <row r="6034" spans="1:7" x14ac:dyDescent="0.25">
      <c r="A6034" s="27" t="s">
        <v>13460</v>
      </c>
      <c r="B6034" s="27" t="s">
        <v>10288</v>
      </c>
      <c r="C6034" s="27" t="s">
        <v>863</v>
      </c>
      <c r="D6034" s="27" t="s">
        <v>122</v>
      </c>
      <c r="E6034" s="25">
        <v>45824.450798611113</v>
      </c>
      <c r="F6034" s="27" t="s">
        <v>862</v>
      </c>
      <c r="G6034" s="25">
        <v>45824.450798611113</v>
      </c>
    </row>
    <row r="6035" spans="1:7" x14ac:dyDescent="0.25">
      <c r="A6035" s="27" t="s">
        <v>13461</v>
      </c>
      <c r="B6035" s="27" t="s">
        <v>10288</v>
      </c>
      <c r="C6035" s="27" t="s">
        <v>870</v>
      </c>
      <c r="D6035" s="27" t="s">
        <v>122</v>
      </c>
      <c r="E6035" s="25">
        <v>45824.451307870368</v>
      </c>
      <c r="F6035" s="27" t="s">
        <v>862</v>
      </c>
      <c r="G6035" s="25">
        <v>45824.451307870368</v>
      </c>
    </row>
    <row r="6036" spans="1:7" x14ac:dyDescent="0.25">
      <c r="A6036" s="27" t="s">
        <v>13462</v>
      </c>
      <c r="B6036" s="27" t="s">
        <v>1068</v>
      </c>
      <c r="C6036" s="27" t="s">
        <v>870</v>
      </c>
      <c r="D6036" s="27" t="s">
        <v>77</v>
      </c>
      <c r="E6036" s="25">
        <v>45824.451562499999</v>
      </c>
      <c r="F6036" s="27" t="s">
        <v>862</v>
      </c>
      <c r="G6036" s="25">
        <v>45824.451562499999</v>
      </c>
    </row>
    <row r="6037" spans="1:7" x14ac:dyDescent="0.25">
      <c r="A6037" s="27" t="s">
        <v>13463</v>
      </c>
      <c r="B6037" s="27" t="s">
        <v>11829</v>
      </c>
      <c r="C6037" s="27" t="s">
        <v>860</v>
      </c>
      <c r="D6037" s="27" t="s">
        <v>861</v>
      </c>
      <c r="E6037" s="25">
        <v>45824.477870370371</v>
      </c>
      <c r="F6037" s="27" t="s">
        <v>862</v>
      </c>
      <c r="G6037" s="25">
        <v>45824.477870370371</v>
      </c>
    </row>
    <row r="6038" spans="1:7" x14ac:dyDescent="0.25">
      <c r="A6038" s="27" t="s">
        <v>13464</v>
      </c>
      <c r="B6038" s="27" t="s">
        <v>11824</v>
      </c>
      <c r="C6038" s="27" t="s">
        <v>860</v>
      </c>
      <c r="D6038" s="27" t="s">
        <v>861</v>
      </c>
      <c r="E6038" s="25">
        <v>45824.478043981479</v>
      </c>
      <c r="F6038" s="27" t="s">
        <v>862</v>
      </c>
      <c r="G6038" s="25">
        <v>45824.478043981479</v>
      </c>
    </row>
    <row r="6039" spans="1:7" x14ac:dyDescent="0.25">
      <c r="A6039" s="27" t="s">
        <v>13465</v>
      </c>
      <c r="B6039" s="27" t="s">
        <v>4929</v>
      </c>
      <c r="C6039" s="27" t="s">
        <v>860</v>
      </c>
      <c r="D6039" s="27" t="s">
        <v>861</v>
      </c>
      <c r="E6039" s="25">
        <v>45824.479108796295</v>
      </c>
      <c r="F6039" s="27" t="s">
        <v>862</v>
      </c>
      <c r="G6039" s="25">
        <v>45824.479108796295</v>
      </c>
    </row>
    <row r="6040" spans="1:7" x14ac:dyDescent="0.25">
      <c r="A6040" s="27" t="s">
        <v>13466</v>
      </c>
      <c r="B6040" s="27" t="s">
        <v>8052</v>
      </c>
      <c r="C6040" s="27" t="s">
        <v>860</v>
      </c>
      <c r="D6040" s="27" t="s">
        <v>859</v>
      </c>
      <c r="E6040" s="25">
        <v>45824.479895833334</v>
      </c>
      <c r="F6040" s="27" t="s">
        <v>862</v>
      </c>
      <c r="G6040" s="25">
        <v>45824.479895833334</v>
      </c>
    </row>
    <row r="6041" spans="1:7" x14ac:dyDescent="0.25">
      <c r="A6041" s="27" t="s">
        <v>13467</v>
      </c>
      <c r="B6041" s="27" t="s">
        <v>9973</v>
      </c>
      <c r="C6041" s="27" t="s">
        <v>865</v>
      </c>
      <c r="D6041" s="27" t="s">
        <v>869</v>
      </c>
      <c r="E6041" s="25">
        <v>45824.480173611111</v>
      </c>
      <c r="F6041" s="27" t="s">
        <v>862</v>
      </c>
      <c r="G6041" s="25">
        <v>45824.480173611111</v>
      </c>
    </row>
    <row r="6042" spans="1:7" x14ac:dyDescent="0.25">
      <c r="A6042" s="27" t="s">
        <v>13468</v>
      </c>
      <c r="B6042" s="27" t="s">
        <v>9975</v>
      </c>
      <c r="C6042" s="27" t="s">
        <v>865</v>
      </c>
      <c r="D6042" s="27" t="s">
        <v>869</v>
      </c>
      <c r="E6042" s="25">
        <v>45824.480243055557</v>
      </c>
      <c r="F6042" s="27" t="s">
        <v>862</v>
      </c>
      <c r="G6042" s="25">
        <v>45824.480243055557</v>
      </c>
    </row>
    <row r="6043" spans="1:7" x14ac:dyDescent="0.25">
      <c r="A6043" s="27" t="s">
        <v>13469</v>
      </c>
      <c r="B6043" s="27" t="s">
        <v>9975</v>
      </c>
      <c r="C6043" s="27" t="s">
        <v>868</v>
      </c>
      <c r="D6043" s="27" t="s">
        <v>869</v>
      </c>
      <c r="E6043" s="25">
        <v>45824.48060185185</v>
      </c>
      <c r="F6043" s="27" t="s">
        <v>862</v>
      </c>
      <c r="G6043" s="25">
        <v>45824.48060185185</v>
      </c>
    </row>
    <row r="6044" spans="1:7" x14ac:dyDescent="0.25">
      <c r="A6044" s="27" t="s">
        <v>13470</v>
      </c>
      <c r="B6044" s="27" t="s">
        <v>9973</v>
      </c>
      <c r="C6044" s="27" t="s">
        <v>868</v>
      </c>
      <c r="D6044" s="27" t="s">
        <v>869</v>
      </c>
      <c r="E6044" s="25">
        <v>45824.480810185189</v>
      </c>
      <c r="F6044" s="27" t="s">
        <v>862</v>
      </c>
      <c r="G6044" s="25">
        <v>45824.480810185189</v>
      </c>
    </row>
    <row r="6045" spans="1:7" x14ac:dyDescent="0.25">
      <c r="A6045" s="27" t="s">
        <v>13471</v>
      </c>
      <c r="B6045" s="27" t="s">
        <v>9947</v>
      </c>
      <c r="C6045" s="27" t="s">
        <v>865</v>
      </c>
      <c r="D6045" s="27" t="s">
        <v>874</v>
      </c>
      <c r="E6045" s="25">
        <v>45824.482824074075</v>
      </c>
      <c r="F6045" s="27" t="s">
        <v>862</v>
      </c>
      <c r="G6045" s="25">
        <v>45824.482824074075</v>
      </c>
    </row>
    <row r="6046" spans="1:7" x14ac:dyDescent="0.25">
      <c r="A6046" s="27" t="s">
        <v>13472</v>
      </c>
      <c r="B6046" s="27" t="s">
        <v>8747</v>
      </c>
      <c r="C6046" s="27" t="s">
        <v>865</v>
      </c>
      <c r="D6046" s="27" t="s">
        <v>874</v>
      </c>
      <c r="E6046" s="25">
        <v>45824.482847222222</v>
      </c>
      <c r="F6046" s="27" t="s">
        <v>862</v>
      </c>
      <c r="G6046" s="25">
        <v>45824.482847222222</v>
      </c>
    </row>
    <row r="6047" spans="1:7" x14ac:dyDescent="0.25">
      <c r="A6047" s="27" t="s">
        <v>13473</v>
      </c>
      <c r="B6047" s="27" t="s">
        <v>9947</v>
      </c>
      <c r="C6047" s="27" t="s">
        <v>868</v>
      </c>
      <c r="D6047" s="27" t="s">
        <v>874</v>
      </c>
      <c r="E6047" s="25">
        <v>45824.48332175926</v>
      </c>
      <c r="F6047" s="27" t="s">
        <v>862</v>
      </c>
      <c r="G6047" s="25">
        <v>45824.48332175926</v>
      </c>
    </row>
    <row r="6048" spans="1:7" x14ac:dyDescent="0.25">
      <c r="A6048" s="27" t="s">
        <v>13474</v>
      </c>
      <c r="B6048" s="27" t="s">
        <v>8747</v>
      </c>
      <c r="C6048" s="27" t="s">
        <v>868</v>
      </c>
      <c r="D6048" s="27" t="s">
        <v>874</v>
      </c>
      <c r="E6048" s="25">
        <v>45824.483402777776</v>
      </c>
      <c r="F6048" s="27" t="s">
        <v>862</v>
      </c>
      <c r="G6048" s="25">
        <v>45824.483402777776</v>
      </c>
    </row>
    <row r="6049" spans="1:7" x14ac:dyDescent="0.25">
      <c r="A6049" s="27" t="s">
        <v>13475</v>
      </c>
      <c r="B6049" s="27" t="s">
        <v>1980</v>
      </c>
      <c r="C6049" s="27" t="s">
        <v>878</v>
      </c>
      <c r="D6049" s="27" t="s">
        <v>879</v>
      </c>
      <c r="E6049" s="25">
        <v>45824.487280092595</v>
      </c>
      <c r="F6049" s="27" t="s">
        <v>862</v>
      </c>
      <c r="G6049" s="25">
        <v>45824.487280092595</v>
      </c>
    </row>
    <row r="6050" spans="1:7" x14ac:dyDescent="0.25">
      <c r="A6050" s="27" t="s">
        <v>13476</v>
      </c>
      <c r="B6050" s="27" t="s">
        <v>11742</v>
      </c>
      <c r="C6050" s="27" t="s">
        <v>865</v>
      </c>
      <c r="D6050" s="27" t="s">
        <v>880</v>
      </c>
      <c r="E6050" s="25">
        <v>45824.486967592595</v>
      </c>
      <c r="F6050" s="27" t="s">
        <v>862</v>
      </c>
      <c r="G6050" s="25">
        <v>45824.486967592595</v>
      </c>
    </row>
    <row r="6051" spans="1:7" x14ac:dyDescent="0.25">
      <c r="A6051" s="27" t="s">
        <v>13477</v>
      </c>
      <c r="B6051" s="27" t="s">
        <v>11727</v>
      </c>
      <c r="C6051" s="27" t="s">
        <v>865</v>
      </c>
      <c r="D6051" s="27" t="s">
        <v>880</v>
      </c>
      <c r="E6051" s="25">
        <v>45824.487013888887</v>
      </c>
      <c r="F6051" s="27" t="s">
        <v>862</v>
      </c>
      <c r="G6051" s="25">
        <v>45824.487013888887</v>
      </c>
    </row>
    <row r="6052" spans="1:7" x14ac:dyDescent="0.25">
      <c r="A6052" s="27" t="s">
        <v>13478</v>
      </c>
      <c r="B6052" s="27" t="s">
        <v>11721</v>
      </c>
      <c r="C6052" s="27" t="s">
        <v>865</v>
      </c>
      <c r="D6052" s="27" t="s">
        <v>880</v>
      </c>
      <c r="E6052" s="25">
        <v>45824.48704861111</v>
      </c>
      <c r="F6052" s="27" t="s">
        <v>862</v>
      </c>
      <c r="G6052" s="25">
        <v>45824.48704861111</v>
      </c>
    </row>
    <row r="6053" spans="1:7" x14ac:dyDescent="0.25">
      <c r="A6053" s="27" t="s">
        <v>13479</v>
      </c>
      <c r="B6053" s="27" t="s">
        <v>11723</v>
      </c>
      <c r="C6053" s="27" t="s">
        <v>865</v>
      </c>
      <c r="D6053" s="27" t="s">
        <v>880</v>
      </c>
      <c r="E6053" s="25">
        <v>45824.487060185187</v>
      </c>
      <c r="F6053" s="27" t="s">
        <v>862</v>
      </c>
      <c r="G6053" s="25">
        <v>45824.487060185187</v>
      </c>
    </row>
    <row r="6054" spans="1:7" x14ac:dyDescent="0.25">
      <c r="A6054" s="27" t="s">
        <v>13480</v>
      </c>
      <c r="B6054" s="27" t="s">
        <v>11731</v>
      </c>
      <c r="C6054" s="27" t="s">
        <v>865</v>
      </c>
      <c r="D6054" s="27" t="s">
        <v>880</v>
      </c>
      <c r="E6054" s="25">
        <v>45824.487164351849</v>
      </c>
      <c r="F6054" s="27" t="s">
        <v>862</v>
      </c>
      <c r="G6054" s="25">
        <v>45824.487164351849</v>
      </c>
    </row>
    <row r="6055" spans="1:7" x14ac:dyDescent="0.25">
      <c r="A6055" s="27" t="s">
        <v>13481</v>
      </c>
      <c r="B6055" s="27" t="s">
        <v>10282</v>
      </c>
      <c r="C6055" s="27" t="s">
        <v>865</v>
      </c>
      <c r="D6055" s="27" t="s">
        <v>880</v>
      </c>
      <c r="E6055" s="25">
        <v>45824.487303240741</v>
      </c>
      <c r="F6055" s="27" t="s">
        <v>862</v>
      </c>
      <c r="G6055" s="25">
        <v>45824.487303240741</v>
      </c>
    </row>
    <row r="6056" spans="1:7" x14ac:dyDescent="0.25">
      <c r="A6056" s="27" t="s">
        <v>13482</v>
      </c>
      <c r="B6056" s="27" t="s">
        <v>10280</v>
      </c>
      <c r="C6056" s="27" t="s">
        <v>865</v>
      </c>
      <c r="D6056" s="27" t="s">
        <v>880</v>
      </c>
      <c r="E6056" s="25">
        <v>45824.487314814818</v>
      </c>
      <c r="F6056" s="27" t="s">
        <v>862</v>
      </c>
      <c r="G6056" s="25">
        <v>45824.487314814818</v>
      </c>
    </row>
    <row r="6057" spans="1:7" x14ac:dyDescent="0.25">
      <c r="A6057" s="27" t="s">
        <v>13483</v>
      </c>
      <c r="B6057" s="27" t="s">
        <v>11717</v>
      </c>
      <c r="C6057" s="27" t="s">
        <v>865</v>
      </c>
      <c r="D6057" s="27" t="s">
        <v>880</v>
      </c>
      <c r="E6057" s="25">
        <v>45824.487395833334</v>
      </c>
      <c r="F6057" s="27" t="s">
        <v>862</v>
      </c>
      <c r="G6057" s="25">
        <v>45824.487395833334</v>
      </c>
    </row>
    <row r="6058" spans="1:7" x14ac:dyDescent="0.25">
      <c r="A6058" s="27" t="s">
        <v>13484</v>
      </c>
      <c r="B6058" s="27" t="s">
        <v>11725</v>
      </c>
      <c r="C6058" s="27" t="s">
        <v>865</v>
      </c>
      <c r="D6058" s="27" t="s">
        <v>880</v>
      </c>
      <c r="E6058" s="25">
        <v>45824.487430555557</v>
      </c>
      <c r="F6058" s="27" t="s">
        <v>862</v>
      </c>
      <c r="G6058" s="25">
        <v>45824.487430555557</v>
      </c>
    </row>
    <row r="6059" spans="1:7" x14ac:dyDescent="0.25">
      <c r="A6059" s="27" t="s">
        <v>13485</v>
      </c>
      <c r="B6059" s="27" t="s">
        <v>11729</v>
      </c>
      <c r="C6059" s="27" t="s">
        <v>865</v>
      </c>
      <c r="D6059" s="27" t="s">
        <v>880</v>
      </c>
      <c r="E6059" s="25">
        <v>45824.487442129626</v>
      </c>
      <c r="F6059" s="27" t="s">
        <v>862</v>
      </c>
      <c r="G6059" s="25">
        <v>45824.487442129626</v>
      </c>
    </row>
    <row r="6060" spans="1:7" x14ac:dyDescent="0.25">
      <c r="A6060" s="27" t="s">
        <v>13486</v>
      </c>
      <c r="B6060" s="27" t="s">
        <v>11719</v>
      </c>
      <c r="C6060" s="27" t="s">
        <v>865</v>
      </c>
      <c r="D6060" s="27" t="s">
        <v>880</v>
      </c>
      <c r="E6060" s="25">
        <v>45824.487592592595</v>
      </c>
      <c r="F6060" s="27" t="s">
        <v>862</v>
      </c>
      <c r="G6060" s="25">
        <v>45824.487592592595</v>
      </c>
    </row>
    <row r="6061" spans="1:7" x14ac:dyDescent="0.25">
      <c r="A6061" s="27" t="s">
        <v>13487</v>
      </c>
      <c r="B6061" s="27" t="s">
        <v>8468</v>
      </c>
      <c r="C6061" s="27" t="s">
        <v>878</v>
      </c>
      <c r="D6061" s="27" t="s">
        <v>879</v>
      </c>
      <c r="E6061" s="25">
        <v>45824.488067129627</v>
      </c>
      <c r="F6061" s="27" t="s">
        <v>862</v>
      </c>
      <c r="G6061" s="25">
        <v>45824.488067129627</v>
      </c>
    </row>
    <row r="6062" spans="1:7" x14ac:dyDescent="0.25">
      <c r="A6062" s="27" t="s">
        <v>13488</v>
      </c>
      <c r="B6062" s="27" t="s">
        <v>11717</v>
      </c>
      <c r="C6062" s="27" t="s">
        <v>868</v>
      </c>
      <c r="D6062" s="27" t="s">
        <v>880</v>
      </c>
      <c r="E6062" s="25">
        <v>45824.488194444442</v>
      </c>
      <c r="F6062" s="27" t="s">
        <v>862</v>
      </c>
      <c r="G6062" s="25">
        <v>45824.488194444442</v>
      </c>
    </row>
    <row r="6063" spans="1:7" x14ac:dyDescent="0.25">
      <c r="A6063" s="27" t="s">
        <v>13489</v>
      </c>
      <c r="B6063" s="27" t="s">
        <v>11725</v>
      </c>
      <c r="C6063" s="27" t="s">
        <v>868</v>
      </c>
      <c r="D6063" s="27" t="s">
        <v>880</v>
      </c>
      <c r="E6063" s="25">
        <v>45824.488240740742</v>
      </c>
      <c r="F6063" s="27" t="s">
        <v>862</v>
      </c>
      <c r="G6063" s="25">
        <v>45824.488240740742</v>
      </c>
    </row>
    <row r="6064" spans="1:7" x14ac:dyDescent="0.25">
      <c r="A6064" s="27" t="s">
        <v>13490</v>
      </c>
      <c r="B6064" s="27" t="s">
        <v>11729</v>
      </c>
      <c r="C6064" s="27" t="s">
        <v>868</v>
      </c>
      <c r="D6064" s="27" t="s">
        <v>880</v>
      </c>
      <c r="E6064" s="25">
        <v>45824.488310185188</v>
      </c>
      <c r="F6064" s="27" t="s">
        <v>862</v>
      </c>
      <c r="G6064" s="25">
        <v>45824.488310185188</v>
      </c>
    </row>
    <row r="6065" spans="1:7" x14ac:dyDescent="0.25">
      <c r="A6065" s="27" t="s">
        <v>13491</v>
      </c>
      <c r="B6065" s="27" t="s">
        <v>11719</v>
      </c>
      <c r="C6065" s="27" t="s">
        <v>868</v>
      </c>
      <c r="D6065" s="27" t="s">
        <v>880</v>
      </c>
      <c r="E6065" s="25">
        <v>45824.488449074073</v>
      </c>
      <c r="F6065" s="27" t="s">
        <v>862</v>
      </c>
      <c r="G6065" s="25">
        <v>45824.488449074073</v>
      </c>
    </row>
    <row r="6066" spans="1:7" x14ac:dyDescent="0.25">
      <c r="A6066" s="27" t="s">
        <v>13492</v>
      </c>
      <c r="B6066" s="27" t="s">
        <v>11727</v>
      </c>
      <c r="C6066" s="27" t="s">
        <v>868</v>
      </c>
      <c r="D6066" s="27" t="s">
        <v>880</v>
      </c>
      <c r="E6066" s="25">
        <v>45824.488541666666</v>
      </c>
      <c r="F6066" s="27" t="s">
        <v>862</v>
      </c>
      <c r="G6066" s="25">
        <v>45824.488541666666</v>
      </c>
    </row>
    <row r="6067" spans="1:7" x14ac:dyDescent="0.25">
      <c r="A6067" s="27" t="s">
        <v>13493</v>
      </c>
      <c r="B6067" s="27" t="s">
        <v>11731</v>
      </c>
      <c r="C6067" s="27" t="s">
        <v>868</v>
      </c>
      <c r="D6067" s="27" t="s">
        <v>880</v>
      </c>
      <c r="E6067" s="25">
        <v>45824.488634259258</v>
      </c>
      <c r="F6067" s="27" t="s">
        <v>862</v>
      </c>
      <c r="G6067" s="25">
        <v>45824.488634259258</v>
      </c>
    </row>
    <row r="6068" spans="1:7" x14ac:dyDescent="0.25">
      <c r="A6068" s="27" t="s">
        <v>13494</v>
      </c>
      <c r="B6068" s="27" t="s">
        <v>11723</v>
      </c>
      <c r="C6068" s="27" t="s">
        <v>868</v>
      </c>
      <c r="D6068" s="27" t="s">
        <v>880</v>
      </c>
      <c r="E6068" s="25">
        <v>45824.488668981481</v>
      </c>
      <c r="F6068" s="27" t="s">
        <v>862</v>
      </c>
      <c r="G6068" s="25">
        <v>45824.488668981481</v>
      </c>
    </row>
    <row r="6069" spans="1:7" x14ac:dyDescent="0.25">
      <c r="A6069" s="27" t="s">
        <v>13494</v>
      </c>
      <c r="B6069" s="27" t="s">
        <v>11723</v>
      </c>
      <c r="C6069" s="27" t="s">
        <v>868</v>
      </c>
      <c r="D6069" s="27" t="s">
        <v>880</v>
      </c>
      <c r="E6069" s="25">
        <v>45824.488692129627</v>
      </c>
      <c r="F6069" s="27" t="s">
        <v>862</v>
      </c>
      <c r="G6069" s="25">
        <v>45824.488692129627</v>
      </c>
    </row>
    <row r="6070" spans="1:7" x14ac:dyDescent="0.25">
      <c r="A6070" s="27" t="s">
        <v>13495</v>
      </c>
      <c r="B6070" s="27" t="s">
        <v>10282</v>
      </c>
      <c r="C6070" s="27" t="s">
        <v>868</v>
      </c>
      <c r="D6070" s="27" t="s">
        <v>880</v>
      </c>
      <c r="E6070" s="25">
        <v>45824.488726851851</v>
      </c>
      <c r="F6070" s="27" t="s">
        <v>862</v>
      </c>
      <c r="G6070" s="25">
        <v>45824.488726851851</v>
      </c>
    </row>
    <row r="6071" spans="1:7" x14ac:dyDescent="0.25">
      <c r="A6071" s="27" t="s">
        <v>13496</v>
      </c>
      <c r="B6071" s="27" t="s">
        <v>10280</v>
      </c>
      <c r="C6071" s="27" t="s">
        <v>868</v>
      </c>
      <c r="D6071" s="27" t="s">
        <v>880</v>
      </c>
      <c r="E6071" s="25">
        <v>45824.488761574074</v>
      </c>
      <c r="F6071" s="27" t="s">
        <v>862</v>
      </c>
      <c r="G6071" s="25">
        <v>45824.488761574074</v>
      </c>
    </row>
    <row r="6072" spans="1:7" x14ac:dyDescent="0.25">
      <c r="A6072" s="27" t="s">
        <v>13497</v>
      </c>
      <c r="B6072" s="27" t="s">
        <v>4367</v>
      </c>
      <c r="C6072" s="27" t="s">
        <v>868</v>
      </c>
      <c r="D6072" s="27" t="s">
        <v>874</v>
      </c>
      <c r="E6072" s="25">
        <v>45824.490486111114</v>
      </c>
      <c r="F6072" s="27" t="s">
        <v>862</v>
      </c>
      <c r="G6072" s="25">
        <v>45824.490486111114</v>
      </c>
    </row>
    <row r="6073" spans="1:7" x14ac:dyDescent="0.25">
      <c r="A6073" s="27" t="s">
        <v>13498</v>
      </c>
      <c r="B6073" s="27" t="s">
        <v>4367</v>
      </c>
      <c r="C6073" s="27" t="s">
        <v>855</v>
      </c>
      <c r="D6073" s="27" t="s">
        <v>856</v>
      </c>
      <c r="E6073" s="25">
        <v>45824.491550925923</v>
      </c>
      <c r="F6073" s="27" t="s">
        <v>862</v>
      </c>
      <c r="G6073" s="25">
        <v>45824.491550925923</v>
      </c>
    </row>
    <row r="6074" spans="1:7" x14ac:dyDescent="0.25">
      <c r="A6074" s="27" t="s">
        <v>13499</v>
      </c>
      <c r="B6074" s="27" t="s">
        <v>4367</v>
      </c>
      <c r="C6074" s="27" t="s">
        <v>878</v>
      </c>
      <c r="D6074" s="27" t="s">
        <v>879</v>
      </c>
      <c r="E6074" s="25">
        <v>45824.492002314815</v>
      </c>
      <c r="F6074" s="27" t="s">
        <v>862</v>
      </c>
      <c r="G6074" s="25">
        <v>45824.492002314815</v>
      </c>
    </row>
    <row r="6075" spans="1:7" x14ac:dyDescent="0.25">
      <c r="A6075" s="27" t="s">
        <v>13500</v>
      </c>
      <c r="B6075" s="27" t="s">
        <v>1923</v>
      </c>
      <c r="C6075" s="27" t="s">
        <v>878</v>
      </c>
      <c r="D6075" s="27" t="s">
        <v>879</v>
      </c>
      <c r="E6075" s="25">
        <v>45824.492199074077</v>
      </c>
      <c r="F6075" s="27" t="s">
        <v>862</v>
      </c>
      <c r="G6075" s="25">
        <v>45824.492199074077</v>
      </c>
    </row>
    <row r="6076" spans="1:7" x14ac:dyDescent="0.25">
      <c r="A6076" s="27" t="s">
        <v>13501</v>
      </c>
      <c r="B6076" s="27" t="s">
        <v>1927</v>
      </c>
      <c r="C6076" s="27" t="s">
        <v>878</v>
      </c>
      <c r="D6076" s="27" t="s">
        <v>879</v>
      </c>
      <c r="E6076" s="25">
        <v>45824.492222222223</v>
      </c>
      <c r="F6076" s="27" t="s">
        <v>862</v>
      </c>
      <c r="G6076" s="25">
        <v>45824.492222222223</v>
      </c>
    </row>
    <row r="6077" spans="1:7" x14ac:dyDescent="0.25">
      <c r="A6077" s="27" t="s">
        <v>13502</v>
      </c>
      <c r="B6077" s="27" t="s">
        <v>1929</v>
      </c>
      <c r="C6077" s="27" t="s">
        <v>878</v>
      </c>
      <c r="D6077" s="27" t="s">
        <v>879</v>
      </c>
      <c r="E6077" s="25">
        <v>45824.492280092592</v>
      </c>
      <c r="F6077" s="27" t="s">
        <v>862</v>
      </c>
      <c r="G6077" s="25">
        <v>45824.492280092592</v>
      </c>
    </row>
    <row r="6078" spans="1:7" x14ac:dyDescent="0.25">
      <c r="A6078" s="27" t="s">
        <v>13503</v>
      </c>
      <c r="B6078" s="27" t="s">
        <v>4833</v>
      </c>
      <c r="C6078" s="27" t="s">
        <v>855</v>
      </c>
      <c r="D6078" s="27" t="s">
        <v>856</v>
      </c>
      <c r="E6078" s="25">
        <v>45824.494143518517</v>
      </c>
      <c r="F6078" s="27" t="s">
        <v>862</v>
      </c>
      <c r="G6078" s="25">
        <v>45824.494143518517</v>
      </c>
    </row>
    <row r="6079" spans="1:7" x14ac:dyDescent="0.25">
      <c r="A6079" s="27" t="s">
        <v>13504</v>
      </c>
      <c r="B6079" s="27" t="s">
        <v>11742</v>
      </c>
      <c r="C6079" s="27" t="s">
        <v>868</v>
      </c>
      <c r="D6079" s="27" t="s">
        <v>883</v>
      </c>
      <c r="E6079" s="25">
        <v>45824.494490740741</v>
      </c>
      <c r="F6079" s="27" t="s">
        <v>862</v>
      </c>
      <c r="G6079" s="25">
        <v>45824.494490740741</v>
      </c>
    </row>
    <row r="6080" spans="1:7" x14ac:dyDescent="0.25">
      <c r="A6080" s="27" t="s">
        <v>13505</v>
      </c>
      <c r="B6080" s="27" t="s">
        <v>11742</v>
      </c>
      <c r="C6080" s="27" t="s">
        <v>855</v>
      </c>
      <c r="D6080" s="27" t="s">
        <v>856</v>
      </c>
      <c r="E6080" s="25">
        <v>45824.494930555556</v>
      </c>
      <c r="F6080" s="27" t="s">
        <v>862</v>
      </c>
      <c r="G6080" s="25">
        <v>45824.494930555556</v>
      </c>
    </row>
    <row r="6081" spans="1:7" x14ac:dyDescent="0.25">
      <c r="A6081" s="27" t="s">
        <v>13506</v>
      </c>
      <c r="B6081" s="27" t="s">
        <v>1961</v>
      </c>
      <c r="C6081" s="27" t="s">
        <v>878</v>
      </c>
      <c r="D6081" s="27" t="s">
        <v>879</v>
      </c>
      <c r="E6081" s="25">
        <v>45824.496354166666</v>
      </c>
      <c r="F6081" s="27" t="s">
        <v>862</v>
      </c>
      <c r="G6081" s="25">
        <v>45824.496354166666</v>
      </c>
    </row>
    <row r="6082" spans="1:7" x14ac:dyDescent="0.25">
      <c r="A6082" s="27" t="s">
        <v>13507</v>
      </c>
      <c r="B6082" s="27" t="s">
        <v>1931</v>
      </c>
      <c r="C6082" s="27" t="s">
        <v>878</v>
      </c>
      <c r="D6082" s="27" t="s">
        <v>879</v>
      </c>
      <c r="E6082" s="25">
        <v>45824.496365740742</v>
      </c>
      <c r="F6082" s="27" t="s">
        <v>862</v>
      </c>
      <c r="G6082" s="25">
        <v>45824.496365740742</v>
      </c>
    </row>
    <row r="6083" spans="1:7" x14ac:dyDescent="0.25">
      <c r="A6083" s="27" t="s">
        <v>13508</v>
      </c>
      <c r="B6083" s="27" t="s">
        <v>1959</v>
      </c>
      <c r="C6083" s="27" t="s">
        <v>878</v>
      </c>
      <c r="D6083" s="27" t="s">
        <v>879</v>
      </c>
      <c r="E6083" s="25">
        <v>45824.496458333335</v>
      </c>
      <c r="F6083" s="27" t="s">
        <v>862</v>
      </c>
      <c r="G6083" s="25">
        <v>45824.496458333335</v>
      </c>
    </row>
    <row r="6084" spans="1:7" x14ac:dyDescent="0.25">
      <c r="A6084" s="27" t="s">
        <v>13509</v>
      </c>
      <c r="B6084" s="27" t="s">
        <v>1957</v>
      </c>
      <c r="C6084" s="27" t="s">
        <v>878</v>
      </c>
      <c r="D6084" s="27" t="s">
        <v>879</v>
      </c>
      <c r="E6084" s="25">
        <v>45824.496481481481</v>
      </c>
      <c r="F6084" s="27" t="s">
        <v>862</v>
      </c>
      <c r="G6084" s="25">
        <v>45824.496481481481</v>
      </c>
    </row>
    <row r="6085" spans="1:7" x14ac:dyDescent="0.25">
      <c r="A6085" s="27" t="s">
        <v>13510</v>
      </c>
      <c r="B6085" s="27" t="s">
        <v>1955</v>
      </c>
      <c r="C6085" s="27" t="s">
        <v>878</v>
      </c>
      <c r="D6085" s="27" t="s">
        <v>879</v>
      </c>
      <c r="E6085" s="25">
        <v>45824.496539351851</v>
      </c>
      <c r="F6085" s="27" t="s">
        <v>862</v>
      </c>
      <c r="G6085" s="25">
        <v>45824.496539351851</v>
      </c>
    </row>
    <row r="6086" spans="1:7" x14ac:dyDescent="0.25">
      <c r="A6086" s="27" t="s">
        <v>13511</v>
      </c>
      <c r="B6086" s="27" t="s">
        <v>9979</v>
      </c>
      <c r="C6086" s="27" t="s">
        <v>865</v>
      </c>
      <c r="D6086" s="27" t="s">
        <v>877</v>
      </c>
      <c r="E6086" s="25">
        <v>45824.498692129629</v>
      </c>
      <c r="F6086" s="27" t="s">
        <v>862</v>
      </c>
      <c r="G6086" s="25">
        <v>45824.498692129629</v>
      </c>
    </row>
    <row r="6087" spans="1:7" x14ac:dyDescent="0.25">
      <c r="A6087" s="27" t="s">
        <v>13512</v>
      </c>
      <c r="B6087" s="27" t="s">
        <v>9969</v>
      </c>
      <c r="C6087" s="27" t="s">
        <v>865</v>
      </c>
      <c r="D6087" s="27" t="s">
        <v>877</v>
      </c>
      <c r="E6087" s="25">
        <v>45824.498749999999</v>
      </c>
      <c r="F6087" s="27" t="s">
        <v>862</v>
      </c>
      <c r="G6087" s="25">
        <v>45824.498749999999</v>
      </c>
    </row>
    <row r="6088" spans="1:7" x14ac:dyDescent="0.25">
      <c r="A6088" s="27" t="s">
        <v>13513</v>
      </c>
      <c r="B6088" s="27" t="s">
        <v>9988</v>
      </c>
      <c r="C6088" s="27" t="s">
        <v>865</v>
      </c>
      <c r="D6088" s="27" t="s">
        <v>877</v>
      </c>
      <c r="E6088" s="25">
        <v>45824.498807870368</v>
      </c>
      <c r="F6088" s="27" t="s">
        <v>862</v>
      </c>
      <c r="G6088" s="25">
        <v>45824.498807870368</v>
      </c>
    </row>
    <row r="6089" spans="1:7" x14ac:dyDescent="0.25">
      <c r="A6089" s="27" t="s">
        <v>13514</v>
      </c>
      <c r="B6089" s="27" t="s">
        <v>10000</v>
      </c>
      <c r="C6089" s="27" t="s">
        <v>865</v>
      </c>
      <c r="D6089" s="27" t="s">
        <v>877</v>
      </c>
      <c r="E6089" s="25">
        <v>45824.498888888891</v>
      </c>
      <c r="F6089" s="27" t="s">
        <v>862</v>
      </c>
      <c r="G6089" s="25">
        <v>45824.498888888891</v>
      </c>
    </row>
    <row r="6090" spans="1:7" x14ac:dyDescent="0.25">
      <c r="A6090" s="27" t="s">
        <v>13515</v>
      </c>
      <c r="B6090" s="27" t="s">
        <v>9985</v>
      </c>
      <c r="C6090" s="27" t="s">
        <v>865</v>
      </c>
      <c r="D6090" s="27" t="s">
        <v>877</v>
      </c>
      <c r="E6090" s="25">
        <v>45824.49895833333</v>
      </c>
      <c r="F6090" s="27" t="s">
        <v>862</v>
      </c>
      <c r="G6090" s="25">
        <v>45824.49895833333</v>
      </c>
    </row>
    <row r="6091" spans="1:7" x14ac:dyDescent="0.25">
      <c r="A6091" s="27" t="s">
        <v>13516</v>
      </c>
      <c r="B6091" s="27" t="s">
        <v>4835</v>
      </c>
      <c r="C6091" s="27" t="s">
        <v>865</v>
      </c>
      <c r="D6091" s="27" t="s">
        <v>877</v>
      </c>
      <c r="E6091" s="25">
        <v>45824.499027777776</v>
      </c>
      <c r="F6091" s="27" t="s">
        <v>862</v>
      </c>
      <c r="G6091" s="25">
        <v>45824.499027777776</v>
      </c>
    </row>
    <row r="6092" spans="1:7" x14ac:dyDescent="0.25">
      <c r="A6092" s="27" t="s">
        <v>13517</v>
      </c>
      <c r="B6092" s="27" t="s">
        <v>10091</v>
      </c>
      <c r="C6092" s="27" t="s">
        <v>865</v>
      </c>
      <c r="D6092" s="27" t="s">
        <v>877</v>
      </c>
      <c r="E6092" s="25">
        <v>45824.499074074076</v>
      </c>
      <c r="F6092" s="27" t="s">
        <v>862</v>
      </c>
      <c r="G6092" s="25">
        <v>45824.499074074076</v>
      </c>
    </row>
    <row r="6093" spans="1:7" x14ac:dyDescent="0.25">
      <c r="A6093" s="27" t="s">
        <v>13518</v>
      </c>
      <c r="B6093" s="27" t="s">
        <v>10089</v>
      </c>
      <c r="C6093" s="27" t="s">
        <v>865</v>
      </c>
      <c r="D6093" s="27" t="s">
        <v>877</v>
      </c>
      <c r="E6093" s="25">
        <v>45824.499143518522</v>
      </c>
      <c r="F6093" s="27" t="s">
        <v>862</v>
      </c>
      <c r="G6093" s="25">
        <v>45824.499143518522</v>
      </c>
    </row>
    <row r="6094" spans="1:7" x14ac:dyDescent="0.25">
      <c r="A6094" s="27" t="s">
        <v>13519</v>
      </c>
      <c r="B6094" s="27" t="s">
        <v>4139</v>
      </c>
      <c r="C6094" s="27" t="s">
        <v>878</v>
      </c>
      <c r="D6094" s="27" t="s">
        <v>879</v>
      </c>
      <c r="E6094" s="25">
        <v>45824.499791666669</v>
      </c>
      <c r="F6094" s="27" t="s">
        <v>862</v>
      </c>
      <c r="G6094" s="25">
        <v>45824.499791666669</v>
      </c>
    </row>
    <row r="6095" spans="1:7" x14ac:dyDescent="0.25">
      <c r="A6095" s="27" t="s">
        <v>13520</v>
      </c>
      <c r="B6095" s="27" t="s">
        <v>1987</v>
      </c>
      <c r="C6095" s="27" t="s">
        <v>878</v>
      </c>
      <c r="D6095" s="27" t="s">
        <v>879</v>
      </c>
      <c r="E6095" s="25">
        <v>45824.499814814815</v>
      </c>
      <c r="F6095" s="27" t="s">
        <v>862</v>
      </c>
      <c r="G6095" s="25">
        <v>45824.499814814815</v>
      </c>
    </row>
    <row r="6096" spans="1:7" x14ac:dyDescent="0.25">
      <c r="A6096" s="27" t="s">
        <v>13521</v>
      </c>
      <c r="B6096" s="27" t="s">
        <v>9979</v>
      </c>
      <c r="C6096" s="27" t="s">
        <v>868</v>
      </c>
      <c r="D6096" s="27" t="s">
        <v>877</v>
      </c>
      <c r="E6096" s="25">
        <v>45824.499560185184</v>
      </c>
      <c r="F6096" s="27" t="s">
        <v>862</v>
      </c>
      <c r="G6096" s="25">
        <v>45824.499560185184</v>
      </c>
    </row>
    <row r="6097" spans="1:7" x14ac:dyDescent="0.25">
      <c r="A6097" s="27" t="s">
        <v>13522</v>
      </c>
      <c r="B6097" s="27" t="s">
        <v>9969</v>
      </c>
      <c r="C6097" s="27" t="s">
        <v>868</v>
      </c>
      <c r="D6097" s="27" t="s">
        <v>877</v>
      </c>
      <c r="E6097" s="25">
        <v>45824.499641203707</v>
      </c>
      <c r="F6097" s="27" t="s">
        <v>862</v>
      </c>
      <c r="G6097" s="25">
        <v>45824.499641203707</v>
      </c>
    </row>
    <row r="6098" spans="1:7" x14ac:dyDescent="0.25">
      <c r="A6098" s="27" t="s">
        <v>13523</v>
      </c>
      <c r="B6098" s="27" t="s">
        <v>9988</v>
      </c>
      <c r="C6098" s="27" t="s">
        <v>868</v>
      </c>
      <c r="D6098" s="27" t="s">
        <v>877</v>
      </c>
      <c r="E6098" s="25">
        <v>45824.499699074076</v>
      </c>
      <c r="F6098" s="27" t="s">
        <v>862</v>
      </c>
      <c r="G6098" s="25">
        <v>45824.499699074076</v>
      </c>
    </row>
    <row r="6099" spans="1:7" x14ac:dyDescent="0.25">
      <c r="A6099" s="27" t="s">
        <v>13524</v>
      </c>
      <c r="B6099" s="27" t="s">
        <v>10000</v>
      </c>
      <c r="C6099" s="27" t="s">
        <v>868</v>
      </c>
      <c r="D6099" s="27" t="s">
        <v>877</v>
      </c>
      <c r="E6099" s="25">
        <v>45824.499768518515</v>
      </c>
      <c r="F6099" s="27" t="s">
        <v>862</v>
      </c>
      <c r="G6099" s="25">
        <v>45824.499768518515</v>
      </c>
    </row>
    <row r="6100" spans="1:7" x14ac:dyDescent="0.25">
      <c r="A6100" s="27" t="s">
        <v>13525</v>
      </c>
      <c r="B6100" s="27" t="s">
        <v>9985</v>
      </c>
      <c r="C6100" s="27" t="s">
        <v>868</v>
      </c>
      <c r="D6100" s="27" t="s">
        <v>877</v>
      </c>
      <c r="E6100" s="25">
        <v>45824.499861111108</v>
      </c>
      <c r="F6100" s="27" t="s">
        <v>862</v>
      </c>
      <c r="G6100" s="25">
        <v>45824.499861111108</v>
      </c>
    </row>
    <row r="6101" spans="1:7" x14ac:dyDescent="0.25">
      <c r="A6101" s="27" t="s">
        <v>13526</v>
      </c>
      <c r="B6101" s="27" t="s">
        <v>4835</v>
      </c>
      <c r="C6101" s="27" t="s">
        <v>868</v>
      </c>
      <c r="D6101" s="27" t="s">
        <v>877</v>
      </c>
      <c r="E6101" s="25">
        <v>45824.499930555554</v>
      </c>
      <c r="F6101" s="27" t="s">
        <v>862</v>
      </c>
      <c r="G6101" s="25">
        <v>45824.499930555554</v>
      </c>
    </row>
    <row r="6102" spans="1:7" x14ac:dyDescent="0.25">
      <c r="A6102" s="27" t="s">
        <v>13527</v>
      </c>
      <c r="B6102" s="27" t="s">
        <v>10091</v>
      </c>
      <c r="C6102" s="27" t="s">
        <v>868</v>
      </c>
      <c r="D6102" s="27" t="s">
        <v>877</v>
      </c>
      <c r="E6102" s="25">
        <v>45824.500057870369</v>
      </c>
      <c r="F6102" s="27" t="s">
        <v>862</v>
      </c>
      <c r="G6102" s="25">
        <v>45824.500057870369</v>
      </c>
    </row>
    <row r="6103" spans="1:7" x14ac:dyDescent="0.25">
      <c r="A6103" s="27" t="s">
        <v>13528</v>
      </c>
      <c r="B6103" s="27" t="s">
        <v>10089</v>
      </c>
      <c r="C6103" s="27" t="s">
        <v>868</v>
      </c>
      <c r="D6103" s="27" t="s">
        <v>877</v>
      </c>
      <c r="E6103" s="25">
        <v>45824.500115740739</v>
      </c>
      <c r="F6103" s="27" t="s">
        <v>862</v>
      </c>
      <c r="G6103" s="25">
        <v>45824.500115740739</v>
      </c>
    </row>
    <row r="6104" spans="1:7" x14ac:dyDescent="0.25">
      <c r="A6104" s="27" t="s">
        <v>13529</v>
      </c>
      <c r="B6104" s="27" t="s">
        <v>1682</v>
      </c>
      <c r="C6104" s="27" t="s">
        <v>868</v>
      </c>
      <c r="D6104" s="27" t="s">
        <v>877</v>
      </c>
      <c r="E6104" s="25">
        <v>45824.501261574071</v>
      </c>
      <c r="F6104" s="27" t="s">
        <v>862</v>
      </c>
      <c r="G6104" s="25">
        <v>45824.501261574071</v>
      </c>
    </row>
    <row r="6105" spans="1:7" x14ac:dyDescent="0.25">
      <c r="A6105" s="27" t="s">
        <v>13530</v>
      </c>
      <c r="B6105" s="27" t="s">
        <v>11795</v>
      </c>
      <c r="C6105" s="27" t="s">
        <v>860</v>
      </c>
      <c r="D6105" s="27" t="s">
        <v>861</v>
      </c>
      <c r="E6105" s="25">
        <v>45824.502476851849</v>
      </c>
      <c r="F6105" s="27" t="s">
        <v>862</v>
      </c>
      <c r="G6105" s="25">
        <v>45824.502476851849</v>
      </c>
    </row>
    <row r="6106" spans="1:7" x14ac:dyDescent="0.25">
      <c r="A6106" s="27" t="s">
        <v>13531</v>
      </c>
      <c r="B6106" s="27" t="s">
        <v>11797</v>
      </c>
      <c r="C6106" s="27" t="s">
        <v>860</v>
      </c>
      <c r="D6106" s="27" t="s">
        <v>861</v>
      </c>
      <c r="E6106" s="25">
        <v>45824.502557870372</v>
      </c>
      <c r="F6106" s="27" t="s">
        <v>862</v>
      </c>
      <c r="G6106" s="25">
        <v>45824.502557870372</v>
      </c>
    </row>
    <row r="6107" spans="1:7" x14ac:dyDescent="0.25">
      <c r="A6107" s="27" t="s">
        <v>13532</v>
      </c>
      <c r="B6107" s="27" t="s">
        <v>11799</v>
      </c>
      <c r="C6107" s="27" t="s">
        <v>860</v>
      </c>
      <c r="D6107" s="27" t="s">
        <v>861</v>
      </c>
      <c r="E6107" s="25">
        <v>45824.502627314818</v>
      </c>
      <c r="F6107" s="27" t="s">
        <v>862</v>
      </c>
      <c r="G6107" s="25">
        <v>45824.502627314818</v>
      </c>
    </row>
    <row r="6108" spans="1:7" x14ac:dyDescent="0.25">
      <c r="A6108" s="27" t="s">
        <v>13533</v>
      </c>
      <c r="B6108" s="27" t="s">
        <v>8623</v>
      </c>
      <c r="C6108" s="27" t="s">
        <v>863</v>
      </c>
      <c r="D6108" s="27" t="s">
        <v>73</v>
      </c>
      <c r="E6108" s="25">
        <v>45824.505868055552</v>
      </c>
      <c r="F6108" s="27" t="s">
        <v>862</v>
      </c>
      <c r="G6108" s="25">
        <v>45824.505868055552</v>
      </c>
    </row>
    <row r="6109" spans="1:7" x14ac:dyDescent="0.25">
      <c r="A6109" s="27" t="s">
        <v>13534</v>
      </c>
      <c r="B6109" s="27" t="s">
        <v>8147</v>
      </c>
      <c r="C6109" s="27" t="s">
        <v>863</v>
      </c>
      <c r="D6109" s="27" t="s">
        <v>73</v>
      </c>
      <c r="E6109" s="25">
        <v>45824.505914351852</v>
      </c>
      <c r="F6109" s="27" t="s">
        <v>862</v>
      </c>
      <c r="G6109" s="25">
        <v>45824.505914351852</v>
      </c>
    </row>
    <row r="6110" spans="1:7" x14ac:dyDescent="0.25">
      <c r="A6110" s="27" t="s">
        <v>13535</v>
      </c>
      <c r="B6110" s="27" t="s">
        <v>7416</v>
      </c>
      <c r="C6110" s="27" t="s">
        <v>863</v>
      </c>
      <c r="D6110" s="27" t="s">
        <v>73</v>
      </c>
      <c r="E6110" s="25">
        <v>45824.505972222221</v>
      </c>
      <c r="F6110" s="27" t="s">
        <v>862</v>
      </c>
      <c r="G6110" s="25">
        <v>45824.505972222221</v>
      </c>
    </row>
    <row r="6111" spans="1:7" x14ac:dyDescent="0.25">
      <c r="A6111" s="27" t="s">
        <v>13536</v>
      </c>
      <c r="B6111" s="27" t="s">
        <v>8169</v>
      </c>
      <c r="C6111" s="27" t="s">
        <v>863</v>
      </c>
      <c r="D6111" s="27" t="s">
        <v>73</v>
      </c>
      <c r="E6111" s="25">
        <v>45824.506041666667</v>
      </c>
      <c r="F6111" s="27" t="s">
        <v>862</v>
      </c>
      <c r="G6111" s="25">
        <v>45824.506041666667</v>
      </c>
    </row>
    <row r="6112" spans="1:7" x14ac:dyDescent="0.25">
      <c r="A6112" s="27" t="s">
        <v>13537</v>
      </c>
      <c r="B6112" s="27" t="s">
        <v>9449</v>
      </c>
      <c r="C6112" s="27" t="s">
        <v>863</v>
      </c>
      <c r="D6112" s="27" t="s">
        <v>73</v>
      </c>
      <c r="E6112" s="25">
        <v>45824.506111111114</v>
      </c>
      <c r="F6112" s="27" t="s">
        <v>862</v>
      </c>
      <c r="G6112" s="25">
        <v>45824.506111111114</v>
      </c>
    </row>
    <row r="6113" spans="1:7" x14ac:dyDescent="0.25">
      <c r="A6113" s="27" t="s">
        <v>13538</v>
      </c>
      <c r="B6113" s="27" t="s">
        <v>9872</v>
      </c>
      <c r="C6113" s="27" t="s">
        <v>863</v>
      </c>
      <c r="D6113" s="27" t="s">
        <v>73</v>
      </c>
      <c r="E6113" s="25">
        <v>45824.506574074076</v>
      </c>
      <c r="F6113" s="27" t="s">
        <v>862</v>
      </c>
      <c r="G6113" s="25">
        <v>45824.506574074076</v>
      </c>
    </row>
    <row r="6114" spans="1:7" x14ac:dyDescent="0.25">
      <c r="A6114" s="27" t="s">
        <v>13539</v>
      </c>
      <c r="B6114" s="27" t="s">
        <v>8623</v>
      </c>
      <c r="C6114" s="27" t="s">
        <v>870</v>
      </c>
      <c r="D6114" s="27" t="s">
        <v>73</v>
      </c>
      <c r="E6114" s="25">
        <v>45824.507430555554</v>
      </c>
      <c r="F6114" s="27" t="s">
        <v>862</v>
      </c>
      <c r="G6114" s="25">
        <v>45824.507430555554</v>
      </c>
    </row>
    <row r="6115" spans="1:7" x14ac:dyDescent="0.25">
      <c r="A6115" s="27" t="s">
        <v>13540</v>
      </c>
      <c r="B6115" s="27" t="s">
        <v>8147</v>
      </c>
      <c r="C6115" s="27" t="s">
        <v>870</v>
      </c>
      <c r="D6115" s="27" t="s">
        <v>73</v>
      </c>
      <c r="E6115" s="25">
        <v>45824.507488425923</v>
      </c>
      <c r="F6115" s="27" t="s">
        <v>862</v>
      </c>
      <c r="G6115" s="25">
        <v>45824.507488425923</v>
      </c>
    </row>
    <row r="6116" spans="1:7" x14ac:dyDescent="0.25">
      <c r="A6116" s="27" t="s">
        <v>13541</v>
      </c>
      <c r="B6116" s="27" t="s">
        <v>7416</v>
      </c>
      <c r="C6116" s="27" t="s">
        <v>870</v>
      </c>
      <c r="D6116" s="27" t="s">
        <v>73</v>
      </c>
      <c r="E6116" s="25">
        <v>45824.5075462963</v>
      </c>
      <c r="F6116" s="27" t="s">
        <v>862</v>
      </c>
      <c r="G6116" s="25">
        <v>45824.5075462963</v>
      </c>
    </row>
    <row r="6117" spans="1:7" x14ac:dyDescent="0.25">
      <c r="A6117" s="27" t="s">
        <v>13542</v>
      </c>
      <c r="B6117" s="27" t="s">
        <v>8169</v>
      </c>
      <c r="C6117" s="27" t="s">
        <v>870</v>
      </c>
      <c r="D6117" s="27" t="s">
        <v>73</v>
      </c>
      <c r="E6117" s="25">
        <v>45824.507581018515</v>
      </c>
      <c r="F6117" s="27" t="s">
        <v>862</v>
      </c>
      <c r="G6117" s="25">
        <v>45824.507581018515</v>
      </c>
    </row>
    <row r="6118" spans="1:7" x14ac:dyDescent="0.25">
      <c r="A6118" s="27" t="s">
        <v>13543</v>
      </c>
      <c r="B6118" s="27" t="s">
        <v>9449</v>
      </c>
      <c r="C6118" s="27" t="s">
        <v>870</v>
      </c>
      <c r="D6118" s="27" t="s">
        <v>73</v>
      </c>
      <c r="E6118" s="25">
        <v>45824.507638888892</v>
      </c>
      <c r="F6118" s="27" t="s">
        <v>862</v>
      </c>
      <c r="G6118" s="25">
        <v>45824.507638888892</v>
      </c>
    </row>
    <row r="6119" spans="1:7" x14ac:dyDescent="0.25">
      <c r="A6119" s="27" t="s">
        <v>13544</v>
      </c>
      <c r="B6119" s="27" t="s">
        <v>7356</v>
      </c>
      <c r="C6119" s="27" t="s">
        <v>870</v>
      </c>
      <c r="D6119" s="27" t="s">
        <v>73</v>
      </c>
      <c r="E6119" s="25">
        <v>45824.507685185185</v>
      </c>
      <c r="F6119" s="27" t="s">
        <v>862</v>
      </c>
      <c r="G6119" s="25">
        <v>45824.507685185185</v>
      </c>
    </row>
    <row r="6120" spans="1:7" x14ac:dyDescent="0.25">
      <c r="A6120" s="27" t="s">
        <v>13545</v>
      </c>
      <c r="B6120" s="27" t="s">
        <v>9486</v>
      </c>
      <c r="C6120" s="27" t="s">
        <v>870</v>
      </c>
      <c r="D6120" s="27" t="s">
        <v>73</v>
      </c>
      <c r="E6120" s="25">
        <v>45824.507835648146</v>
      </c>
      <c r="F6120" s="27" t="s">
        <v>862</v>
      </c>
      <c r="G6120" s="25">
        <v>45824.507835648146</v>
      </c>
    </row>
    <row r="6121" spans="1:7" x14ac:dyDescent="0.25">
      <c r="A6121" s="27" t="s">
        <v>13546</v>
      </c>
      <c r="B6121" s="27" t="s">
        <v>9872</v>
      </c>
      <c r="C6121" s="27" t="s">
        <v>870</v>
      </c>
      <c r="D6121" s="27" t="s">
        <v>73</v>
      </c>
      <c r="E6121" s="25">
        <v>45824.507962962962</v>
      </c>
      <c r="F6121" s="27" t="s">
        <v>862</v>
      </c>
      <c r="G6121" s="25">
        <v>45824.507962962962</v>
      </c>
    </row>
    <row r="6122" spans="1:7" x14ac:dyDescent="0.25">
      <c r="A6122" s="27" t="s">
        <v>13547</v>
      </c>
      <c r="B6122" s="27" t="s">
        <v>2058</v>
      </c>
      <c r="C6122" s="27" t="s">
        <v>878</v>
      </c>
      <c r="D6122" s="27" t="s">
        <v>879</v>
      </c>
      <c r="E6122" s="25">
        <v>45824.509027777778</v>
      </c>
      <c r="F6122" s="27" t="s">
        <v>862</v>
      </c>
      <c r="G6122" s="25">
        <v>45824.509027777778</v>
      </c>
    </row>
    <row r="6123" spans="1:7" x14ac:dyDescent="0.25">
      <c r="A6123" s="27" t="s">
        <v>13548</v>
      </c>
      <c r="B6123" s="27" t="s">
        <v>1836</v>
      </c>
      <c r="C6123" s="27" t="s">
        <v>878</v>
      </c>
      <c r="D6123" s="27" t="s">
        <v>879</v>
      </c>
      <c r="E6123" s="25">
        <v>45824.509050925924</v>
      </c>
      <c r="F6123" s="27" t="s">
        <v>862</v>
      </c>
      <c r="G6123" s="25">
        <v>45824.509050925924</v>
      </c>
    </row>
    <row r="6124" spans="1:7" x14ac:dyDescent="0.25">
      <c r="A6124" s="27" t="s">
        <v>13549</v>
      </c>
      <c r="B6124" s="27" t="s">
        <v>1970</v>
      </c>
      <c r="C6124" s="27" t="s">
        <v>878</v>
      </c>
      <c r="D6124" s="27" t="s">
        <v>879</v>
      </c>
      <c r="E6124" s="25">
        <v>45824.509421296294</v>
      </c>
      <c r="F6124" s="27" t="s">
        <v>862</v>
      </c>
      <c r="G6124" s="25">
        <v>45824.509421296294</v>
      </c>
    </row>
    <row r="6125" spans="1:7" x14ac:dyDescent="0.25">
      <c r="A6125" s="27" t="s">
        <v>13550</v>
      </c>
      <c r="B6125" s="27" t="s">
        <v>9920</v>
      </c>
      <c r="C6125" s="27" t="s">
        <v>855</v>
      </c>
      <c r="D6125" s="27" t="s">
        <v>856</v>
      </c>
      <c r="E6125" s="25">
        <v>45824.509965277779</v>
      </c>
      <c r="F6125" s="27" t="s">
        <v>862</v>
      </c>
      <c r="G6125" s="25">
        <v>45824.509965277779</v>
      </c>
    </row>
    <row r="6126" spans="1:7" x14ac:dyDescent="0.25">
      <c r="A6126" s="27" t="s">
        <v>13551</v>
      </c>
      <c r="B6126" s="27" t="s">
        <v>8248</v>
      </c>
      <c r="C6126" s="27" t="s">
        <v>865</v>
      </c>
      <c r="D6126" s="27" t="s">
        <v>880</v>
      </c>
      <c r="E6126" s="25">
        <v>45824.522118055553</v>
      </c>
      <c r="F6126" s="27" t="s">
        <v>862</v>
      </c>
      <c r="G6126" s="25">
        <v>45824.522118055553</v>
      </c>
    </row>
    <row r="6127" spans="1:7" x14ac:dyDescent="0.25">
      <c r="A6127" s="27" t="s">
        <v>13552</v>
      </c>
      <c r="B6127" s="27" t="s">
        <v>8272</v>
      </c>
      <c r="C6127" s="27" t="s">
        <v>865</v>
      </c>
      <c r="D6127" s="27" t="s">
        <v>880</v>
      </c>
      <c r="E6127" s="25">
        <v>45824.522129629629</v>
      </c>
      <c r="F6127" s="27" t="s">
        <v>862</v>
      </c>
      <c r="G6127" s="25">
        <v>45824.522129629629</v>
      </c>
    </row>
    <row r="6128" spans="1:7" x14ac:dyDescent="0.25">
      <c r="A6128" s="27" t="s">
        <v>13553</v>
      </c>
      <c r="B6128" s="27" t="s">
        <v>8245</v>
      </c>
      <c r="C6128" s="27" t="s">
        <v>865</v>
      </c>
      <c r="D6128" s="27" t="s">
        <v>880</v>
      </c>
      <c r="E6128" s="25">
        <v>45824.522233796299</v>
      </c>
      <c r="F6128" s="27" t="s">
        <v>862</v>
      </c>
      <c r="G6128" s="25">
        <v>45824.522233796299</v>
      </c>
    </row>
    <row r="6129" spans="1:7" x14ac:dyDescent="0.25">
      <c r="A6129" s="27" t="s">
        <v>13554</v>
      </c>
      <c r="B6129" s="27" t="s">
        <v>8250</v>
      </c>
      <c r="C6129" s="27" t="s">
        <v>865</v>
      </c>
      <c r="D6129" s="27" t="s">
        <v>880</v>
      </c>
      <c r="E6129" s="25">
        <v>45824.522256944445</v>
      </c>
      <c r="F6129" s="27" t="s">
        <v>862</v>
      </c>
      <c r="G6129" s="25">
        <v>45824.522256944445</v>
      </c>
    </row>
    <row r="6130" spans="1:7" x14ac:dyDescent="0.25">
      <c r="A6130" s="27" t="s">
        <v>13555</v>
      </c>
      <c r="B6130" s="27" t="s">
        <v>8254</v>
      </c>
      <c r="C6130" s="27" t="s">
        <v>865</v>
      </c>
      <c r="D6130" s="27" t="s">
        <v>880</v>
      </c>
      <c r="E6130" s="25">
        <v>45824.522291666668</v>
      </c>
      <c r="F6130" s="27" t="s">
        <v>862</v>
      </c>
      <c r="G6130" s="25">
        <v>45824.522291666668</v>
      </c>
    </row>
    <row r="6131" spans="1:7" x14ac:dyDescent="0.25">
      <c r="A6131" s="27" t="s">
        <v>13556</v>
      </c>
      <c r="B6131" s="27" t="s">
        <v>8258</v>
      </c>
      <c r="C6131" s="27" t="s">
        <v>865</v>
      </c>
      <c r="D6131" s="27" t="s">
        <v>880</v>
      </c>
      <c r="E6131" s="25">
        <v>45824.522326388891</v>
      </c>
      <c r="F6131" s="27" t="s">
        <v>862</v>
      </c>
      <c r="G6131" s="25">
        <v>45824.522326388891</v>
      </c>
    </row>
    <row r="6132" spans="1:7" x14ac:dyDescent="0.25">
      <c r="A6132" s="27" t="s">
        <v>13557</v>
      </c>
      <c r="B6132" s="27" t="s">
        <v>8260</v>
      </c>
      <c r="C6132" s="27" t="s">
        <v>865</v>
      </c>
      <c r="D6132" s="27" t="s">
        <v>880</v>
      </c>
      <c r="E6132" s="25">
        <v>45824.522349537037</v>
      </c>
      <c r="F6132" s="27" t="s">
        <v>862</v>
      </c>
      <c r="G6132" s="25">
        <v>45824.522349537037</v>
      </c>
    </row>
    <row r="6133" spans="1:7" x14ac:dyDescent="0.25">
      <c r="A6133" s="27" t="s">
        <v>13558</v>
      </c>
      <c r="B6133" s="27" t="s">
        <v>8264</v>
      </c>
      <c r="C6133" s="27" t="s">
        <v>865</v>
      </c>
      <c r="D6133" s="27" t="s">
        <v>880</v>
      </c>
      <c r="E6133" s="25">
        <v>45824.52238425926</v>
      </c>
      <c r="F6133" s="27" t="s">
        <v>862</v>
      </c>
      <c r="G6133" s="25">
        <v>45824.52238425926</v>
      </c>
    </row>
    <row r="6134" spans="1:7" x14ac:dyDescent="0.25">
      <c r="A6134" s="27" t="s">
        <v>13559</v>
      </c>
      <c r="B6134" s="27" t="s">
        <v>8270</v>
      </c>
      <c r="C6134" s="27" t="s">
        <v>865</v>
      </c>
      <c r="D6134" s="27" t="s">
        <v>880</v>
      </c>
      <c r="E6134" s="25">
        <v>45824.522453703707</v>
      </c>
      <c r="F6134" s="27" t="s">
        <v>862</v>
      </c>
      <c r="G6134" s="25">
        <v>45824.522453703707</v>
      </c>
    </row>
    <row r="6135" spans="1:7" x14ac:dyDescent="0.25">
      <c r="A6135" s="27" t="s">
        <v>13560</v>
      </c>
      <c r="B6135" s="27" t="s">
        <v>8274</v>
      </c>
      <c r="C6135" s="27" t="s">
        <v>865</v>
      </c>
      <c r="D6135" s="27" t="s">
        <v>880</v>
      </c>
      <c r="E6135" s="25">
        <v>45824.522499999999</v>
      </c>
      <c r="F6135" s="27" t="s">
        <v>862</v>
      </c>
      <c r="G6135" s="25">
        <v>45824.522499999999</v>
      </c>
    </row>
    <row r="6136" spans="1:7" x14ac:dyDescent="0.25">
      <c r="A6136" s="27" t="s">
        <v>13561</v>
      </c>
      <c r="B6136" s="27" t="s">
        <v>9891</v>
      </c>
      <c r="C6136" s="27" t="s">
        <v>860</v>
      </c>
      <c r="D6136" s="27" t="s">
        <v>861</v>
      </c>
      <c r="E6136" s="25">
        <v>45824.523217592592</v>
      </c>
      <c r="F6136" s="27" t="s">
        <v>862</v>
      </c>
      <c r="G6136" s="25">
        <v>45824.523217592592</v>
      </c>
    </row>
    <row r="6137" spans="1:7" x14ac:dyDescent="0.25">
      <c r="A6137" s="27" t="s">
        <v>13562</v>
      </c>
      <c r="B6137" s="27" t="s">
        <v>9893</v>
      </c>
      <c r="C6137" s="27" t="s">
        <v>860</v>
      </c>
      <c r="D6137" s="27" t="s">
        <v>861</v>
      </c>
      <c r="E6137" s="25">
        <v>45824.523298611108</v>
      </c>
      <c r="F6137" s="27" t="s">
        <v>862</v>
      </c>
      <c r="G6137" s="25">
        <v>45824.523298611108</v>
      </c>
    </row>
    <row r="6138" spans="1:7" x14ac:dyDescent="0.25">
      <c r="A6138" s="27" t="s">
        <v>13563</v>
      </c>
      <c r="B6138" s="27" t="s">
        <v>9895</v>
      </c>
      <c r="C6138" s="27" t="s">
        <v>860</v>
      </c>
      <c r="D6138" s="27" t="s">
        <v>861</v>
      </c>
      <c r="E6138" s="25">
        <v>45824.523368055554</v>
      </c>
      <c r="F6138" s="27" t="s">
        <v>862</v>
      </c>
      <c r="G6138" s="25">
        <v>45824.523368055554</v>
      </c>
    </row>
    <row r="6139" spans="1:7" x14ac:dyDescent="0.25">
      <c r="A6139" s="27" t="s">
        <v>13564</v>
      </c>
      <c r="B6139" s="27" t="s">
        <v>9897</v>
      </c>
      <c r="C6139" s="27" t="s">
        <v>860</v>
      </c>
      <c r="D6139" s="27" t="s">
        <v>861</v>
      </c>
      <c r="E6139" s="25">
        <v>45824.523414351854</v>
      </c>
      <c r="F6139" s="27" t="s">
        <v>862</v>
      </c>
      <c r="G6139" s="25">
        <v>45824.523414351854</v>
      </c>
    </row>
    <row r="6140" spans="1:7" x14ac:dyDescent="0.25">
      <c r="A6140" s="27" t="s">
        <v>13565</v>
      </c>
      <c r="B6140" s="27" t="s">
        <v>9899</v>
      </c>
      <c r="C6140" s="27" t="s">
        <v>860</v>
      </c>
      <c r="D6140" s="27" t="s">
        <v>861</v>
      </c>
      <c r="E6140" s="25">
        <v>45824.523495370369</v>
      </c>
      <c r="F6140" s="27" t="s">
        <v>862</v>
      </c>
      <c r="G6140" s="25">
        <v>45824.523495370369</v>
      </c>
    </row>
    <row r="6141" spans="1:7" x14ac:dyDescent="0.25">
      <c r="A6141" s="27" t="s">
        <v>13566</v>
      </c>
      <c r="B6141" s="27" t="s">
        <v>2053</v>
      </c>
      <c r="C6141" s="27" t="s">
        <v>878</v>
      </c>
      <c r="D6141" s="27" t="s">
        <v>879</v>
      </c>
      <c r="E6141" s="25">
        <v>45824.523645833331</v>
      </c>
      <c r="F6141" s="27" t="s">
        <v>862</v>
      </c>
      <c r="G6141" s="25">
        <v>45824.523645833331</v>
      </c>
    </row>
    <row r="6142" spans="1:7" x14ac:dyDescent="0.25">
      <c r="A6142" s="27" t="s">
        <v>13567</v>
      </c>
      <c r="B6142" s="27" t="s">
        <v>2003</v>
      </c>
      <c r="C6142" s="27" t="s">
        <v>878</v>
      </c>
      <c r="D6142" s="27" t="s">
        <v>879</v>
      </c>
      <c r="E6142" s="25">
        <v>45824.523645833331</v>
      </c>
      <c r="F6142" s="27" t="s">
        <v>862</v>
      </c>
      <c r="G6142" s="25">
        <v>45824.523645833331</v>
      </c>
    </row>
    <row r="6143" spans="1:7" x14ac:dyDescent="0.25">
      <c r="A6143" s="27" t="s">
        <v>13568</v>
      </c>
      <c r="B6143" s="27" t="s">
        <v>8245</v>
      </c>
      <c r="C6143" s="27" t="s">
        <v>868</v>
      </c>
      <c r="D6143" s="27" t="s">
        <v>880</v>
      </c>
      <c r="E6143" s="25">
        <v>45824.523125</v>
      </c>
      <c r="F6143" s="27" t="s">
        <v>862</v>
      </c>
      <c r="G6143" s="25">
        <v>45824.523125</v>
      </c>
    </row>
    <row r="6144" spans="1:7" x14ac:dyDescent="0.25">
      <c r="A6144" s="27" t="s">
        <v>13569</v>
      </c>
      <c r="B6144" s="27" t="s">
        <v>8250</v>
      </c>
      <c r="C6144" s="27" t="s">
        <v>868</v>
      </c>
      <c r="D6144" s="27" t="s">
        <v>880</v>
      </c>
      <c r="E6144" s="25">
        <v>45824.523206018515</v>
      </c>
      <c r="F6144" s="27" t="s">
        <v>862</v>
      </c>
      <c r="G6144" s="25">
        <v>45824.523206018515</v>
      </c>
    </row>
    <row r="6145" spans="1:7" x14ac:dyDescent="0.25">
      <c r="A6145" s="27" t="s">
        <v>13570</v>
      </c>
      <c r="B6145" s="27" t="s">
        <v>8254</v>
      </c>
      <c r="C6145" s="27" t="s">
        <v>868</v>
      </c>
      <c r="D6145" s="27" t="s">
        <v>880</v>
      </c>
      <c r="E6145" s="25">
        <v>45824.523240740738</v>
      </c>
      <c r="F6145" s="27" t="s">
        <v>862</v>
      </c>
      <c r="G6145" s="25">
        <v>45824.523240740738</v>
      </c>
    </row>
    <row r="6146" spans="1:7" x14ac:dyDescent="0.25">
      <c r="A6146" s="27" t="s">
        <v>13571</v>
      </c>
      <c r="B6146" s="27" t="s">
        <v>8258</v>
      </c>
      <c r="C6146" s="27" t="s">
        <v>868</v>
      </c>
      <c r="D6146" s="27" t="s">
        <v>880</v>
      </c>
      <c r="E6146" s="25">
        <v>45824.523298611108</v>
      </c>
      <c r="F6146" s="27" t="s">
        <v>862</v>
      </c>
      <c r="G6146" s="25">
        <v>45824.523298611108</v>
      </c>
    </row>
    <row r="6147" spans="1:7" x14ac:dyDescent="0.25">
      <c r="A6147" s="27" t="s">
        <v>13572</v>
      </c>
      <c r="B6147" s="27" t="s">
        <v>8260</v>
      </c>
      <c r="C6147" s="27" t="s">
        <v>868</v>
      </c>
      <c r="D6147" s="27" t="s">
        <v>880</v>
      </c>
      <c r="E6147" s="25">
        <v>45824.523344907408</v>
      </c>
      <c r="F6147" s="27" t="s">
        <v>862</v>
      </c>
      <c r="G6147" s="25">
        <v>45824.523344907408</v>
      </c>
    </row>
    <row r="6148" spans="1:7" x14ac:dyDescent="0.25">
      <c r="A6148" s="27" t="s">
        <v>13573</v>
      </c>
      <c r="B6148" s="27" t="s">
        <v>8264</v>
      </c>
      <c r="C6148" s="27" t="s">
        <v>868</v>
      </c>
      <c r="D6148" s="27" t="s">
        <v>880</v>
      </c>
      <c r="E6148" s="25">
        <v>45824.523402777777</v>
      </c>
      <c r="F6148" s="27" t="s">
        <v>862</v>
      </c>
      <c r="G6148" s="25">
        <v>45824.523402777777</v>
      </c>
    </row>
    <row r="6149" spans="1:7" x14ac:dyDescent="0.25">
      <c r="A6149" s="27" t="s">
        <v>13574</v>
      </c>
      <c r="B6149" s="27" t="s">
        <v>8270</v>
      </c>
      <c r="C6149" s="27" t="s">
        <v>868</v>
      </c>
      <c r="D6149" s="27" t="s">
        <v>880</v>
      </c>
      <c r="E6149" s="25">
        <v>45824.5234375</v>
      </c>
      <c r="F6149" s="27" t="s">
        <v>862</v>
      </c>
      <c r="G6149" s="25">
        <v>45824.5234375</v>
      </c>
    </row>
    <row r="6150" spans="1:7" x14ac:dyDescent="0.25">
      <c r="A6150" s="27" t="s">
        <v>13575</v>
      </c>
      <c r="B6150" s="27" t="s">
        <v>8274</v>
      </c>
      <c r="C6150" s="27" t="s">
        <v>868</v>
      </c>
      <c r="D6150" s="27" t="s">
        <v>880</v>
      </c>
      <c r="E6150" s="25">
        <v>45824.523495370369</v>
      </c>
      <c r="F6150" s="27" t="s">
        <v>862</v>
      </c>
      <c r="G6150" s="25">
        <v>45824.523495370369</v>
      </c>
    </row>
    <row r="6151" spans="1:7" x14ac:dyDescent="0.25">
      <c r="A6151" s="27" t="s">
        <v>13576</v>
      </c>
      <c r="B6151" s="27" t="s">
        <v>8248</v>
      </c>
      <c r="C6151" s="27" t="s">
        <v>868</v>
      </c>
      <c r="D6151" s="27" t="s">
        <v>880</v>
      </c>
      <c r="E6151" s="25">
        <v>45824.523668981485</v>
      </c>
      <c r="F6151" s="27" t="s">
        <v>862</v>
      </c>
      <c r="G6151" s="25">
        <v>45824.523668981485</v>
      </c>
    </row>
    <row r="6152" spans="1:7" x14ac:dyDescent="0.25">
      <c r="A6152" s="27" t="s">
        <v>13577</v>
      </c>
      <c r="B6152" s="27" t="s">
        <v>8272</v>
      </c>
      <c r="C6152" s="27" t="s">
        <v>868</v>
      </c>
      <c r="D6152" s="27" t="s">
        <v>880</v>
      </c>
      <c r="E6152" s="25">
        <v>45824.523715277777</v>
      </c>
      <c r="F6152" s="27" t="s">
        <v>862</v>
      </c>
      <c r="G6152" s="25">
        <v>45824.523715277777</v>
      </c>
    </row>
    <row r="6153" spans="1:7" x14ac:dyDescent="0.25">
      <c r="A6153" s="27" t="s">
        <v>13578</v>
      </c>
      <c r="B6153" s="27" t="s">
        <v>3004</v>
      </c>
      <c r="C6153" s="27" t="s">
        <v>855</v>
      </c>
      <c r="D6153" s="27" t="s">
        <v>856</v>
      </c>
      <c r="E6153" s="25">
        <v>45824.524351851855</v>
      </c>
      <c r="F6153" s="27" t="s">
        <v>862</v>
      </c>
      <c r="G6153" s="25">
        <v>45824.524351851855</v>
      </c>
    </row>
    <row r="6154" spans="1:7" x14ac:dyDescent="0.25">
      <c r="A6154" s="27" t="s">
        <v>13579</v>
      </c>
      <c r="B6154" s="27" t="s">
        <v>10039</v>
      </c>
      <c r="C6154" s="27" t="s">
        <v>860</v>
      </c>
      <c r="D6154" s="27" t="s">
        <v>861</v>
      </c>
      <c r="E6154" s="25">
        <v>45824.524456018517</v>
      </c>
      <c r="F6154" s="27" t="s">
        <v>862</v>
      </c>
      <c r="G6154" s="25">
        <v>45824.524456018517</v>
      </c>
    </row>
    <row r="6155" spans="1:7" x14ac:dyDescent="0.25">
      <c r="A6155" s="27" t="s">
        <v>13580</v>
      </c>
      <c r="B6155" s="27" t="s">
        <v>7410</v>
      </c>
      <c r="C6155" s="27" t="s">
        <v>865</v>
      </c>
      <c r="D6155" s="27" t="s">
        <v>866</v>
      </c>
      <c r="E6155" s="25">
        <v>45824.526273148149</v>
      </c>
      <c r="F6155" s="27" t="s">
        <v>862</v>
      </c>
      <c r="G6155" s="25">
        <v>45824.526273148149</v>
      </c>
    </row>
    <row r="6156" spans="1:7" x14ac:dyDescent="0.25">
      <c r="A6156" s="27" t="s">
        <v>13581</v>
      </c>
      <c r="B6156" s="27" t="s">
        <v>4931</v>
      </c>
      <c r="C6156" s="27" t="s">
        <v>865</v>
      </c>
      <c r="D6156" s="27" t="s">
        <v>866</v>
      </c>
      <c r="E6156" s="25">
        <v>45824.526331018518</v>
      </c>
      <c r="F6156" s="27" t="s">
        <v>862</v>
      </c>
      <c r="G6156" s="25">
        <v>45824.526331018518</v>
      </c>
    </row>
    <row r="6157" spans="1:7" x14ac:dyDescent="0.25">
      <c r="A6157" s="27" t="s">
        <v>13582</v>
      </c>
      <c r="B6157" s="27" t="s">
        <v>7411</v>
      </c>
      <c r="C6157" s="27" t="s">
        <v>865</v>
      </c>
      <c r="D6157" s="27" t="s">
        <v>866</v>
      </c>
      <c r="E6157" s="25">
        <v>45824.526388888888</v>
      </c>
      <c r="F6157" s="27" t="s">
        <v>862</v>
      </c>
      <c r="G6157" s="25">
        <v>45824.526388888888</v>
      </c>
    </row>
    <row r="6158" spans="1:7" x14ac:dyDescent="0.25">
      <c r="A6158" s="27" t="s">
        <v>13583</v>
      </c>
      <c r="B6158" s="27" t="s">
        <v>7411</v>
      </c>
      <c r="C6158" s="27" t="s">
        <v>868</v>
      </c>
      <c r="D6158" s="27" t="s">
        <v>866</v>
      </c>
      <c r="E6158" s="25">
        <v>45824.526666666665</v>
      </c>
      <c r="F6158" s="27" t="s">
        <v>862</v>
      </c>
      <c r="G6158" s="25">
        <v>45824.526666666665</v>
      </c>
    </row>
    <row r="6159" spans="1:7" x14ac:dyDescent="0.25">
      <c r="A6159" s="27" t="s">
        <v>13584</v>
      </c>
      <c r="B6159" s="27" t="s">
        <v>4931</v>
      </c>
      <c r="C6159" s="27" t="s">
        <v>868</v>
      </c>
      <c r="D6159" s="27" t="s">
        <v>866</v>
      </c>
      <c r="E6159" s="25">
        <v>45824.526724537034</v>
      </c>
      <c r="F6159" s="27" t="s">
        <v>862</v>
      </c>
      <c r="G6159" s="25">
        <v>45824.526724537034</v>
      </c>
    </row>
    <row r="6160" spans="1:7" x14ac:dyDescent="0.25">
      <c r="A6160" s="27" t="s">
        <v>13585</v>
      </c>
      <c r="B6160" s="27" t="s">
        <v>7410</v>
      </c>
      <c r="C6160" s="27" t="s">
        <v>868</v>
      </c>
      <c r="D6160" s="27" t="s">
        <v>866</v>
      </c>
      <c r="E6160" s="25">
        <v>45824.526770833334</v>
      </c>
      <c r="F6160" s="27" t="s">
        <v>862</v>
      </c>
      <c r="G6160" s="25">
        <v>45824.526770833334</v>
      </c>
    </row>
    <row r="6161" spans="1:7" x14ac:dyDescent="0.25">
      <c r="A6161" s="27" t="s">
        <v>13586</v>
      </c>
      <c r="B6161" s="27" t="s">
        <v>9665</v>
      </c>
      <c r="C6161" s="27" t="s">
        <v>860</v>
      </c>
      <c r="D6161" s="27" t="s">
        <v>871</v>
      </c>
      <c r="E6161" s="25">
        <v>45824.526365740741</v>
      </c>
      <c r="F6161" s="27" t="s">
        <v>862</v>
      </c>
      <c r="G6161" s="25">
        <v>45824.526365740741</v>
      </c>
    </row>
    <row r="6162" spans="1:7" x14ac:dyDescent="0.25">
      <c r="A6162" s="27" t="s">
        <v>13587</v>
      </c>
      <c r="B6162" s="27" t="s">
        <v>10286</v>
      </c>
      <c r="C6162" s="27" t="s">
        <v>860</v>
      </c>
      <c r="D6162" s="27" t="s">
        <v>871</v>
      </c>
      <c r="E6162" s="25">
        <v>45824.526493055557</v>
      </c>
      <c r="F6162" s="27" t="s">
        <v>862</v>
      </c>
      <c r="G6162" s="25">
        <v>45824.526493055557</v>
      </c>
    </row>
    <row r="6163" spans="1:7" x14ac:dyDescent="0.25">
      <c r="A6163" s="27" t="s">
        <v>13588</v>
      </c>
      <c r="B6163" s="27" t="s">
        <v>10293</v>
      </c>
      <c r="C6163" s="27" t="s">
        <v>860</v>
      </c>
      <c r="D6163" s="27" t="s">
        <v>871</v>
      </c>
      <c r="E6163" s="25">
        <v>45824.526585648149</v>
      </c>
      <c r="F6163" s="27" t="s">
        <v>862</v>
      </c>
      <c r="G6163" s="25">
        <v>45824.526585648149</v>
      </c>
    </row>
    <row r="6164" spans="1:7" x14ac:dyDescent="0.25">
      <c r="A6164" s="27" t="s">
        <v>13589</v>
      </c>
      <c r="B6164" s="27" t="s">
        <v>9901</v>
      </c>
      <c r="C6164" s="27" t="s">
        <v>860</v>
      </c>
      <c r="D6164" s="27" t="s">
        <v>871</v>
      </c>
      <c r="E6164" s="25">
        <v>45824.527743055558</v>
      </c>
      <c r="F6164" s="27" t="s">
        <v>862</v>
      </c>
      <c r="G6164" s="25">
        <v>45824.527743055558</v>
      </c>
    </row>
    <row r="6165" spans="1:7" x14ac:dyDescent="0.25">
      <c r="A6165" s="27" t="s">
        <v>13590</v>
      </c>
      <c r="B6165" s="27" t="s">
        <v>10298</v>
      </c>
      <c r="C6165" s="27" t="s">
        <v>860</v>
      </c>
      <c r="D6165" s="27" t="s">
        <v>871</v>
      </c>
      <c r="E6165" s="25">
        <v>45824.528645833336</v>
      </c>
      <c r="F6165" s="27" t="s">
        <v>862</v>
      </c>
      <c r="G6165" s="25">
        <v>45824.528645833336</v>
      </c>
    </row>
    <row r="6166" spans="1:7" x14ac:dyDescent="0.25">
      <c r="A6166" s="27" t="s">
        <v>13591</v>
      </c>
      <c r="B6166" s="27" t="s">
        <v>10302</v>
      </c>
      <c r="C6166" s="27" t="s">
        <v>860</v>
      </c>
      <c r="D6166" s="27" t="s">
        <v>871</v>
      </c>
      <c r="E6166" s="25">
        <v>45824.528703703705</v>
      </c>
      <c r="F6166" s="27" t="s">
        <v>862</v>
      </c>
      <c r="G6166" s="25">
        <v>45824.528703703705</v>
      </c>
    </row>
    <row r="6167" spans="1:7" x14ac:dyDescent="0.25">
      <c r="A6167" s="27" t="s">
        <v>13592</v>
      </c>
      <c r="B6167" s="27" t="s">
        <v>10300</v>
      </c>
      <c r="C6167" s="27" t="s">
        <v>860</v>
      </c>
      <c r="D6167" s="27" t="s">
        <v>871</v>
      </c>
      <c r="E6167" s="25">
        <v>45824.52957175926</v>
      </c>
      <c r="F6167" s="27" t="s">
        <v>862</v>
      </c>
      <c r="G6167" s="25">
        <v>45824.52957175926</v>
      </c>
    </row>
    <row r="6168" spans="1:7" x14ac:dyDescent="0.25">
      <c r="A6168" s="27" t="s">
        <v>13593</v>
      </c>
      <c r="B6168" s="27" t="s">
        <v>7414</v>
      </c>
      <c r="C6168" s="27" t="s">
        <v>855</v>
      </c>
      <c r="D6168" s="27" t="s">
        <v>856</v>
      </c>
      <c r="E6168" s="25">
        <v>45824.52957175926</v>
      </c>
      <c r="F6168" s="27" t="s">
        <v>862</v>
      </c>
      <c r="G6168" s="25">
        <v>45824.52957175926</v>
      </c>
    </row>
    <row r="6169" spans="1:7" x14ac:dyDescent="0.25">
      <c r="A6169" s="27" t="s">
        <v>13594</v>
      </c>
      <c r="B6169" s="27" t="s">
        <v>7411</v>
      </c>
      <c r="C6169" s="27" t="s">
        <v>855</v>
      </c>
      <c r="D6169" s="27" t="s">
        <v>856</v>
      </c>
      <c r="E6169" s="25">
        <v>45824.529606481483</v>
      </c>
      <c r="F6169" s="27" t="s">
        <v>862</v>
      </c>
      <c r="G6169" s="25">
        <v>45824.529606481483</v>
      </c>
    </row>
    <row r="6170" spans="1:7" x14ac:dyDescent="0.25">
      <c r="A6170" s="27" t="s">
        <v>13595</v>
      </c>
      <c r="B6170" s="27" t="s">
        <v>9592</v>
      </c>
      <c r="C6170" s="27" t="s">
        <v>860</v>
      </c>
      <c r="D6170" s="27" t="s">
        <v>871</v>
      </c>
      <c r="E6170" s="25">
        <v>45824.530405092592</v>
      </c>
      <c r="F6170" s="27" t="s">
        <v>862</v>
      </c>
      <c r="G6170" s="25">
        <v>45824.530405092592</v>
      </c>
    </row>
    <row r="6171" spans="1:7" x14ac:dyDescent="0.25">
      <c r="A6171" s="27" t="s">
        <v>13596</v>
      </c>
      <c r="B6171" s="27" t="s">
        <v>2594</v>
      </c>
      <c r="C6171" s="27" t="s">
        <v>863</v>
      </c>
      <c r="D6171" s="27" t="s">
        <v>77</v>
      </c>
      <c r="E6171" s="25">
        <v>45824.535358796296</v>
      </c>
      <c r="F6171" s="27" t="s">
        <v>864</v>
      </c>
      <c r="G6171" s="25">
        <v>45824.535358796296</v>
      </c>
    </row>
    <row r="6172" spans="1:7" x14ac:dyDescent="0.25">
      <c r="A6172" s="27" t="s">
        <v>13597</v>
      </c>
      <c r="B6172" s="27" t="s">
        <v>1965</v>
      </c>
      <c r="C6172" s="27" t="s">
        <v>863</v>
      </c>
      <c r="D6172" s="27" t="s">
        <v>77</v>
      </c>
      <c r="E6172" s="25">
        <v>45824.535405092596</v>
      </c>
      <c r="F6172" s="27" t="s">
        <v>864</v>
      </c>
      <c r="G6172" s="25">
        <v>45824.535405092596</v>
      </c>
    </row>
    <row r="6173" spans="1:7" x14ac:dyDescent="0.25">
      <c r="A6173" s="27" t="s">
        <v>13598</v>
      </c>
      <c r="B6173" s="27" t="s">
        <v>2586</v>
      </c>
      <c r="C6173" s="27" t="s">
        <v>863</v>
      </c>
      <c r="D6173" s="27" t="s">
        <v>77</v>
      </c>
      <c r="E6173" s="25">
        <v>45824.535462962966</v>
      </c>
      <c r="F6173" s="27" t="s">
        <v>864</v>
      </c>
      <c r="G6173" s="25">
        <v>45824.535462962966</v>
      </c>
    </row>
    <row r="6174" spans="1:7" x14ac:dyDescent="0.25">
      <c r="A6174" s="27" t="s">
        <v>13599</v>
      </c>
      <c r="B6174" s="27" t="s">
        <v>6790</v>
      </c>
      <c r="C6174" s="27" t="s">
        <v>870</v>
      </c>
      <c r="D6174" s="27" t="s">
        <v>61</v>
      </c>
      <c r="E6174" s="25">
        <v>45824.534803240742</v>
      </c>
      <c r="F6174" s="27" t="s">
        <v>862</v>
      </c>
      <c r="G6174" s="25">
        <v>45824.534803240742</v>
      </c>
    </row>
    <row r="6175" spans="1:7" x14ac:dyDescent="0.25">
      <c r="A6175" s="27" t="s">
        <v>13600</v>
      </c>
      <c r="B6175" s="27" t="s">
        <v>2594</v>
      </c>
      <c r="C6175" s="27" t="s">
        <v>870</v>
      </c>
      <c r="D6175" s="27" t="s">
        <v>61</v>
      </c>
      <c r="E6175" s="25">
        <v>45824.535729166666</v>
      </c>
      <c r="F6175" s="27" t="s">
        <v>862</v>
      </c>
      <c r="G6175" s="25">
        <v>45824.535729166666</v>
      </c>
    </row>
    <row r="6176" spans="1:7" x14ac:dyDescent="0.25">
      <c r="A6176" s="27" t="s">
        <v>13601</v>
      </c>
      <c r="B6176" s="27" t="s">
        <v>1965</v>
      </c>
      <c r="C6176" s="27" t="s">
        <v>870</v>
      </c>
      <c r="D6176" s="27" t="s">
        <v>61</v>
      </c>
      <c r="E6176" s="25">
        <v>45824.535763888889</v>
      </c>
      <c r="F6176" s="27" t="s">
        <v>862</v>
      </c>
      <c r="G6176" s="25">
        <v>45824.535763888889</v>
      </c>
    </row>
    <row r="6177" spans="1:7" x14ac:dyDescent="0.25">
      <c r="A6177" s="27" t="s">
        <v>13602</v>
      </c>
      <c r="B6177" s="27" t="s">
        <v>2586</v>
      </c>
      <c r="C6177" s="27" t="s">
        <v>870</v>
      </c>
      <c r="D6177" s="27" t="s">
        <v>61</v>
      </c>
      <c r="E6177" s="25">
        <v>45824.535798611112</v>
      </c>
      <c r="F6177" s="27" t="s">
        <v>862</v>
      </c>
      <c r="G6177" s="25">
        <v>45824.535798611112</v>
      </c>
    </row>
    <row r="6178" spans="1:7" x14ac:dyDescent="0.25">
      <c r="A6178" s="27" t="s">
        <v>13603</v>
      </c>
      <c r="B6178" s="27" t="s">
        <v>4122</v>
      </c>
      <c r="C6178" s="27" t="s">
        <v>870</v>
      </c>
      <c r="D6178" s="27" t="s">
        <v>61</v>
      </c>
      <c r="E6178" s="25">
        <v>45824.535914351851</v>
      </c>
      <c r="F6178" s="27" t="s">
        <v>862</v>
      </c>
      <c r="G6178" s="25">
        <v>45824.535914351851</v>
      </c>
    </row>
    <row r="6179" spans="1:7" x14ac:dyDescent="0.25">
      <c r="A6179" s="27" t="s">
        <v>13604</v>
      </c>
      <c r="B6179" s="27" t="s">
        <v>1581</v>
      </c>
      <c r="C6179" s="27" t="s">
        <v>870</v>
      </c>
      <c r="D6179" s="27" t="s">
        <v>61</v>
      </c>
      <c r="E6179" s="25">
        <v>45824.536006944443</v>
      </c>
      <c r="F6179" s="27" t="s">
        <v>862</v>
      </c>
      <c r="G6179" s="25">
        <v>45824.536006944443</v>
      </c>
    </row>
    <row r="6180" spans="1:7" x14ac:dyDescent="0.25">
      <c r="A6180" s="27" t="s">
        <v>13605</v>
      </c>
      <c r="B6180" s="27" t="s">
        <v>4969</v>
      </c>
      <c r="C6180" s="27" t="s">
        <v>863</v>
      </c>
      <c r="D6180" s="27" t="s">
        <v>77</v>
      </c>
      <c r="E6180" s="25">
        <v>45824.53665509259</v>
      </c>
      <c r="F6180" s="27" t="s">
        <v>885</v>
      </c>
      <c r="G6180" s="25">
        <v>45824.53665509259</v>
      </c>
    </row>
    <row r="6181" spans="1:7" x14ac:dyDescent="0.25">
      <c r="A6181" s="27" t="s">
        <v>13606</v>
      </c>
      <c r="B6181" s="27" t="s">
        <v>4975</v>
      </c>
      <c r="C6181" s="27" t="s">
        <v>863</v>
      </c>
      <c r="D6181" s="27" t="s">
        <v>77</v>
      </c>
      <c r="E6181" s="25">
        <v>45824.536759259259</v>
      </c>
      <c r="F6181" s="27" t="s">
        <v>885</v>
      </c>
      <c r="G6181" s="25">
        <v>45824.536759259259</v>
      </c>
    </row>
    <row r="6182" spans="1:7" x14ac:dyDescent="0.25">
      <c r="A6182" s="27" t="s">
        <v>13607</v>
      </c>
      <c r="B6182" s="27" t="s">
        <v>4967</v>
      </c>
      <c r="C6182" s="27" t="s">
        <v>863</v>
      </c>
      <c r="D6182" s="27" t="s">
        <v>77</v>
      </c>
      <c r="E6182" s="25">
        <v>45824.536793981482</v>
      </c>
      <c r="F6182" s="27" t="s">
        <v>885</v>
      </c>
      <c r="G6182" s="25">
        <v>45824.536793981482</v>
      </c>
    </row>
    <row r="6183" spans="1:7" x14ac:dyDescent="0.25">
      <c r="A6183" s="27" t="s">
        <v>13608</v>
      </c>
      <c r="B6183" s="27" t="s">
        <v>4981</v>
      </c>
      <c r="C6183" s="27" t="s">
        <v>863</v>
      </c>
      <c r="D6183" s="27" t="s">
        <v>77</v>
      </c>
      <c r="E6183" s="25">
        <v>45824.536909722221</v>
      </c>
      <c r="F6183" s="27" t="s">
        <v>885</v>
      </c>
      <c r="G6183" s="25">
        <v>45824.536909722221</v>
      </c>
    </row>
    <row r="6184" spans="1:7" x14ac:dyDescent="0.25">
      <c r="A6184" s="27" t="s">
        <v>13609</v>
      </c>
      <c r="B6184" s="27" t="s">
        <v>4977</v>
      </c>
      <c r="C6184" s="27" t="s">
        <v>863</v>
      </c>
      <c r="D6184" s="27" t="s">
        <v>77</v>
      </c>
      <c r="E6184" s="25">
        <v>45824.537395833337</v>
      </c>
      <c r="F6184" s="27" t="s">
        <v>885</v>
      </c>
      <c r="G6184" s="25">
        <v>45824.537395833337</v>
      </c>
    </row>
    <row r="6185" spans="1:7" x14ac:dyDescent="0.25">
      <c r="A6185" s="27" t="s">
        <v>13610</v>
      </c>
      <c r="B6185" s="27" t="s">
        <v>8123</v>
      </c>
      <c r="C6185" s="27" t="s">
        <v>863</v>
      </c>
      <c r="D6185" s="27" t="s">
        <v>122</v>
      </c>
      <c r="E6185" s="25">
        <v>45824.540046296293</v>
      </c>
      <c r="F6185" s="27" t="s">
        <v>862</v>
      </c>
      <c r="G6185" s="25">
        <v>45824.540046296293</v>
      </c>
    </row>
    <row r="6186" spans="1:7" x14ac:dyDescent="0.25">
      <c r="A6186" s="27" t="s">
        <v>13611</v>
      </c>
      <c r="B6186" s="27" t="s">
        <v>8123</v>
      </c>
      <c r="C6186" s="27" t="s">
        <v>870</v>
      </c>
      <c r="D6186" s="27" t="s">
        <v>122</v>
      </c>
      <c r="E6186" s="25">
        <v>45824.540729166663</v>
      </c>
      <c r="F6186" s="27" t="s">
        <v>862</v>
      </c>
      <c r="G6186" s="25">
        <v>45824.540729166663</v>
      </c>
    </row>
    <row r="6187" spans="1:7" x14ac:dyDescent="0.25">
      <c r="A6187" s="27" t="s">
        <v>13612</v>
      </c>
      <c r="B6187" s="27" t="s">
        <v>6654</v>
      </c>
      <c r="C6187" s="27" t="s">
        <v>870</v>
      </c>
      <c r="D6187" s="27" t="s">
        <v>229</v>
      </c>
      <c r="E6187" s="25">
        <v>45824.546574074076</v>
      </c>
      <c r="F6187" s="27" t="s">
        <v>862</v>
      </c>
      <c r="G6187" s="25">
        <v>45824.546574074076</v>
      </c>
    </row>
    <row r="6188" spans="1:7" x14ac:dyDescent="0.25">
      <c r="A6188" s="27" t="s">
        <v>13613</v>
      </c>
      <c r="B6188" s="27" t="s">
        <v>6541</v>
      </c>
      <c r="C6188" s="27" t="s">
        <v>870</v>
      </c>
      <c r="D6188" s="27" t="s">
        <v>229</v>
      </c>
      <c r="E6188" s="25">
        <v>45824.547314814816</v>
      </c>
      <c r="F6188" s="27" t="s">
        <v>862</v>
      </c>
      <c r="G6188" s="25">
        <v>45824.547314814816</v>
      </c>
    </row>
    <row r="6189" spans="1:7" x14ac:dyDescent="0.25">
      <c r="A6189" s="27" t="s">
        <v>13614</v>
      </c>
      <c r="B6189" s="27" t="s">
        <v>10261</v>
      </c>
      <c r="C6189" s="27" t="s">
        <v>860</v>
      </c>
      <c r="D6189" s="27" t="s">
        <v>859</v>
      </c>
      <c r="E6189" s="25">
        <v>45824.547164351854</v>
      </c>
      <c r="F6189" s="27" t="s">
        <v>862</v>
      </c>
      <c r="G6189" s="25">
        <v>45824.547164351854</v>
      </c>
    </row>
    <row r="6190" spans="1:7" x14ac:dyDescent="0.25">
      <c r="A6190" s="27" t="s">
        <v>13615</v>
      </c>
      <c r="B6190" s="27" t="s">
        <v>4369</v>
      </c>
      <c r="C6190" s="27" t="s">
        <v>863</v>
      </c>
      <c r="D6190" s="27" t="s">
        <v>77</v>
      </c>
      <c r="E6190" s="25">
        <v>45824.548344907409</v>
      </c>
      <c r="F6190" s="27" t="s">
        <v>885</v>
      </c>
      <c r="G6190" s="25">
        <v>45824.548344907409</v>
      </c>
    </row>
    <row r="6191" spans="1:7" x14ac:dyDescent="0.25">
      <c r="A6191" s="27" t="s">
        <v>13616</v>
      </c>
      <c r="B6191" s="27" t="s">
        <v>5156</v>
      </c>
      <c r="C6191" s="27" t="s">
        <v>878</v>
      </c>
      <c r="D6191" s="27" t="s">
        <v>879</v>
      </c>
      <c r="E6191" s="25">
        <v>45824.548946759256</v>
      </c>
      <c r="F6191" s="27" t="s">
        <v>862</v>
      </c>
      <c r="G6191" s="25">
        <v>45824.548946759256</v>
      </c>
    </row>
    <row r="6192" spans="1:7" x14ac:dyDescent="0.25">
      <c r="A6192" s="27" t="s">
        <v>13617</v>
      </c>
      <c r="B6192" s="27" t="s">
        <v>8763</v>
      </c>
      <c r="C6192" s="27" t="s">
        <v>865</v>
      </c>
      <c r="D6192" s="27" t="s">
        <v>874</v>
      </c>
      <c r="E6192" s="25">
        <v>45824.55332175926</v>
      </c>
      <c r="F6192" s="27" t="s">
        <v>862</v>
      </c>
      <c r="G6192" s="25">
        <v>45824.55332175926</v>
      </c>
    </row>
    <row r="6193" spans="1:7" x14ac:dyDescent="0.25">
      <c r="A6193" s="27" t="s">
        <v>13618</v>
      </c>
      <c r="B6193" s="27" t="s">
        <v>8757</v>
      </c>
      <c r="C6193" s="27" t="s">
        <v>865</v>
      </c>
      <c r="D6193" s="27" t="s">
        <v>874</v>
      </c>
      <c r="E6193" s="25">
        <v>45824.553368055553</v>
      </c>
      <c r="F6193" s="27" t="s">
        <v>862</v>
      </c>
      <c r="G6193" s="25">
        <v>45824.553368055553</v>
      </c>
    </row>
    <row r="6194" spans="1:7" x14ac:dyDescent="0.25">
      <c r="A6194" s="27" t="s">
        <v>13619</v>
      </c>
      <c r="B6194" s="27" t="s">
        <v>8729</v>
      </c>
      <c r="C6194" s="27" t="s">
        <v>865</v>
      </c>
      <c r="D6194" s="27" t="s">
        <v>874</v>
      </c>
      <c r="E6194" s="25">
        <v>45824.553425925929</v>
      </c>
      <c r="F6194" s="27" t="s">
        <v>862</v>
      </c>
      <c r="G6194" s="25">
        <v>45824.553425925929</v>
      </c>
    </row>
    <row r="6195" spans="1:7" x14ac:dyDescent="0.25">
      <c r="A6195" s="27" t="s">
        <v>13620</v>
      </c>
      <c r="B6195" s="27" t="s">
        <v>8769</v>
      </c>
      <c r="C6195" s="27" t="s">
        <v>865</v>
      </c>
      <c r="D6195" s="27" t="s">
        <v>874</v>
      </c>
      <c r="E6195" s="25">
        <v>45824.553622685184</v>
      </c>
      <c r="F6195" s="27" t="s">
        <v>862</v>
      </c>
      <c r="G6195" s="25">
        <v>45824.553622685184</v>
      </c>
    </row>
    <row r="6196" spans="1:7" x14ac:dyDescent="0.25">
      <c r="A6196" s="27" t="s">
        <v>13621</v>
      </c>
      <c r="B6196" s="27" t="s">
        <v>10061</v>
      </c>
      <c r="C6196" s="27" t="s">
        <v>860</v>
      </c>
      <c r="D6196" s="27" t="s">
        <v>876</v>
      </c>
      <c r="E6196" s="25">
        <v>45824.553437499999</v>
      </c>
      <c r="F6196" s="27" t="s">
        <v>862</v>
      </c>
      <c r="G6196" s="25">
        <v>45824.553437499999</v>
      </c>
    </row>
    <row r="6197" spans="1:7" x14ac:dyDescent="0.25">
      <c r="A6197" s="27" t="s">
        <v>13622</v>
      </c>
      <c r="B6197" s="27" t="s">
        <v>10063</v>
      </c>
      <c r="C6197" s="27" t="s">
        <v>860</v>
      </c>
      <c r="D6197" s="27" t="s">
        <v>876</v>
      </c>
      <c r="E6197" s="25">
        <v>45824.553483796299</v>
      </c>
      <c r="F6197" s="27" t="s">
        <v>862</v>
      </c>
      <c r="G6197" s="25">
        <v>45824.553483796299</v>
      </c>
    </row>
    <row r="6198" spans="1:7" x14ac:dyDescent="0.25">
      <c r="A6198" s="27" t="s">
        <v>13623</v>
      </c>
      <c r="B6198" s="27" t="s">
        <v>10065</v>
      </c>
      <c r="C6198" s="27" t="s">
        <v>860</v>
      </c>
      <c r="D6198" s="27" t="s">
        <v>876</v>
      </c>
      <c r="E6198" s="25">
        <v>45824.553530092591</v>
      </c>
      <c r="F6198" s="27" t="s">
        <v>862</v>
      </c>
      <c r="G6198" s="25">
        <v>45824.553530092591</v>
      </c>
    </row>
    <row r="6199" spans="1:7" x14ac:dyDescent="0.25">
      <c r="A6199" s="27" t="s">
        <v>13624</v>
      </c>
      <c r="B6199" s="27" t="s">
        <v>10069</v>
      </c>
      <c r="C6199" s="27" t="s">
        <v>860</v>
      </c>
      <c r="D6199" s="27" t="s">
        <v>876</v>
      </c>
      <c r="E6199" s="25">
        <v>45824.553622685184</v>
      </c>
      <c r="F6199" s="27" t="s">
        <v>862</v>
      </c>
      <c r="G6199" s="25">
        <v>45824.553622685184</v>
      </c>
    </row>
    <row r="6200" spans="1:7" x14ac:dyDescent="0.25">
      <c r="A6200" s="27" t="s">
        <v>13625</v>
      </c>
      <c r="B6200" s="27" t="s">
        <v>10047</v>
      </c>
      <c r="C6200" s="27" t="s">
        <v>860</v>
      </c>
      <c r="D6200" s="27" t="s">
        <v>876</v>
      </c>
      <c r="E6200" s="25">
        <v>45824.553715277776</v>
      </c>
      <c r="F6200" s="27" t="s">
        <v>862</v>
      </c>
      <c r="G6200" s="25">
        <v>45824.553715277776</v>
      </c>
    </row>
    <row r="6201" spans="1:7" x14ac:dyDescent="0.25">
      <c r="A6201" s="27" t="s">
        <v>13626</v>
      </c>
      <c r="B6201" s="27" t="s">
        <v>10055</v>
      </c>
      <c r="C6201" s="27" t="s">
        <v>860</v>
      </c>
      <c r="D6201" s="27" t="s">
        <v>876</v>
      </c>
      <c r="E6201" s="25">
        <v>45824.553761574076</v>
      </c>
      <c r="F6201" s="27" t="s">
        <v>862</v>
      </c>
      <c r="G6201" s="25">
        <v>45824.553761574076</v>
      </c>
    </row>
    <row r="6202" spans="1:7" x14ac:dyDescent="0.25">
      <c r="A6202" s="27" t="s">
        <v>13627</v>
      </c>
      <c r="B6202" s="27" t="s">
        <v>10020</v>
      </c>
      <c r="C6202" s="27" t="s">
        <v>865</v>
      </c>
      <c r="D6202" s="27" t="s">
        <v>866</v>
      </c>
      <c r="E6202" s="25">
        <v>45824.55605324074</v>
      </c>
      <c r="F6202" s="27" t="s">
        <v>862</v>
      </c>
      <c r="G6202" s="25">
        <v>45824.55605324074</v>
      </c>
    </row>
    <row r="6203" spans="1:7" x14ac:dyDescent="0.25">
      <c r="A6203" s="27" t="s">
        <v>13628</v>
      </c>
      <c r="B6203" s="27" t="s">
        <v>5154</v>
      </c>
      <c r="C6203" s="27" t="s">
        <v>865</v>
      </c>
      <c r="D6203" s="27" t="s">
        <v>866</v>
      </c>
      <c r="E6203" s="25">
        <v>45824.556111111109</v>
      </c>
      <c r="F6203" s="27" t="s">
        <v>862</v>
      </c>
      <c r="G6203" s="25">
        <v>45824.556111111109</v>
      </c>
    </row>
    <row r="6204" spans="1:7" x14ac:dyDescent="0.25">
      <c r="A6204" s="27" t="s">
        <v>13629</v>
      </c>
      <c r="B6204" s="27" t="s">
        <v>5154</v>
      </c>
      <c r="C6204" s="27" t="s">
        <v>868</v>
      </c>
      <c r="D6204" s="27" t="s">
        <v>866</v>
      </c>
      <c r="E6204" s="25">
        <v>45824.556423611109</v>
      </c>
      <c r="F6204" s="27" t="s">
        <v>862</v>
      </c>
      <c r="G6204" s="25">
        <v>45824.556423611109</v>
      </c>
    </row>
    <row r="6205" spans="1:7" x14ac:dyDescent="0.25">
      <c r="A6205" s="27" t="s">
        <v>13630</v>
      </c>
      <c r="B6205" s="27" t="s">
        <v>10020</v>
      </c>
      <c r="C6205" s="27" t="s">
        <v>868</v>
      </c>
      <c r="D6205" s="27" t="s">
        <v>866</v>
      </c>
      <c r="E6205" s="25">
        <v>45824.556469907409</v>
      </c>
      <c r="F6205" s="27" t="s">
        <v>862</v>
      </c>
      <c r="G6205" s="25">
        <v>45824.556469907409</v>
      </c>
    </row>
    <row r="6206" spans="1:7" x14ac:dyDescent="0.25">
      <c r="A6206" s="27" t="s">
        <v>13631</v>
      </c>
      <c r="B6206" s="27" t="s">
        <v>9998</v>
      </c>
      <c r="C6206" s="27" t="s">
        <v>865</v>
      </c>
      <c r="D6206" s="27" t="s">
        <v>869</v>
      </c>
      <c r="E6206" s="25">
        <v>45824.557835648149</v>
      </c>
      <c r="F6206" s="27" t="s">
        <v>862</v>
      </c>
      <c r="G6206" s="25">
        <v>45824.557835648149</v>
      </c>
    </row>
    <row r="6207" spans="1:7" x14ac:dyDescent="0.25">
      <c r="A6207" s="27" t="s">
        <v>13632</v>
      </c>
      <c r="B6207" s="27" t="s">
        <v>9993</v>
      </c>
      <c r="C6207" s="27" t="s">
        <v>865</v>
      </c>
      <c r="D6207" s="27" t="s">
        <v>869</v>
      </c>
      <c r="E6207" s="25">
        <v>45824.557858796295</v>
      </c>
      <c r="F6207" s="27" t="s">
        <v>862</v>
      </c>
      <c r="G6207" s="25">
        <v>45824.557858796295</v>
      </c>
    </row>
    <row r="6208" spans="1:7" x14ac:dyDescent="0.25">
      <c r="A6208" s="27" t="s">
        <v>13633</v>
      </c>
      <c r="B6208" s="27" t="s">
        <v>9998</v>
      </c>
      <c r="C6208" s="27" t="s">
        <v>868</v>
      </c>
      <c r="D6208" s="27" t="s">
        <v>869</v>
      </c>
      <c r="E6208" s="25">
        <v>45824.558159722219</v>
      </c>
      <c r="F6208" s="27" t="s">
        <v>862</v>
      </c>
      <c r="G6208" s="25">
        <v>45824.558159722219</v>
      </c>
    </row>
    <row r="6209" spans="1:7" x14ac:dyDescent="0.25">
      <c r="A6209" s="27" t="s">
        <v>13634</v>
      </c>
      <c r="B6209" s="27" t="s">
        <v>9993</v>
      </c>
      <c r="C6209" s="27" t="s">
        <v>868</v>
      </c>
      <c r="D6209" s="27" t="s">
        <v>869</v>
      </c>
      <c r="E6209" s="25">
        <v>45824.558194444442</v>
      </c>
      <c r="F6209" s="27" t="s">
        <v>862</v>
      </c>
      <c r="G6209" s="25">
        <v>45824.558194444442</v>
      </c>
    </row>
    <row r="6210" spans="1:7" x14ac:dyDescent="0.25">
      <c r="A6210" s="27" t="s">
        <v>13635</v>
      </c>
      <c r="B6210" s="27" t="s">
        <v>6732</v>
      </c>
      <c r="C6210" s="27" t="s">
        <v>863</v>
      </c>
      <c r="D6210" s="27" t="s">
        <v>244</v>
      </c>
      <c r="E6210" s="25">
        <v>45824.558310185188</v>
      </c>
      <c r="F6210" s="27" t="s">
        <v>862</v>
      </c>
      <c r="G6210" s="25">
        <v>45824.558310185188</v>
      </c>
    </row>
    <row r="6211" spans="1:7" x14ac:dyDescent="0.25">
      <c r="A6211" s="27" t="s">
        <v>13636</v>
      </c>
      <c r="B6211" s="27" t="s">
        <v>6751</v>
      </c>
      <c r="C6211" s="27" t="s">
        <v>863</v>
      </c>
      <c r="D6211" s="27" t="s">
        <v>244</v>
      </c>
      <c r="E6211" s="25">
        <v>45824.558344907404</v>
      </c>
      <c r="F6211" s="27" t="s">
        <v>862</v>
      </c>
      <c r="G6211" s="25">
        <v>45824.558344907404</v>
      </c>
    </row>
    <row r="6212" spans="1:7" x14ac:dyDescent="0.25">
      <c r="A6212" s="27" t="s">
        <v>13637</v>
      </c>
      <c r="B6212" s="27" t="s">
        <v>6753</v>
      </c>
      <c r="C6212" s="27" t="s">
        <v>863</v>
      </c>
      <c r="D6212" s="27" t="s">
        <v>244</v>
      </c>
      <c r="E6212" s="25">
        <v>45824.558379629627</v>
      </c>
      <c r="F6212" s="27" t="s">
        <v>862</v>
      </c>
      <c r="G6212" s="25">
        <v>45824.558379629627</v>
      </c>
    </row>
    <row r="6213" spans="1:7" x14ac:dyDescent="0.25">
      <c r="A6213" s="27" t="s">
        <v>13638</v>
      </c>
      <c r="B6213" s="27" t="s">
        <v>2981</v>
      </c>
      <c r="C6213" s="27" t="s">
        <v>863</v>
      </c>
      <c r="D6213" s="27" t="s">
        <v>73</v>
      </c>
      <c r="E6213" s="25">
        <v>45824.561053240737</v>
      </c>
      <c r="F6213" s="27" t="s">
        <v>862</v>
      </c>
      <c r="G6213" s="25">
        <v>45824.561053240737</v>
      </c>
    </row>
    <row r="6214" spans="1:7" x14ac:dyDescent="0.25">
      <c r="A6214" s="27" t="s">
        <v>13639</v>
      </c>
      <c r="B6214" s="27" t="s">
        <v>2976</v>
      </c>
      <c r="C6214" s="27" t="s">
        <v>863</v>
      </c>
      <c r="D6214" s="27" t="s">
        <v>73</v>
      </c>
      <c r="E6214" s="25">
        <v>45824.561111111114</v>
      </c>
      <c r="F6214" s="27" t="s">
        <v>862</v>
      </c>
      <c r="G6214" s="25">
        <v>45824.561111111114</v>
      </c>
    </row>
    <row r="6215" spans="1:7" x14ac:dyDescent="0.25">
      <c r="A6215" s="27" t="s">
        <v>13640</v>
      </c>
      <c r="B6215" s="27" t="s">
        <v>2975</v>
      </c>
      <c r="C6215" s="27" t="s">
        <v>863</v>
      </c>
      <c r="D6215" s="27" t="s">
        <v>73</v>
      </c>
      <c r="E6215" s="25">
        <v>45824.561192129629</v>
      </c>
      <c r="F6215" s="27" t="s">
        <v>862</v>
      </c>
      <c r="G6215" s="25">
        <v>45824.561192129629</v>
      </c>
    </row>
    <row r="6216" spans="1:7" x14ac:dyDescent="0.25">
      <c r="A6216" s="27" t="s">
        <v>13641</v>
      </c>
      <c r="B6216" s="27" t="s">
        <v>2980</v>
      </c>
      <c r="C6216" s="27" t="s">
        <v>863</v>
      </c>
      <c r="D6216" s="27" t="s">
        <v>73</v>
      </c>
      <c r="E6216" s="25">
        <v>45824.561249999999</v>
      </c>
      <c r="F6216" s="27" t="s">
        <v>862</v>
      </c>
      <c r="G6216" s="25">
        <v>45824.561249999999</v>
      </c>
    </row>
    <row r="6217" spans="1:7" x14ac:dyDescent="0.25">
      <c r="A6217" s="27" t="s">
        <v>13642</v>
      </c>
      <c r="B6217" s="27" t="s">
        <v>6487</v>
      </c>
      <c r="C6217" s="27" t="s">
        <v>863</v>
      </c>
      <c r="D6217" s="27" t="s">
        <v>73</v>
      </c>
      <c r="E6217" s="25">
        <v>45824.561296296299</v>
      </c>
      <c r="F6217" s="27" t="s">
        <v>862</v>
      </c>
      <c r="G6217" s="25">
        <v>45824.561296296299</v>
      </c>
    </row>
    <row r="6218" spans="1:7" x14ac:dyDescent="0.25">
      <c r="A6218" s="27" t="s">
        <v>13643</v>
      </c>
      <c r="B6218" s="27" t="s">
        <v>2977</v>
      </c>
      <c r="C6218" s="27" t="s">
        <v>863</v>
      </c>
      <c r="D6218" s="27" t="s">
        <v>73</v>
      </c>
      <c r="E6218" s="25">
        <v>45824.561331018522</v>
      </c>
      <c r="F6218" s="27" t="s">
        <v>862</v>
      </c>
      <c r="G6218" s="25">
        <v>45824.561331018522</v>
      </c>
    </row>
    <row r="6219" spans="1:7" x14ac:dyDescent="0.25">
      <c r="A6219" s="27" t="s">
        <v>13644</v>
      </c>
      <c r="B6219" s="27" t="s">
        <v>6489</v>
      </c>
      <c r="C6219" s="27" t="s">
        <v>863</v>
      </c>
      <c r="D6219" s="27" t="s">
        <v>73</v>
      </c>
      <c r="E6219" s="25">
        <v>45824.561412037037</v>
      </c>
      <c r="F6219" s="27" t="s">
        <v>862</v>
      </c>
      <c r="G6219" s="25">
        <v>45824.561412037037</v>
      </c>
    </row>
    <row r="6220" spans="1:7" x14ac:dyDescent="0.25">
      <c r="A6220" s="27" t="s">
        <v>13645</v>
      </c>
      <c r="B6220" s="27" t="s">
        <v>9848</v>
      </c>
      <c r="C6220" s="27" t="s">
        <v>863</v>
      </c>
      <c r="D6220" s="27" t="s">
        <v>73</v>
      </c>
      <c r="E6220" s="25">
        <v>45824.56177083333</v>
      </c>
      <c r="F6220" s="27" t="s">
        <v>862</v>
      </c>
      <c r="G6220" s="25">
        <v>45824.56177083333</v>
      </c>
    </row>
    <row r="6221" spans="1:7" x14ac:dyDescent="0.25">
      <c r="A6221" s="27" t="s">
        <v>13646</v>
      </c>
      <c r="B6221" s="27" t="s">
        <v>9848</v>
      </c>
      <c r="C6221" s="27" t="s">
        <v>870</v>
      </c>
      <c r="D6221" s="27" t="s">
        <v>73</v>
      </c>
      <c r="E6221" s="25">
        <v>45824.563148148147</v>
      </c>
      <c r="F6221" s="27" t="s">
        <v>862</v>
      </c>
      <c r="G6221" s="25">
        <v>45824.563148148147</v>
      </c>
    </row>
    <row r="6222" spans="1:7" x14ac:dyDescent="0.25">
      <c r="A6222" s="27" t="s">
        <v>13647</v>
      </c>
      <c r="B6222" s="27" t="s">
        <v>8636</v>
      </c>
      <c r="C6222" s="27" t="s">
        <v>870</v>
      </c>
      <c r="D6222" s="27" t="s">
        <v>73</v>
      </c>
      <c r="E6222" s="25">
        <v>45824.563194444447</v>
      </c>
      <c r="F6222" s="27" t="s">
        <v>862</v>
      </c>
      <c r="G6222" s="25">
        <v>45824.563194444447</v>
      </c>
    </row>
    <row r="6223" spans="1:7" x14ac:dyDescent="0.25">
      <c r="A6223" s="27" t="s">
        <v>13648</v>
      </c>
      <c r="B6223" s="27" t="s">
        <v>2981</v>
      </c>
      <c r="C6223" s="27" t="s">
        <v>870</v>
      </c>
      <c r="D6223" s="27" t="s">
        <v>73</v>
      </c>
      <c r="E6223" s="25">
        <v>45824.563252314816</v>
      </c>
      <c r="F6223" s="27" t="s">
        <v>862</v>
      </c>
      <c r="G6223" s="25">
        <v>45824.563252314816</v>
      </c>
    </row>
    <row r="6224" spans="1:7" x14ac:dyDescent="0.25">
      <c r="A6224" s="27" t="s">
        <v>13649</v>
      </c>
      <c r="B6224" s="27" t="s">
        <v>2976</v>
      </c>
      <c r="C6224" s="27" t="s">
        <v>870</v>
      </c>
      <c r="D6224" s="27" t="s">
        <v>73</v>
      </c>
      <c r="E6224" s="25">
        <v>45824.563298611109</v>
      </c>
      <c r="F6224" s="27" t="s">
        <v>862</v>
      </c>
      <c r="G6224" s="25">
        <v>45824.563298611109</v>
      </c>
    </row>
    <row r="6225" spans="1:7" x14ac:dyDescent="0.25">
      <c r="A6225" s="27" t="s">
        <v>13650</v>
      </c>
      <c r="B6225" s="27" t="s">
        <v>2975</v>
      </c>
      <c r="C6225" s="27" t="s">
        <v>870</v>
      </c>
      <c r="D6225" s="27" t="s">
        <v>73</v>
      </c>
      <c r="E6225" s="25">
        <v>45824.563344907408</v>
      </c>
      <c r="F6225" s="27" t="s">
        <v>862</v>
      </c>
      <c r="G6225" s="25">
        <v>45824.563344907408</v>
      </c>
    </row>
    <row r="6226" spans="1:7" x14ac:dyDescent="0.25">
      <c r="A6226" s="27" t="s">
        <v>13651</v>
      </c>
      <c r="B6226" s="27" t="s">
        <v>2980</v>
      </c>
      <c r="C6226" s="27" t="s">
        <v>870</v>
      </c>
      <c r="D6226" s="27" t="s">
        <v>73</v>
      </c>
      <c r="E6226" s="25">
        <v>45824.563391203701</v>
      </c>
      <c r="F6226" s="27" t="s">
        <v>862</v>
      </c>
      <c r="G6226" s="25">
        <v>45824.563391203701</v>
      </c>
    </row>
    <row r="6227" spans="1:7" x14ac:dyDescent="0.25">
      <c r="A6227" s="27" t="s">
        <v>13652</v>
      </c>
      <c r="B6227" s="27" t="s">
        <v>6487</v>
      </c>
      <c r="C6227" s="27" t="s">
        <v>870</v>
      </c>
      <c r="D6227" s="27" t="s">
        <v>73</v>
      </c>
      <c r="E6227" s="25">
        <v>45824.563437500001</v>
      </c>
      <c r="F6227" s="27" t="s">
        <v>862</v>
      </c>
      <c r="G6227" s="25">
        <v>45824.563437500001</v>
      </c>
    </row>
    <row r="6228" spans="1:7" x14ac:dyDescent="0.25">
      <c r="A6228" s="27" t="s">
        <v>13653</v>
      </c>
      <c r="B6228" s="27" t="s">
        <v>2977</v>
      </c>
      <c r="C6228" s="27" t="s">
        <v>870</v>
      </c>
      <c r="D6228" s="27" t="s">
        <v>73</v>
      </c>
      <c r="E6228" s="25">
        <v>45824.56349537037</v>
      </c>
      <c r="F6228" s="27" t="s">
        <v>862</v>
      </c>
      <c r="G6228" s="25">
        <v>45824.56349537037</v>
      </c>
    </row>
    <row r="6229" spans="1:7" x14ac:dyDescent="0.25">
      <c r="A6229" s="27" t="s">
        <v>13654</v>
      </c>
      <c r="B6229" s="27" t="s">
        <v>6489</v>
      </c>
      <c r="C6229" s="27" t="s">
        <v>870</v>
      </c>
      <c r="D6229" s="27" t="s">
        <v>73</v>
      </c>
      <c r="E6229" s="25">
        <v>45824.563576388886</v>
      </c>
      <c r="F6229" s="27" t="s">
        <v>862</v>
      </c>
      <c r="G6229" s="25">
        <v>45824.563576388886</v>
      </c>
    </row>
    <row r="6230" spans="1:7" x14ac:dyDescent="0.25">
      <c r="A6230" s="27" t="s">
        <v>13655</v>
      </c>
      <c r="B6230" s="27" t="s">
        <v>6744</v>
      </c>
      <c r="C6230" s="27" t="s">
        <v>860</v>
      </c>
      <c r="D6230" s="27" t="s">
        <v>875</v>
      </c>
      <c r="E6230" s="25">
        <v>45824.568078703705</v>
      </c>
      <c r="F6230" s="27" t="s">
        <v>862</v>
      </c>
      <c r="G6230" s="25">
        <v>45824.568078703705</v>
      </c>
    </row>
    <row r="6231" spans="1:7" x14ac:dyDescent="0.25">
      <c r="A6231" s="27" t="s">
        <v>13656</v>
      </c>
      <c r="B6231" s="27" t="s">
        <v>8729</v>
      </c>
      <c r="C6231" s="27" t="s">
        <v>868</v>
      </c>
      <c r="D6231" s="27" t="s">
        <v>874</v>
      </c>
      <c r="E6231" s="25">
        <v>45824.571516203701</v>
      </c>
      <c r="F6231" s="27" t="s">
        <v>862</v>
      </c>
      <c r="G6231" s="25">
        <v>45824.571516203701</v>
      </c>
    </row>
    <row r="6232" spans="1:7" x14ac:dyDescent="0.25">
      <c r="A6232" s="27" t="s">
        <v>13657</v>
      </c>
      <c r="B6232" s="27" t="s">
        <v>8757</v>
      </c>
      <c r="C6232" s="27" t="s">
        <v>868</v>
      </c>
      <c r="D6232" s="27" t="s">
        <v>874</v>
      </c>
      <c r="E6232" s="25">
        <v>45824.571562500001</v>
      </c>
      <c r="F6232" s="27" t="s">
        <v>862</v>
      </c>
      <c r="G6232" s="25">
        <v>45824.571562500001</v>
      </c>
    </row>
    <row r="6233" spans="1:7" x14ac:dyDescent="0.25">
      <c r="A6233" s="27" t="s">
        <v>13658</v>
      </c>
      <c r="B6233" s="27" t="s">
        <v>8763</v>
      </c>
      <c r="C6233" s="27" t="s">
        <v>868</v>
      </c>
      <c r="D6233" s="27" t="s">
        <v>874</v>
      </c>
      <c r="E6233" s="25">
        <v>45824.571608796294</v>
      </c>
      <c r="F6233" s="27" t="s">
        <v>862</v>
      </c>
      <c r="G6233" s="25">
        <v>45824.571608796294</v>
      </c>
    </row>
    <row r="6234" spans="1:7" x14ac:dyDescent="0.25">
      <c r="A6234" s="27" t="s">
        <v>13659</v>
      </c>
      <c r="B6234" s="27" t="s">
        <v>8769</v>
      </c>
      <c r="C6234" s="27" t="s">
        <v>868</v>
      </c>
      <c r="D6234" s="27" t="s">
        <v>874</v>
      </c>
      <c r="E6234" s="25">
        <v>45824.571817129632</v>
      </c>
      <c r="F6234" s="27" t="s">
        <v>862</v>
      </c>
      <c r="G6234" s="25">
        <v>45824.571817129632</v>
      </c>
    </row>
    <row r="6235" spans="1:7" x14ac:dyDescent="0.25">
      <c r="A6235" s="27" t="s">
        <v>13660</v>
      </c>
      <c r="B6235" s="27" t="s">
        <v>4264</v>
      </c>
      <c r="C6235" s="27" t="s">
        <v>870</v>
      </c>
      <c r="D6235" s="27" t="s">
        <v>77</v>
      </c>
      <c r="E6235" s="25">
        <v>45824.572708333333</v>
      </c>
      <c r="F6235" s="27" t="s">
        <v>862</v>
      </c>
      <c r="G6235" s="25">
        <v>45824.572708333333</v>
      </c>
    </row>
    <row r="6236" spans="1:7" x14ac:dyDescent="0.25">
      <c r="A6236" s="27" t="s">
        <v>13661</v>
      </c>
      <c r="B6236" s="27" t="s">
        <v>4929</v>
      </c>
      <c r="C6236" s="27" t="s">
        <v>868</v>
      </c>
      <c r="D6236" s="27" t="s">
        <v>877</v>
      </c>
      <c r="E6236" s="25">
        <v>45824.574201388888</v>
      </c>
      <c r="F6236" s="27" t="s">
        <v>862</v>
      </c>
      <c r="G6236" s="25">
        <v>45824.574201388888</v>
      </c>
    </row>
    <row r="6237" spans="1:7" x14ac:dyDescent="0.25">
      <c r="A6237" s="27" t="s">
        <v>13662</v>
      </c>
      <c r="B6237" s="27" t="s">
        <v>5249</v>
      </c>
      <c r="C6237" s="27" t="s">
        <v>865</v>
      </c>
      <c r="D6237" s="27" t="s">
        <v>869</v>
      </c>
      <c r="E6237" s="25">
        <v>45824.57471064815</v>
      </c>
      <c r="F6237" s="27" t="s">
        <v>862</v>
      </c>
      <c r="G6237" s="25">
        <v>45824.57471064815</v>
      </c>
    </row>
    <row r="6238" spans="1:7" x14ac:dyDescent="0.25">
      <c r="A6238" s="27" t="s">
        <v>13663</v>
      </c>
      <c r="B6238" s="27" t="s">
        <v>5247</v>
      </c>
      <c r="C6238" s="27" t="s">
        <v>865</v>
      </c>
      <c r="D6238" s="27" t="s">
        <v>869</v>
      </c>
      <c r="E6238" s="25">
        <v>45824.57472222222</v>
      </c>
      <c r="F6238" s="27" t="s">
        <v>862</v>
      </c>
      <c r="G6238" s="25">
        <v>45824.57472222222</v>
      </c>
    </row>
    <row r="6239" spans="1:7" x14ac:dyDescent="0.25">
      <c r="A6239" s="27" t="s">
        <v>13664</v>
      </c>
      <c r="B6239" s="27" t="s">
        <v>5249</v>
      </c>
      <c r="C6239" s="27" t="s">
        <v>868</v>
      </c>
      <c r="D6239" s="27" t="s">
        <v>869</v>
      </c>
      <c r="E6239" s="25">
        <v>45824.575115740743</v>
      </c>
      <c r="F6239" s="27" t="s">
        <v>862</v>
      </c>
      <c r="G6239" s="25">
        <v>45824.575115740743</v>
      </c>
    </row>
    <row r="6240" spans="1:7" x14ac:dyDescent="0.25">
      <c r="A6240" s="27" t="s">
        <v>13665</v>
      </c>
      <c r="B6240" s="27" t="s">
        <v>5247</v>
      </c>
      <c r="C6240" s="27" t="s">
        <v>868</v>
      </c>
      <c r="D6240" s="27" t="s">
        <v>869</v>
      </c>
      <c r="E6240" s="25">
        <v>45824.575138888889</v>
      </c>
      <c r="F6240" s="27" t="s">
        <v>862</v>
      </c>
      <c r="G6240" s="25">
        <v>45824.575138888889</v>
      </c>
    </row>
    <row r="6241" spans="1:7" x14ac:dyDescent="0.25">
      <c r="A6241" s="27" t="s">
        <v>13666</v>
      </c>
      <c r="B6241" s="27" t="s">
        <v>11433</v>
      </c>
      <c r="C6241" s="27" t="s">
        <v>860</v>
      </c>
      <c r="D6241" s="27" t="s">
        <v>871</v>
      </c>
      <c r="E6241" s="25">
        <v>45824.576701388891</v>
      </c>
      <c r="F6241" s="27" t="s">
        <v>862</v>
      </c>
      <c r="G6241" s="25">
        <v>45824.576701388891</v>
      </c>
    </row>
    <row r="6242" spans="1:7" x14ac:dyDescent="0.25">
      <c r="A6242" s="27" t="s">
        <v>13667</v>
      </c>
      <c r="B6242" s="27" t="s">
        <v>4804</v>
      </c>
      <c r="C6242" s="27" t="s">
        <v>863</v>
      </c>
      <c r="D6242" s="27" t="s">
        <v>239</v>
      </c>
      <c r="E6242" s="25">
        <v>45824.578425925924</v>
      </c>
      <c r="F6242" s="27" t="s">
        <v>862</v>
      </c>
      <c r="G6242" s="25">
        <v>45824.578425925924</v>
      </c>
    </row>
    <row r="6243" spans="1:7" x14ac:dyDescent="0.25">
      <c r="A6243" s="27" t="s">
        <v>13668</v>
      </c>
      <c r="B6243" s="27" t="s">
        <v>6644</v>
      </c>
      <c r="C6243" s="27" t="s">
        <v>863</v>
      </c>
      <c r="D6243" s="27" t="s">
        <v>239</v>
      </c>
      <c r="E6243" s="25">
        <v>45824.578483796293</v>
      </c>
      <c r="F6243" s="27" t="s">
        <v>862</v>
      </c>
      <c r="G6243" s="25">
        <v>45824.578483796293</v>
      </c>
    </row>
    <row r="6244" spans="1:7" x14ac:dyDescent="0.25">
      <c r="A6244" s="27" t="s">
        <v>13669</v>
      </c>
      <c r="B6244" s="27" t="s">
        <v>3855</v>
      </c>
      <c r="C6244" s="27" t="s">
        <v>870</v>
      </c>
      <c r="D6244" s="27" t="s">
        <v>239</v>
      </c>
      <c r="E6244" s="25">
        <v>45824.579085648147</v>
      </c>
      <c r="F6244" s="27" t="s">
        <v>862</v>
      </c>
      <c r="G6244" s="25">
        <v>45824.579085648147</v>
      </c>
    </row>
    <row r="6245" spans="1:7" x14ac:dyDescent="0.25">
      <c r="A6245" s="27" t="s">
        <v>13670</v>
      </c>
      <c r="B6245" s="27" t="s">
        <v>3859</v>
      </c>
      <c r="C6245" s="27" t="s">
        <v>870</v>
      </c>
      <c r="D6245" s="27" t="s">
        <v>239</v>
      </c>
      <c r="E6245" s="25">
        <v>45824.579224537039</v>
      </c>
      <c r="F6245" s="27" t="s">
        <v>862</v>
      </c>
      <c r="G6245" s="25">
        <v>45824.579224537039</v>
      </c>
    </row>
    <row r="6246" spans="1:7" x14ac:dyDescent="0.25">
      <c r="A6246" s="27" t="s">
        <v>13671</v>
      </c>
      <c r="B6246" s="27" t="s">
        <v>10276</v>
      </c>
      <c r="C6246" s="27" t="s">
        <v>870</v>
      </c>
      <c r="D6246" s="27" t="s">
        <v>122</v>
      </c>
      <c r="E6246" s="25">
        <v>45824.584999999999</v>
      </c>
      <c r="F6246" s="27" t="s">
        <v>862</v>
      </c>
      <c r="G6246" s="25">
        <v>45824.584999999999</v>
      </c>
    </row>
    <row r="6247" spans="1:7" x14ac:dyDescent="0.25">
      <c r="A6247" s="27" t="s">
        <v>13672</v>
      </c>
      <c r="B6247" s="27" t="s">
        <v>8167</v>
      </c>
      <c r="C6247" s="27" t="s">
        <v>863</v>
      </c>
      <c r="D6247" s="27" t="s">
        <v>122</v>
      </c>
      <c r="E6247" s="25">
        <v>45824.586481481485</v>
      </c>
      <c r="F6247" s="27" t="s">
        <v>862</v>
      </c>
      <c r="G6247" s="25">
        <v>45824.586481481485</v>
      </c>
    </row>
    <row r="6248" spans="1:7" x14ac:dyDescent="0.25">
      <c r="A6248" s="27" t="s">
        <v>13673</v>
      </c>
      <c r="B6248" s="27" t="s">
        <v>11715</v>
      </c>
      <c r="C6248" s="27" t="s">
        <v>865</v>
      </c>
      <c r="D6248" s="27" t="s">
        <v>880</v>
      </c>
      <c r="E6248" s="25">
        <v>45824.586122685185</v>
      </c>
      <c r="F6248" s="27" t="s">
        <v>867</v>
      </c>
      <c r="G6248" s="25">
        <v>45824.586122685185</v>
      </c>
    </row>
    <row r="6249" spans="1:7" x14ac:dyDescent="0.25">
      <c r="A6249" s="27" t="s">
        <v>13674</v>
      </c>
      <c r="B6249" s="27" t="s">
        <v>9965</v>
      </c>
      <c r="C6249" s="27" t="s">
        <v>865</v>
      </c>
      <c r="D6249" s="27" t="s">
        <v>880</v>
      </c>
      <c r="E6249" s="25">
        <v>45824.586226851854</v>
      </c>
      <c r="F6249" s="27" t="s">
        <v>867</v>
      </c>
      <c r="G6249" s="25">
        <v>45824.586226851854</v>
      </c>
    </row>
    <row r="6250" spans="1:7" x14ac:dyDescent="0.25">
      <c r="A6250" s="27" t="s">
        <v>13675</v>
      </c>
      <c r="B6250" s="27" t="s">
        <v>9955</v>
      </c>
      <c r="C6250" s="27" t="s">
        <v>865</v>
      </c>
      <c r="D6250" s="27" t="s">
        <v>880</v>
      </c>
      <c r="E6250" s="25">
        <v>45824.58630787037</v>
      </c>
      <c r="F6250" s="27" t="s">
        <v>867</v>
      </c>
      <c r="G6250" s="25">
        <v>45824.58630787037</v>
      </c>
    </row>
    <row r="6251" spans="1:7" x14ac:dyDescent="0.25">
      <c r="A6251" s="27" t="s">
        <v>13676</v>
      </c>
      <c r="B6251" s="27" t="s">
        <v>9967</v>
      </c>
      <c r="C6251" s="27" t="s">
        <v>865</v>
      </c>
      <c r="D6251" s="27" t="s">
        <v>880</v>
      </c>
      <c r="E6251" s="25">
        <v>45824.586412037039</v>
      </c>
      <c r="F6251" s="27" t="s">
        <v>867</v>
      </c>
      <c r="G6251" s="25">
        <v>45824.586412037039</v>
      </c>
    </row>
    <row r="6252" spans="1:7" x14ac:dyDescent="0.25">
      <c r="A6252" s="27" t="s">
        <v>13677</v>
      </c>
      <c r="B6252" s="27" t="s">
        <v>9959</v>
      </c>
      <c r="C6252" s="27" t="s">
        <v>865</v>
      </c>
      <c r="D6252" s="27" t="s">
        <v>880</v>
      </c>
      <c r="E6252" s="25">
        <v>45824.586481481485</v>
      </c>
      <c r="F6252" s="27" t="s">
        <v>867</v>
      </c>
      <c r="G6252" s="25">
        <v>45824.586481481485</v>
      </c>
    </row>
    <row r="6253" spans="1:7" x14ac:dyDescent="0.25">
      <c r="A6253" s="27" t="s">
        <v>13678</v>
      </c>
      <c r="B6253" s="27" t="s">
        <v>9965</v>
      </c>
      <c r="C6253" s="27" t="s">
        <v>868</v>
      </c>
      <c r="D6253" s="27" t="s">
        <v>880</v>
      </c>
      <c r="E6253" s="25">
        <v>45824.587534722225</v>
      </c>
      <c r="F6253" s="27" t="s">
        <v>867</v>
      </c>
      <c r="G6253" s="25">
        <v>45824.587534722225</v>
      </c>
    </row>
    <row r="6254" spans="1:7" x14ac:dyDescent="0.25">
      <c r="A6254" s="27" t="s">
        <v>13679</v>
      </c>
      <c r="B6254" s="27" t="s">
        <v>9955</v>
      </c>
      <c r="C6254" s="27" t="s">
        <v>868</v>
      </c>
      <c r="D6254" s="27" t="s">
        <v>880</v>
      </c>
      <c r="E6254" s="25">
        <v>45824.587581018517</v>
      </c>
      <c r="F6254" s="27" t="s">
        <v>867</v>
      </c>
      <c r="G6254" s="25">
        <v>45824.587581018517</v>
      </c>
    </row>
    <row r="6255" spans="1:7" x14ac:dyDescent="0.25">
      <c r="A6255" s="27" t="s">
        <v>13680</v>
      </c>
      <c r="B6255" s="27" t="s">
        <v>9967</v>
      </c>
      <c r="C6255" s="27" t="s">
        <v>868</v>
      </c>
      <c r="D6255" s="27" t="s">
        <v>880</v>
      </c>
      <c r="E6255" s="25">
        <v>45824.58761574074</v>
      </c>
      <c r="F6255" s="27" t="s">
        <v>867</v>
      </c>
      <c r="G6255" s="25">
        <v>45824.58761574074</v>
      </c>
    </row>
    <row r="6256" spans="1:7" x14ac:dyDescent="0.25">
      <c r="A6256" s="27" t="s">
        <v>13681</v>
      </c>
      <c r="B6256" s="27" t="s">
        <v>9959</v>
      </c>
      <c r="C6256" s="27" t="s">
        <v>868</v>
      </c>
      <c r="D6256" s="27" t="s">
        <v>880</v>
      </c>
      <c r="E6256" s="25">
        <v>45824.587650462963</v>
      </c>
      <c r="F6256" s="27" t="s">
        <v>867</v>
      </c>
      <c r="G6256" s="25">
        <v>45824.587650462963</v>
      </c>
    </row>
    <row r="6257" spans="1:7" x14ac:dyDescent="0.25">
      <c r="A6257" s="27" t="s">
        <v>13682</v>
      </c>
      <c r="B6257" s="27" t="s">
        <v>11715</v>
      </c>
      <c r="C6257" s="27" t="s">
        <v>868</v>
      </c>
      <c r="D6257" s="27" t="s">
        <v>880</v>
      </c>
      <c r="E6257" s="25">
        <v>45824.587685185186</v>
      </c>
      <c r="F6257" s="27" t="s">
        <v>867</v>
      </c>
      <c r="G6257" s="25">
        <v>45824.587685185186</v>
      </c>
    </row>
    <row r="6258" spans="1:7" x14ac:dyDescent="0.25">
      <c r="A6258" s="27" t="s">
        <v>13683</v>
      </c>
      <c r="B6258" s="27" t="s">
        <v>4079</v>
      </c>
      <c r="C6258" s="27" t="s">
        <v>863</v>
      </c>
      <c r="D6258" s="27" t="s">
        <v>77</v>
      </c>
      <c r="E6258" s="25">
        <v>45824.588912037034</v>
      </c>
      <c r="F6258" s="27" t="s">
        <v>885</v>
      </c>
      <c r="G6258" s="25">
        <v>45824.588912037034</v>
      </c>
    </row>
    <row r="6259" spans="1:7" x14ac:dyDescent="0.25">
      <c r="A6259" s="27" t="s">
        <v>13684</v>
      </c>
      <c r="B6259" s="27" t="s">
        <v>4085</v>
      </c>
      <c r="C6259" s="27" t="s">
        <v>863</v>
      </c>
      <c r="D6259" s="27" t="s">
        <v>77</v>
      </c>
      <c r="E6259" s="25">
        <v>45824.588946759257</v>
      </c>
      <c r="F6259" s="27" t="s">
        <v>885</v>
      </c>
      <c r="G6259" s="25">
        <v>45824.588946759257</v>
      </c>
    </row>
    <row r="6260" spans="1:7" x14ac:dyDescent="0.25">
      <c r="A6260" s="27" t="s">
        <v>13685</v>
      </c>
      <c r="B6260" s="27" t="s">
        <v>4089</v>
      </c>
      <c r="C6260" s="27" t="s">
        <v>863</v>
      </c>
      <c r="D6260" s="27" t="s">
        <v>77</v>
      </c>
      <c r="E6260" s="25">
        <v>45824.58898148148</v>
      </c>
      <c r="F6260" s="27" t="s">
        <v>885</v>
      </c>
      <c r="G6260" s="25">
        <v>45824.58898148148</v>
      </c>
    </row>
    <row r="6261" spans="1:7" x14ac:dyDescent="0.25">
      <c r="A6261" s="27" t="s">
        <v>13686</v>
      </c>
      <c r="B6261" s="27" t="s">
        <v>4087</v>
      </c>
      <c r="C6261" s="27" t="s">
        <v>863</v>
      </c>
      <c r="D6261" s="27" t="s">
        <v>77</v>
      </c>
      <c r="E6261" s="25">
        <v>45824.589016203703</v>
      </c>
      <c r="F6261" s="27" t="s">
        <v>885</v>
      </c>
      <c r="G6261" s="25">
        <v>45824.589016203703</v>
      </c>
    </row>
    <row r="6262" spans="1:7" x14ac:dyDescent="0.25">
      <c r="A6262" s="27" t="s">
        <v>13693</v>
      </c>
      <c r="B6262" s="27" t="s">
        <v>8137</v>
      </c>
      <c r="C6262" s="27" t="s">
        <v>863</v>
      </c>
      <c r="D6262" s="27" t="s">
        <v>202</v>
      </c>
      <c r="E6262" s="25">
        <v>45824.597141203703</v>
      </c>
      <c r="F6262" s="27" t="s">
        <v>862</v>
      </c>
      <c r="G6262" s="25">
        <v>45824.597141203703</v>
      </c>
    </row>
    <row r="6263" spans="1:7" x14ac:dyDescent="0.25">
      <c r="A6263" s="27" t="s">
        <v>13694</v>
      </c>
      <c r="B6263" s="27" t="s">
        <v>8140</v>
      </c>
      <c r="C6263" s="27" t="s">
        <v>863</v>
      </c>
      <c r="D6263" s="27" t="s">
        <v>202</v>
      </c>
      <c r="E6263" s="25">
        <v>45824.597222222219</v>
      </c>
      <c r="F6263" s="27" t="s">
        <v>862</v>
      </c>
      <c r="G6263" s="25">
        <v>45824.597222222219</v>
      </c>
    </row>
    <row r="6264" spans="1:7" x14ac:dyDescent="0.25">
      <c r="A6264" s="27" t="s">
        <v>13695</v>
      </c>
      <c r="B6264" s="27" t="s">
        <v>8137</v>
      </c>
      <c r="C6264" s="27" t="s">
        <v>870</v>
      </c>
      <c r="D6264" s="27" t="s">
        <v>202</v>
      </c>
      <c r="E6264" s="25">
        <v>45824.597604166665</v>
      </c>
      <c r="F6264" s="27" t="s">
        <v>862</v>
      </c>
      <c r="G6264" s="25">
        <v>45824.597604166665</v>
      </c>
    </row>
    <row r="6265" spans="1:7" x14ac:dyDescent="0.25">
      <c r="A6265" s="27" t="s">
        <v>13696</v>
      </c>
      <c r="B6265" s="27" t="s">
        <v>6811</v>
      </c>
      <c r="C6265" s="27" t="s">
        <v>863</v>
      </c>
      <c r="D6265" s="27" t="s">
        <v>77</v>
      </c>
      <c r="E6265" s="25">
        <v>45824.598854166667</v>
      </c>
      <c r="F6265" s="27" t="s">
        <v>885</v>
      </c>
      <c r="G6265" s="25">
        <v>45824.598854166667</v>
      </c>
    </row>
    <row r="6266" spans="1:7" x14ac:dyDescent="0.25">
      <c r="A6266" s="27" t="s">
        <v>13697</v>
      </c>
      <c r="B6266" s="27" t="s">
        <v>6813</v>
      </c>
      <c r="C6266" s="27" t="s">
        <v>863</v>
      </c>
      <c r="D6266" s="27" t="s">
        <v>77</v>
      </c>
      <c r="E6266" s="25">
        <v>45824.598877314813</v>
      </c>
      <c r="F6266" s="27" t="s">
        <v>885</v>
      </c>
      <c r="G6266" s="25">
        <v>45824.598877314813</v>
      </c>
    </row>
    <row r="6267" spans="1:7" x14ac:dyDescent="0.25">
      <c r="A6267" s="27" t="s">
        <v>13698</v>
      </c>
      <c r="B6267" s="27" t="s">
        <v>6815</v>
      </c>
      <c r="C6267" s="27" t="s">
        <v>863</v>
      </c>
      <c r="D6267" s="27" t="s">
        <v>77</v>
      </c>
      <c r="E6267" s="25">
        <v>45824.598912037036</v>
      </c>
      <c r="F6267" s="27" t="s">
        <v>885</v>
      </c>
      <c r="G6267" s="25">
        <v>45824.598912037036</v>
      </c>
    </row>
    <row r="6268" spans="1:7" x14ac:dyDescent="0.25">
      <c r="A6268" s="27" t="s">
        <v>13699</v>
      </c>
      <c r="B6268" s="27" t="s">
        <v>6817</v>
      </c>
      <c r="C6268" s="27" t="s">
        <v>863</v>
      </c>
      <c r="D6268" s="27" t="s">
        <v>77</v>
      </c>
      <c r="E6268" s="25">
        <v>45824.598935185182</v>
      </c>
      <c r="F6268" s="27" t="s">
        <v>885</v>
      </c>
      <c r="G6268" s="25">
        <v>45824.598935185182</v>
      </c>
    </row>
    <row r="6269" spans="1:7" x14ac:dyDescent="0.25">
      <c r="A6269" s="27" t="s">
        <v>13700</v>
      </c>
      <c r="B6269" s="27" t="s">
        <v>1838</v>
      </c>
      <c r="C6269" s="27" t="s">
        <v>863</v>
      </c>
      <c r="D6269" s="27" t="s">
        <v>202</v>
      </c>
      <c r="E6269" s="25">
        <v>45824.599618055552</v>
      </c>
      <c r="F6269" s="27" t="s">
        <v>862</v>
      </c>
      <c r="G6269" s="25">
        <v>45824.599618055552</v>
      </c>
    </row>
    <row r="6270" spans="1:7" x14ac:dyDescent="0.25">
      <c r="A6270" s="27" t="s">
        <v>13701</v>
      </c>
      <c r="B6270" s="27" t="s">
        <v>4845</v>
      </c>
      <c r="C6270" s="27" t="s">
        <v>878</v>
      </c>
      <c r="D6270" s="27" t="s">
        <v>879</v>
      </c>
      <c r="E6270" s="25">
        <v>45824.612534722219</v>
      </c>
      <c r="F6270" s="27" t="s">
        <v>867</v>
      </c>
      <c r="G6270" s="25">
        <v>45824.612534722219</v>
      </c>
    </row>
    <row r="6271" spans="1:7" x14ac:dyDescent="0.25">
      <c r="A6271" s="27" t="s">
        <v>13702</v>
      </c>
      <c r="B6271" s="27" t="s">
        <v>5704</v>
      </c>
      <c r="C6271" s="27" t="s">
        <v>855</v>
      </c>
      <c r="D6271" s="27" t="s">
        <v>856</v>
      </c>
      <c r="E6271" s="25">
        <v>45824.612974537034</v>
      </c>
      <c r="F6271" s="27" t="s">
        <v>867</v>
      </c>
      <c r="G6271" s="25">
        <v>45824.612974537034</v>
      </c>
    </row>
    <row r="6272" spans="1:7" x14ac:dyDescent="0.25">
      <c r="A6272" s="27" t="s">
        <v>13703</v>
      </c>
      <c r="B6272" s="27" t="s">
        <v>2962</v>
      </c>
      <c r="C6272" s="27" t="s">
        <v>860</v>
      </c>
      <c r="D6272" s="27" t="s">
        <v>859</v>
      </c>
      <c r="E6272" s="25">
        <v>45824.614039351851</v>
      </c>
      <c r="F6272" s="27" t="s">
        <v>867</v>
      </c>
      <c r="G6272" s="25">
        <v>45824.614039351851</v>
      </c>
    </row>
    <row r="6273" spans="1:7" x14ac:dyDescent="0.25">
      <c r="A6273" s="27" t="s">
        <v>13704</v>
      </c>
      <c r="B6273" s="27" t="s">
        <v>1547</v>
      </c>
      <c r="C6273" s="27" t="s">
        <v>863</v>
      </c>
      <c r="D6273" s="27" t="s">
        <v>77</v>
      </c>
      <c r="E6273" s="25">
        <v>45824.617384259262</v>
      </c>
      <c r="F6273" s="27" t="s">
        <v>885</v>
      </c>
      <c r="G6273" s="25">
        <v>45824.617384259262</v>
      </c>
    </row>
    <row r="6274" spans="1:7" x14ac:dyDescent="0.25">
      <c r="A6274" s="27" t="s">
        <v>13705</v>
      </c>
      <c r="B6274" s="27" t="s">
        <v>11412</v>
      </c>
      <c r="C6274" s="27" t="s">
        <v>863</v>
      </c>
      <c r="D6274" s="27" t="s">
        <v>229</v>
      </c>
      <c r="E6274" s="25">
        <v>45824.617997685185</v>
      </c>
      <c r="F6274" s="27" t="s">
        <v>862</v>
      </c>
      <c r="G6274" s="25">
        <v>45824.617997685185</v>
      </c>
    </row>
    <row r="6275" spans="1:7" x14ac:dyDescent="0.25">
      <c r="A6275" s="27" t="s">
        <v>13706</v>
      </c>
      <c r="B6275" s="27" t="s">
        <v>5048</v>
      </c>
      <c r="C6275" s="27" t="s">
        <v>863</v>
      </c>
      <c r="D6275" s="27" t="s">
        <v>77</v>
      </c>
      <c r="E6275" s="25">
        <v>45824.619027777779</v>
      </c>
      <c r="F6275" s="27" t="s">
        <v>885</v>
      </c>
      <c r="G6275" s="25">
        <v>45824.619027777779</v>
      </c>
    </row>
    <row r="6276" spans="1:7" x14ac:dyDescent="0.25">
      <c r="A6276" s="27" t="s">
        <v>13707</v>
      </c>
      <c r="B6276" s="27" t="s">
        <v>5053</v>
      </c>
      <c r="C6276" s="27" t="s">
        <v>863</v>
      </c>
      <c r="D6276" s="27" t="s">
        <v>77</v>
      </c>
      <c r="E6276" s="25">
        <v>45824.619062500002</v>
      </c>
      <c r="F6276" s="27" t="s">
        <v>885</v>
      </c>
      <c r="G6276" s="25">
        <v>45824.619062500002</v>
      </c>
    </row>
    <row r="6277" spans="1:7" x14ac:dyDescent="0.25">
      <c r="A6277" s="27" t="s">
        <v>13708</v>
      </c>
      <c r="B6277" s="27" t="s">
        <v>5055</v>
      </c>
      <c r="C6277" s="27" t="s">
        <v>863</v>
      </c>
      <c r="D6277" s="27" t="s">
        <v>77</v>
      </c>
      <c r="E6277" s="25">
        <v>45824.619108796294</v>
      </c>
      <c r="F6277" s="27" t="s">
        <v>885</v>
      </c>
      <c r="G6277" s="25">
        <v>45824.619108796294</v>
      </c>
    </row>
    <row r="6278" spans="1:7" x14ac:dyDescent="0.25">
      <c r="A6278" s="27" t="s">
        <v>13709</v>
      </c>
      <c r="B6278" s="27" t="s">
        <v>5057</v>
      </c>
      <c r="C6278" s="27" t="s">
        <v>863</v>
      </c>
      <c r="D6278" s="27" t="s">
        <v>77</v>
      </c>
      <c r="E6278" s="25">
        <v>45824.619155092594</v>
      </c>
      <c r="F6278" s="27" t="s">
        <v>885</v>
      </c>
      <c r="G6278" s="25">
        <v>45824.619155092594</v>
      </c>
    </row>
    <row r="6279" spans="1:7" x14ac:dyDescent="0.25">
      <c r="A6279" s="27" t="s">
        <v>13710</v>
      </c>
      <c r="B6279" s="27" t="s">
        <v>5061</v>
      </c>
      <c r="C6279" s="27" t="s">
        <v>863</v>
      </c>
      <c r="D6279" s="27" t="s">
        <v>77</v>
      </c>
      <c r="E6279" s="25">
        <v>45824.619201388887</v>
      </c>
      <c r="F6279" s="27" t="s">
        <v>885</v>
      </c>
      <c r="G6279" s="25">
        <v>45824.619201388887</v>
      </c>
    </row>
    <row r="6280" spans="1:7" x14ac:dyDescent="0.25">
      <c r="A6280" s="27" t="s">
        <v>13711</v>
      </c>
      <c r="B6280" s="27" t="s">
        <v>5063</v>
      </c>
      <c r="C6280" s="27" t="s">
        <v>863</v>
      </c>
      <c r="D6280" s="27" t="s">
        <v>77</v>
      </c>
      <c r="E6280" s="25">
        <v>45824.61928240741</v>
      </c>
      <c r="F6280" s="27" t="s">
        <v>885</v>
      </c>
      <c r="G6280" s="25">
        <v>45824.61928240741</v>
      </c>
    </row>
    <row r="6281" spans="1:7" x14ac:dyDescent="0.25">
      <c r="A6281" s="27" t="s">
        <v>13712</v>
      </c>
      <c r="B6281" s="27" t="s">
        <v>5067</v>
      </c>
      <c r="C6281" s="27" t="s">
        <v>863</v>
      </c>
      <c r="D6281" s="27" t="s">
        <v>77</v>
      </c>
      <c r="E6281" s="25">
        <v>45824.619328703702</v>
      </c>
      <c r="F6281" s="27" t="s">
        <v>885</v>
      </c>
      <c r="G6281" s="25">
        <v>45824.619328703702</v>
      </c>
    </row>
    <row r="6282" spans="1:7" x14ac:dyDescent="0.25">
      <c r="A6282" s="27" t="s">
        <v>13713</v>
      </c>
      <c r="B6282" s="27" t="s">
        <v>5069</v>
      </c>
      <c r="C6282" s="27" t="s">
        <v>863</v>
      </c>
      <c r="D6282" s="27" t="s">
        <v>77</v>
      </c>
      <c r="E6282" s="25">
        <v>45824.619375000002</v>
      </c>
      <c r="F6282" s="27" t="s">
        <v>885</v>
      </c>
      <c r="G6282" s="25">
        <v>45824.619375000002</v>
      </c>
    </row>
    <row r="6283" spans="1:7" x14ac:dyDescent="0.25">
      <c r="A6283" s="27" t="s">
        <v>13714</v>
      </c>
      <c r="B6283" s="27" t="s">
        <v>5071</v>
      </c>
      <c r="C6283" s="27" t="s">
        <v>863</v>
      </c>
      <c r="D6283" s="27" t="s">
        <v>77</v>
      </c>
      <c r="E6283" s="25">
        <v>45824.619432870371</v>
      </c>
      <c r="F6283" s="27" t="s">
        <v>885</v>
      </c>
      <c r="G6283" s="25">
        <v>45824.619432870371</v>
      </c>
    </row>
    <row r="6284" spans="1:7" x14ac:dyDescent="0.25">
      <c r="A6284" s="27" t="s">
        <v>13715</v>
      </c>
      <c r="B6284" s="27" t="s">
        <v>8252</v>
      </c>
      <c r="C6284" s="27" t="s">
        <v>865</v>
      </c>
      <c r="D6284" s="27" t="s">
        <v>866</v>
      </c>
      <c r="E6284" s="25">
        <v>45824.624212962961</v>
      </c>
      <c r="F6284" s="27" t="s">
        <v>867</v>
      </c>
      <c r="G6284" s="25">
        <v>45824.624212962961</v>
      </c>
    </row>
    <row r="6285" spans="1:7" x14ac:dyDescent="0.25">
      <c r="A6285" s="27" t="s">
        <v>13716</v>
      </c>
      <c r="B6285" s="27" t="s">
        <v>8256</v>
      </c>
      <c r="C6285" s="27" t="s">
        <v>865</v>
      </c>
      <c r="D6285" s="27" t="s">
        <v>866</v>
      </c>
      <c r="E6285" s="25">
        <v>45824.624293981484</v>
      </c>
      <c r="F6285" s="27" t="s">
        <v>867</v>
      </c>
      <c r="G6285" s="25">
        <v>45824.624293981484</v>
      </c>
    </row>
    <row r="6286" spans="1:7" x14ac:dyDescent="0.25">
      <c r="A6286" s="27" t="s">
        <v>13717</v>
      </c>
      <c r="B6286" s="27" t="s">
        <v>8262</v>
      </c>
      <c r="C6286" s="27" t="s">
        <v>865</v>
      </c>
      <c r="D6286" s="27" t="s">
        <v>866</v>
      </c>
      <c r="E6286" s="25">
        <v>45824.624340277776</v>
      </c>
      <c r="F6286" s="27" t="s">
        <v>867</v>
      </c>
      <c r="G6286" s="25">
        <v>45824.624340277776</v>
      </c>
    </row>
    <row r="6287" spans="1:7" x14ac:dyDescent="0.25">
      <c r="A6287" s="27" t="s">
        <v>13718</v>
      </c>
      <c r="B6287" s="27" t="s">
        <v>8266</v>
      </c>
      <c r="C6287" s="27" t="s">
        <v>865</v>
      </c>
      <c r="D6287" s="27" t="s">
        <v>866</v>
      </c>
      <c r="E6287" s="25">
        <v>45824.624386574076</v>
      </c>
      <c r="F6287" s="27" t="s">
        <v>867</v>
      </c>
      <c r="G6287" s="25">
        <v>45824.624386574076</v>
      </c>
    </row>
    <row r="6288" spans="1:7" x14ac:dyDescent="0.25">
      <c r="A6288" s="27" t="s">
        <v>13719</v>
      </c>
      <c r="B6288" s="27" t="s">
        <v>8268</v>
      </c>
      <c r="C6288" s="27" t="s">
        <v>865</v>
      </c>
      <c r="D6288" s="27" t="s">
        <v>866</v>
      </c>
      <c r="E6288" s="25">
        <v>45824.624421296299</v>
      </c>
      <c r="F6288" s="27" t="s">
        <v>867</v>
      </c>
      <c r="G6288" s="25">
        <v>45824.624421296299</v>
      </c>
    </row>
    <row r="6289" spans="1:7" x14ac:dyDescent="0.25">
      <c r="A6289" s="27" t="s">
        <v>13720</v>
      </c>
      <c r="B6289" s="27" t="s">
        <v>8276</v>
      </c>
      <c r="C6289" s="27" t="s">
        <v>865</v>
      </c>
      <c r="D6289" s="27" t="s">
        <v>866</v>
      </c>
      <c r="E6289" s="25">
        <v>45824.624479166669</v>
      </c>
      <c r="F6289" s="27" t="s">
        <v>867</v>
      </c>
      <c r="G6289" s="25">
        <v>45824.624479166669</v>
      </c>
    </row>
    <row r="6290" spans="1:7" x14ac:dyDescent="0.25">
      <c r="A6290" s="27" t="s">
        <v>13721</v>
      </c>
      <c r="B6290" s="27" t="s">
        <v>8278</v>
      </c>
      <c r="C6290" s="27" t="s">
        <v>865</v>
      </c>
      <c r="D6290" s="27" t="s">
        <v>866</v>
      </c>
      <c r="E6290" s="25">
        <v>45824.624513888892</v>
      </c>
      <c r="F6290" s="27" t="s">
        <v>867</v>
      </c>
      <c r="G6290" s="25">
        <v>45824.624513888892</v>
      </c>
    </row>
    <row r="6291" spans="1:7" x14ac:dyDescent="0.25">
      <c r="A6291" s="27" t="s">
        <v>13722</v>
      </c>
      <c r="B6291" s="27" t="s">
        <v>7006</v>
      </c>
      <c r="C6291" s="27" t="s">
        <v>855</v>
      </c>
      <c r="D6291" s="27" t="s">
        <v>856</v>
      </c>
      <c r="E6291" s="25">
        <v>45824.625277777777</v>
      </c>
      <c r="F6291" s="27" t="s">
        <v>867</v>
      </c>
      <c r="G6291" s="25">
        <v>45824.625277777777</v>
      </c>
    </row>
    <row r="6292" spans="1:7" x14ac:dyDescent="0.25">
      <c r="A6292" s="27" t="s">
        <v>13723</v>
      </c>
      <c r="B6292" s="27" t="s">
        <v>6988</v>
      </c>
      <c r="C6292" s="27" t="s">
        <v>855</v>
      </c>
      <c r="D6292" s="27" t="s">
        <v>856</v>
      </c>
      <c r="E6292" s="25">
        <v>45824.625335648147</v>
      </c>
      <c r="F6292" s="27" t="s">
        <v>867</v>
      </c>
      <c r="G6292" s="25">
        <v>45824.625335648147</v>
      </c>
    </row>
    <row r="6293" spans="1:7" x14ac:dyDescent="0.25">
      <c r="A6293" s="27" t="s">
        <v>13724</v>
      </c>
      <c r="B6293" s="27" t="s">
        <v>6992</v>
      </c>
      <c r="C6293" s="27" t="s">
        <v>855</v>
      </c>
      <c r="D6293" s="27" t="s">
        <v>856</v>
      </c>
      <c r="E6293" s="25">
        <v>45824.625393518516</v>
      </c>
      <c r="F6293" s="27" t="s">
        <v>867</v>
      </c>
      <c r="G6293" s="25">
        <v>45824.625393518516</v>
      </c>
    </row>
    <row r="6294" spans="1:7" x14ac:dyDescent="0.25">
      <c r="A6294" s="27" t="s">
        <v>13725</v>
      </c>
      <c r="B6294" s="27" t="s">
        <v>6990</v>
      </c>
      <c r="C6294" s="27" t="s">
        <v>855</v>
      </c>
      <c r="D6294" s="27" t="s">
        <v>856</v>
      </c>
      <c r="E6294" s="25">
        <v>45824.625474537039</v>
      </c>
      <c r="F6294" s="27" t="s">
        <v>867</v>
      </c>
      <c r="G6294" s="25">
        <v>45824.625474537039</v>
      </c>
    </row>
    <row r="6295" spans="1:7" x14ac:dyDescent="0.25">
      <c r="A6295" s="27" t="s">
        <v>13726</v>
      </c>
      <c r="B6295" s="27" t="s">
        <v>3021</v>
      </c>
      <c r="C6295" s="27" t="s">
        <v>855</v>
      </c>
      <c r="D6295" s="27" t="s">
        <v>856</v>
      </c>
      <c r="E6295" s="25">
        <v>45824.625532407408</v>
      </c>
      <c r="F6295" s="27" t="s">
        <v>867</v>
      </c>
      <c r="G6295" s="25">
        <v>45824.625532407408</v>
      </c>
    </row>
    <row r="6296" spans="1:7" x14ac:dyDescent="0.25">
      <c r="A6296" s="27" t="s">
        <v>13727</v>
      </c>
      <c r="B6296" s="27" t="s">
        <v>5182</v>
      </c>
      <c r="C6296" s="27" t="s">
        <v>855</v>
      </c>
      <c r="D6296" s="27" t="s">
        <v>856</v>
      </c>
      <c r="E6296" s="25">
        <v>45824.625590277778</v>
      </c>
      <c r="F6296" s="27" t="s">
        <v>867</v>
      </c>
      <c r="G6296" s="25">
        <v>45824.625590277778</v>
      </c>
    </row>
    <row r="6297" spans="1:7" x14ac:dyDescent="0.25">
      <c r="A6297" s="27" t="s">
        <v>13728</v>
      </c>
      <c r="B6297" s="27" t="s">
        <v>8346</v>
      </c>
      <c r="C6297" s="27" t="s">
        <v>855</v>
      </c>
      <c r="D6297" s="27" t="s">
        <v>856</v>
      </c>
      <c r="E6297" s="25">
        <v>45824.625648148147</v>
      </c>
      <c r="F6297" s="27" t="s">
        <v>867</v>
      </c>
      <c r="G6297" s="25">
        <v>45824.625648148147</v>
      </c>
    </row>
    <row r="6298" spans="1:7" x14ac:dyDescent="0.25">
      <c r="A6298" s="27" t="s">
        <v>13729</v>
      </c>
      <c r="B6298" s="27" t="s">
        <v>8348</v>
      </c>
      <c r="C6298" s="27" t="s">
        <v>855</v>
      </c>
      <c r="D6298" s="27" t="s">
        <v>856</v>
      </c>
      <c r="E6298" s="25">
        <v>45824.625694444447</v>
      </c>
      <c r="F6298" s="27" t="s">
        <v>867</v>
      </c>
      <c r="G6298" s="25">
        <v>45824.625694444447</v>
      </c>
    </row>
    <row r="6299" spans="1:7" x14ac:dyDescent="0.25">
      <c r="A6299" s="27" t="s">
        <v>13730</v>
      </c>
      <c r="B6299" s="27" t="s">
        <v>8350</v>
      </c>
      <c r="C6299" s="27" t="s">
        <v>855</v>
      </c>
      <c r="D6299" s="27" t="s">
        <v>856</v>
      </c>
      <c r="E6299" s="25">
        <v>45824.625752314816</v>
      </c>
      <c r="F6299" s="27" t="s">
        <v>867</v>
      </c>
      <c r="G6299" s="25">
        <v>45824.625752314816</v>
      </c>
    </row>
    <row r="6300" spans="1:7" x14ac:dyDescent="0.25">
      <c r="A6300" s="27" t="s">
        <v>13731</v>
      </c>
      <c r="B6300" s="27" t="s">
        <v>5178</v>
      </c>
      <c r="C6300" s="27" t="s">
        <v>855</v>
      </c>
      <c r="D6300" s="27" t="s">
        <v>856</v>
      </c>
      <c r="E6300" s="25">
        <v>45824.625833333332</v>
      </c>
      <c r="F6300" s="27" t="s">
        <v>867</v>
      </c>
      <c r="G6300" s="25">
        <v>45824.625833333332</v>
      </c>
    </row>
    <row r="6301" spans="1:7" x14ac:dyDescent="0.25">
      <c r="A6301" s="27" t="s">
        <v>13732</v>
      </c>
      <c r="B6301" s="27" t="s">
        <v>5173</v>
      </c>
      <c r="C6301" s="27" t="s">
        <v>855</v>
      </c>
      <c r="D6301" s="27" t="s">
        <v>856</v>
      </c>
      <c r="E6301" s="25">
        <v>45824.625868055555</v>
      </c>
      <c r="F6301" s="27" t="s">
        <v>867</v>
      </c>
      <c r="G6301" s="25">
        <v>45824.625868055555</v>
      </c>
    </row>
    <row r="6302" spans="1:7" x14ac:dyDescent="0.25">
      <c r="A6302" s="27" t="s">
        <v>13733</v>
      </c>
      <c r="B6302" s="27" t="s">
        <v>5180</v>
      </c>
      <c r="C6302" s="27" t="s">
        <v>855</v>
      </c>
      <c r="D6302" s="27" t="s">
        <v>856</v>
      </c>
      <c r="E6302" s="25">
        <v>45824.625914351855</v>
      </c>
      <c r="F6302" s="27" t="s">
        <v>867</v>
      </c>
      <c r="G6302" s="25">
        <v>45824.625914351855</v>
      </c>
    </row>
    <row r="6303" spans="1:7" x14ac:dyDescent="0.25">
      <c r="A6303" s="27" t="s">
        <v>13734</v>
      </c>
      <c r="B6303" s="27" t="s">
        <v>8747</v>
      </c>
      <c r="C6303" s="27" t="s">
        <v>855</v>
      </c>
      <c r="D6303" s="27" t="s">
        <v>856</v>
      </c>
      <c r="E6303" s="25">
        <v>45824.62599537037</v>
      </c>
      <c r="F6303" s="27" t="s">
        <v>867</v>
      </c>
      <c r="G6303" s="25">
        <v>45824.62599537037</v>
      </c>
    </row>
    <row r="6304" spans="1:7" x14ac:dyDescent="0.25">
      <c r="A6304" s="27" t="s">
        <v>13735</v>
      </c>
      <c r="B6304" s="27" t="s">
        <v>10028</v>
      </c>
      <c r="C6304" s="27" t="s">
        <v>855</v>
      </c>
      <c r="D6304" s="27" t="s">
        <v>856</v>
      </c>
      <c r="E6304" s="25">
        <v>45824.62605324074</v>
      </c>
      <c r="F6304" s="27" t="s">
        <v>867</v>
      </c>
      <c r="G6304" s="25">
        <v>45824.62605324074</v>
      </c>
    </row>
    <row r="6305" spans="1:7" x14ac:dyDescent="0.25">
      <c r="A6305" s="27" t="s">
        <v>13736</v>
      </c>
      <c r="B6305" s="27" t="s">
        <v>8252</v>
      </c>
      <c r="C6305" s="27" t="s">
        <v>868</v>
      </c>
      <c r="D6305" s="27" t="s">
        <v>866</v>
      </c>
      <c r="E6305" s="25">
        <v>45824.626342592594</v>
      </c>
      <c r="F6305" s="27" t="s">
        <v>867</v>
      </c>
      <c r="G6305" s="25">
        <v>45824.626342592594</v>
      </c>
    </row>
    <row r="6306" spans="1:7" x14ac:dyDescent="0.25">
      <c r="A6306" s="27" t="s">
        <v>13737</v>
      </c>
      <c r="B6306" s="27" t="s">
        <v>8262</v>
      </c>
      <c r="C6306" s="27" t="s">
        <v>868</v>
      </c>
      <c r="D6306" s="27" t="s">
        <v>866</v>
      </c>
      <c r="E6306" s="25">
        <v>45824.626377314817</v>
      </c>
      <c r="F6306" s="27" t="s">
        <v>867</v>
      </c>
      <c r="G6306" s="25">
        <v>45824.626377314817</v>
      </c>
    </row>
    <row r="6307" spans="1:7" x14ac:dyDescent="0.25">
      <c r="A6307" s="27" t="s">
        <v>13738</v>
      </c>
      <c r="B6307" s="27" t="s">
        <v>8268</v>
      </c>
      <c r="C6307" s="27" t="s">
        <v>868</v>
      </c>
      <c r="D6307" s="27" t="s">
        <v>866</v>
      </c>
      <c r="E6307" s="25">
        <v>45824.62641203704</v>
      </c>
      <c r="F6307" s="27" t="s">
        <v>867</v>
      </c>
      <c r="G6307" s="25">
        <v>45824.62641203704</v>
      </c>
    </row>
    <row r="6308" spans="1:7" x14ac:dyDescent="0.25">
      <c r="A6308" s="27" t="s">
        <v>13739</v>
      </c>
      <c r="B6308" s="27" t="s">
        <v>8276</v>
      </c>
      <c r="C6308" s="27" t="s">
        <v>868</v>
      </c>
      <c r="D6308" s="27" t="s">
        <v>866</v>
      </c>
      <c r="E6308" s="25">
        <v>45824.626446759263</v>
      </c>
      <c r="F6308" s="27" t="s">
        <v>867</v>
      </c>
      <c r="G6308" s="25">
        <v>45824.626446759263</v>
      </c>
    </row>
    <row r="6309" spans="1:7" x14ac:dyDescent="0.25">
      <c r="A6309" s="27" t="s">
        <v>13740</v>
      </c>
      <c r="B6309" s="27" t="s">
        <v>8278</v>
      </c>
      <c r="C6309" s="27" t="s">
        <v>868</v>
      </c>
      <c r="D6309" s="27" t="s">
        <v>866</v>
      </c>
      <c r="E6309" s="25">
        <v>45824.626481481479</v>
      </c>
      <c r="F6309" s="27" t="s">
        <v>867</v>
      </c>
      <c r="G6309" s="25">
        <v>45824.626481481479</v>
      </c>
    </row>
    <row r="6310" spans="1:7" x14ac:dyDescent="0.25">
      <c r="A6310" s="27" t="s">
        <v>13741</v>
      </c>
      <c r="B6310" s="27" t="s">
        <v>8256</v>
      </c>
      <c r="C6310" s="27" t="s">
        <v>868</v>
      </c>
      <c r="D6310" s="27" t="s">
        <v>866</v>
      </c>
      <c r="E6310" s="25">
        <v>45824.626712962963</v>
      </c>
      <c r="F6310" s="27" t="s">
        <v>867</v>
      </c>
      <c r="G6310" s="25">
        <v>45824.626712962963</v>
      </c>
    </row>
    <row r="6311" spans="1:7" x14ac:dyDescent="0.25">
      <c r="A6311" s="27" t="s">
        <v>13742</v>
      </c>
      <c r="B6311" s="27" t="s">
        <v>8266</v>
      </c>
      <c r="C6311" s="27" t="s">
        <v>868</v>
      </c>
      <c r="D6311" s="27" t="s">
        <v>866</v>
      </c>
      <c r="E6311" s="25">
        <v>45824.626828703702</v>
      </c>
      <c r="F6311" s="27" t="s">
        <v>867</v>
      </c>
      <c r="G6311" s="25">
        <v>45824.626828703702</v>
      </c>
    </row>
    <row r="6312" spans="1:7" x14ac:dyDescent="0.25">
      <c r="A6312" s="27" t="s">
        <v>13844</v>
      </c>
      <c r="B6312" s="27" t="s">
        <v>8272</v>
      </c>
      <c r="C6312" s="27" t="s">
        <v>855</v>
      </c>
      <c r="D6312" s="27" t="s">
        <v>856</v>
      </c>
      <c r="E6312" s="25">
        <v>45824.632071759261</v>
      </c>
      <c r="F6312" s="27" t="s">
        <v>867</v>
      </c>
      <c r="G6312" s="25">
        <v>45824.632071759261</v>
      </c>
    </row>
    <row r="6313" spans="1:7" x14ac:dyDescent="0.25">
      <c r="A6313" s="27" t="s">
        <v>13845</v>
      </c>
      <c r="B6313" s="27" t="s">
        <v>8248</v>
      </c>
      <c r="C6313" s="27" t="s">
        <v>855</v>
      </c>
      <c r="D6313" s="27" t="s">
        <v>856</v>
      </c>
      <c r="E6313" s="25">
        <v>45824.632106481484</v>
      </c>
      <c r="F6313" s="27" t="s">
        <v>867</v>
      </c>
      <c r="G6313" s="25">
        <v>45824.632106481484</v>
      </c>
    </row>
    <row r="6314" spans="1:7" x14ac:dyDescent="0.25">
      <c r="A6314" s="27" t="s">
        <v>13846</v>
      </c>
      <c r="B6314" s="27" t="s">
        <v>8245</v>
      </c>
      <c r="C6314" s="27" t="s">
        <v>855</v>
      </c>
      <c r="D6314" s="27" t="s">
        <v>856</v>
      </c>
      <c r="E6314" s="25">
        <v>45824.632222222222</v>
      </c>
      <c r="F6314" s="27" t="s">
        <v>867</v>
      </c>
      <c r="G6314" s="25">
        <v>45824.632222222222</v>
      </c>
    </row>
    <row r="6315" spans="1:7" x14ac:dyDescent="0.25">
      <c r="A6315" s="27" t="s">
        <v>13847</v>
      </c>
      <c r="B6315" s="27" t="s">
        <v>8250</v>
      </c>
      <c r="C6315" s="27" t="s">
        <v>855</v>
      </c>
      <c r="D6315" s="27" t="s">
        <v>856</v>
      </c>
      <c r="E6315" s="25">
        <v>45824.632303240738</v>
      </c>
      <c r="F6315" s="27" t="s">
        <v>867</v>
      </c>
      <c r="G6315" s="25">
        <v>45824.632303240738</v>
      </c>
    </row>
    <row r="6316" spans="1:7" x14ac:dyDescent="0.25">
      <c r="A6316" s="27" t="s">
        <v>13848</v>
      </c>
      <c r="B6316" s="27" t="s">
        <v>8254</v>
      </c>
      <c r="C6316" s="27" t="s">
        <v>855</v>
      </c>
      <c r="D6316" s="27" t="s">
        <v>856</v>
      </c>
      <c r="E6316" s="25">
        <v>45824.632384259261</v>
      </c>
      <c r="F6316" s="27" t="s">
        <v>867</v>
      </c>
      <c r="G6316" s="25">
        <v>45824.632384259261</v>
      </c>
    </row>
    <row r="6317" spans="1:7" x14ac:dyDescent="0.25">
      <c r="A6317" s="27" t="s">
        <v>13849</v>
      </c>
      <c r="B6317" s="27" t="s">
        <v>8258</v>
      </c>
      <c r="C6317" s="27" t="s">
        <v>855</v>
      </c>
      <c r="D6317" s="27" t="s">
        <v>856</v>
      </c>
      <c r="E6317" s="25">
        <v>45824.632488425923</v>
      </c>
      <c r="F6317" s="27" t="s">
        <v>867</v>
      </c>
      <c r="G6317" s="25">
        <v>45824.632488425923</v>
      </c>
    </row>
    <row r="6318" spans="1:7" x14ac:dyDescent="0.25">
      <c r="A6318" s="27" t="s">
        <v>13850</v>
      </c>
      <c r="B6318" s="27" t="s">
        <v>8260</v>
      </c>
      <c r="C6318" s="27" t="s">
        <v>855</v>
      </c>
      <c r="D6318" s="27" t="s">
        <v>856</v>
      </c>
      <c r="E6318" s="25">
        <v>45824.632743055554</v>
      </c>
      <c r="F6318" s="27" t="s">
        <v>867</v>
      </c>
      <c r="G6318" s="25">
        <v>45824.632743055554</v>
      </c>
    </row>
    <row r="6319" spans="1:7" x14ac:dyDescent="0.25">
      <c r="A6319" s="27" t="s">
        <v>13851</v>
      </c>
      <c r="B6319" s="27" t="s">
        <v>8270</v>
      </c>
      <c r="C6319" s="27" t="s">
        <v>855</v>
      </c>
      <c r="D6319" s="27" t="s">
        <v>856</v>
      </c>
      <c r="E6319" s="25">
        <v>45824.632824074077</v>
      </c>
      <c r="F6319" s="27" t="s">
        <v>867</v>
      </c>
      <c r="G6319" s="25">
        <v>45824.632824074077</v>
      </c>
    </row>
    <row r="6320" spans="1:7" x14ac:dyDescent="0.25">
      <c r="A6320" s="27" t="s">
        <v>13852</v>
      </c>
      <c r="B6320" s="27" t="s">
        <v>8274</v>
      </c>
      <c r="C6320" s="27" t="s">
        <v>855</v>
      </c>
      <c r="D6320" s="27" t="s">
        <v>856</v>
      </c>
      <c r="E6320" s="25">
        <v>45824.632916666669</v>
      </c>
      <c r="F6320" s="27" t="s">
        <v>867</v>
      </c>
      <c r="G6320" s="25">
        <v>45824.632916666669</v>
      </c>
    </row>
    <row r="6321" spans="1:7" x14ac:dyDescent="0.25">
      <c r="A6321" s="27" t="s">
        <v>13853</v>
      </c>
      <c r="B6321" s="27" t="s">
        <v>8264</v>
      </c>
      <c r="C6321" s="27" t="s">
        <v>855</v>
      </c>
      <c r="D6321" s="27" t="s">
        <v>856</v>
      </c>
      <c r="E6321" s="25">
        <v>45824.633379629631</v>
      </c>
      <c r="F6321" s="27" t="s">
        <v>867</v>
      </c>
      <c r="G6321" s="25">
        <v>45824.633379629631</v>
      </c>
    </row>
    <row r="6322" spans="1:7" x14ac:dyDescent="0.25">
      <c r="A6322" s="27" t="s">
        <v>13854</v>
      </c>
      <c r="B6322" s="27" t="s">
        <v>5693</v>
      </c>
      <c r="C6322" s="27" t="s">
        <v>870</v>
      </c>
      <c r="D6322" s="27" t="s">
        <v>77</v>
      </c>
      <c r="E6322" s="25">
        <v>45824.637523148151</v>
      </c>
      <c r="F6322" s="27" t="s">
        <v>862</v>
      </c>
      <c r="G6322" s="25">
        <v>45824.637523148151</v>
      </c>
    </row>
    <row r="6323" spans="1:7" x14ac:dyDescent="0.25">
      <c r="A6323" s="27" t="s">
        <v>13855</v>
      </c>
      <c r="B6323" s="27" t="s">
        <v>6840</v>
      </c>
      <c r="C6323" s="27" t="s">
        <v>863</v>
      </c>
      <c r="D6323" s="27" t="s">
        <v>77</v>
      </c>
      <c r="E6323" s="25">
        <v>45824.63853009259</v>
      </c>
      <c r="F6323" s="27" t="s">
        <v>885</v>
      </c>
      <c r="G6323" s="25">
        <v>45824.63853009259</v>
      </c>
    </row>
    <row r="6324" spans="1:7" x14ac:dyDescent="0.25">
      <c r="A6324" s="27" t="s">
        <v>13856</v>
      </c>
      <c r="B6324" s="27" t="s">
        <v>6807</v>
      </c>
      <c r="C6324" s="27" t="s">
        <v>868</v>
      </c>
      <c r="D6324" s="27" t="s">
        <v>877</v>
      </c>
      <c r="E6324" s="25">
        <v>45824.641006944446</v>
      </c>
      <c r="F6324" s="27" t="s">
        <v>867</v>
      </c>
      <c r="G6324" s="25">
        <v>45824.641006944446</v>
      </c>
    </row>
    <row r="6325" spans="1:7" x14ac:dyDescent="0.25">
      <c r="A6325" s="27" t="s">
        <v>13857</v>
      </c>
      <c r="B6325" s="27" t="s">
        <v>4804</v>
      </c>
      <c r="C6325" s="27" t="s">
        <v>870</v>
      </c>
      <c r="D6325" s="27" t="s">
        <v>239</v>
      </c>
      <c r="E6325" s="25">
        <v>45824.643692129626</v>
      </c>
      <c r="F6325" s="27" t="s">
        <v>862</v>
      </c>
      <c r="G6325" s="25">
        <v>45824.643692129626</v>
      </c>
    </row>
    <row r="6326" spans="1:7" x14ac:dyDescent="0.25">
      <c r="A6326" s="27" t="s">
        <v>13858</v>
      </c>
      <c r="B6326" s="27" t="s">
        <v>2600</v>
      </c>
      <c r="C6326" s="27" t="s">
        <v>863</v>
      </c>
      <c r="D6326" s="27" t="s">
        <v>77</v>
      </c>
      <c r="E6326" s="25">
        <v>45824.64744212963</v>
      </c>
      <c r="F6326" s="27" t="s">
        <v>864</v>
      </c>
      <c r="G6326" s="25">
        <v>45824.64744212963</v>
      </c>
    </row>
    <row r="6327" spans="1:7" x14ac:dyDescent="0.25">
      <c r="A6327" s="27" t="s">
        <v>13859</v>
      </c>
      <c r="B6327" s="27" t="s">
        <v>4099</v>
      </c>
      <c r="C6327" s="27" t="s">
        <v>863</v>
      </c>
      <c r="D6327" s="27" t="s">
        <v>77</v>
      </c>
      <c r="E6327" s="25">
        <v>45824.648738425924</v>
      </c>
      <c r="F6327" s="27" t="s">
        <v>864</v>
      </c>
      <c r="G6327" s="25">
        <v>45824.648738425924</v>
      </c>
    </row>
    <row r="6328" spans="1:7" x14ac:dyDescent="0.25">
      <c r="A6328" s="27" t="s">
        <v>13860</v>
      </c>
      <c r="B6328" s="27" t="s">
        <v>1824</v>
      </c>
      <c r="C6328" s="27" t="s">
        <v>863</v>
      </c>
      <c r="D6328" s="27" t="s">
        <v>77</v>
      </c>
      <c r="E6328" s="25">
        <v>45824.649212962962</v>
      </c>
      <c r="F6328" s="27" t="s">
        <v>864</v>
      </c>
      <c r="G6328" s="25">
        <v>45824.649212962962</v>
      </c>
    </row>
    <row r="6329" spans="1:7" x14ac:dyDescent="0.25">
      <c r="A6329" s="27" t="s">
        <v>13861</v>
      </c>
      <c r="B6329" s="27" t="s">
        <v>1767</v>
      </c>
      <c r="C6329" s="27" t="s">
        <v>870</v>
      </c>
      <c r="D6329" s="27" t="s">
        <v>202</v>
      </c>
      <c r="E6329" s="25">
        <v>45824.648587962962</v>
      </c>
      <c r="F6329" s="27" t="s">
        <v>862</v>
      </c>
      <c r="G6329" s="25">
        <v>45824.648587962962</v>
      </c>
    </row>
    <row r="6330" spans="1:7" x14ac:dyDescent="0.25">
      <c r="A6330" s="27" t="s">
        <v>13862</v>
      </c>
      <c r="B6330" s="27" t="s">
        <v>1749</v>
      </c>
      <c r="C6330" s="27" t="s">
        <v>863</v>
      </c>
      <c r="D6330" s="27" t="s">
        <v>77</v>
      </c>
      <c r="E6330" s="25">
        <v>45824.651018518518</v>
      </c>
      <c r="F6330" s="27" t="s">
        <v>864</v>
      </c>
      <c r="G6330" s="25">
        <v>45824.651018518518</v>
      </c>
    </row>
    <row r="6331" spans="1:7" x14ac:dyDescent="0.25">
      <c r="A6331" s="27" t="s">
        <v>13863</v>
      </c>
      <c r="B6331" s="27" t="s">
        <v>6803</v>
      </c>
      <c r="C6331" s="27" t="s">
        <v>863</v>
      </c>
      <c r="D6331" s="27" t="s">
        <v>77</v>
      </c>
      <c r="E6331" s="25">
        <v>45824.65185185185</v>
      </c>
      <c r="F6331" s="27" t="s">
        <v>864</v>
      </c>
      <c r="G6331" s="25">
        <v>45824.65185185185</v>
      </c>
    </row>
    <row r="6332" spans="1:7" x14ac:dyDescent="0.25">
      <c r="A6332" s="27" t="s">
        <v>13864</v>
      </c>
      <c r="B6332" s="27" t="s">
        <v>6794</v>
      </c>
      <c r="C6332" s="27" t="s">
        <v>863</v>
      </c>
      <c r="D6332" s="27" t="s">
        <v>77</v>
      </c>
      <c r="E6332" s="25">
        <v>45824.652546296296</v>
      </c>
      <c r="F6332" s="27" t="s">
        <v>864</v>
      </c>
      <c r="G6332" s="25">
        <v>45824.652546296296</v>
      </c>
    </row>
    <row r="6333" spans="1:7" x14ac:dyDescent="0.25">
      <c r="A6333" s="27" t="s">
        <v>13865</v>
      </c>
      <c r="B6333" s="27" t="s">
        <v>6805</v>
      </c>
      <c r="C6333" s="27" t="s">
        <v>863</v>
      </c>
      <c r="D6333" s="27" t="s">
        <v>77</v>
      </c>
      <c r="E6333" s="25">
        <v>45824.653101851851</v>
      </c>
      <c r="F6333" s="27" t="s">
        <v>864</v>
      </c>
      <c r="G6333" s="25">
        <v>45824.653101851851</v>
      </c>
    </row>
    <row r="6334" spans="1:7" x14ac:dyDescent="0.25">
      <c r="A6334" s="27" t="s">
        <v>13866</v>
      </c>
      <c r="B6334" s="27" t="s">
        <v>6801</v>
      </c>
      <c r="C6334" s="27" t="s">
        <v>863</v>
      </c>
      <c r="D6334" s="27" t="s">
        <v>77</v>
      </c>
      <c r="E6334" s="25">
        <v>45824.653900462959</v>
      </c>
      <c r="F6334" s="27" t="s">
        <v>864</v>
      </c>
      <c r="G6334" s="25">
        <v>45824.653900462959</v>
      </c>
    </row>
    <row r="6335" spans="1:7" x14ac:dyDescent="0.25">
      <c r="A6335" s="27" t="s">
        <v>13867</v>
      </c>
      <c r="B6335" s="27" t="s">
        <v>2598</v>
      </c>
      <c r="C6335" s="27" t="s">
        <v>863</v>
      </c>
      <c r="D6335" s="27" t="s">
        <v>77</v>
      </c>
      <c r="E6335" s="25">
        <v>45824.65457175926</v>
      </c>
      <c r="F6335" s="27" t="s">
        <v>864</v>
      </c>
      <c r="G6335" s="25">
        <v>45824.65457175926</v>
      </c>
    </row>
    <row r="6336" spans="1:7" x14ac:dyDescent="0.25">
      <c r="A6336" s="27" t="s">
        <v>13868</v>
      </c>
      <c r="B6336" s="27" t="s">
        <v>2661</v>
      </c>
      <c r="C6336" s="27" t="s">
        <v>855</v>
      </c>
      <c r="D6336" s="27" t="s">
        <v>856</v>
      </c>
      <c r="E6336" s="25">
        <v>45824.655023148145</v>
      </c>
      <c r="F6336" s="27" t="s">
        <v>867</v>
      </c>
      <c r="G6336" s="25">
        <v>45824.655023148145</v>
      </c>
    </row>
    <row r="6337" spans="1:7" x14ac:dyDescent="0.25">
      <c r="A6337" s="27" t="s">
        <v>13869</v>
      </c>
      <c r="B6337" s="27" t="s">
        <v>2600</v>
      </c>
      <c r="C6337" s="27" t="s">
        <v>870</v>
      </c>
      <c r="D6337" s="27" t="s">
        <v>61</v>
      </c>
      <c r="E6337" s="25">
        <v>45824.647662037038</v>
      </c>
      <c r="F6337" s="27" t="s">
        <v>862</v>
      </c>
      <c r="G6337" s="25">
        <v>45824.647662037038</v>
      </c>
    </row>
    <row r="6338" spans="1:7" x14ac:dyDescent="0.25">
      <c r="A6338" s="27" t="s">
        <v>13870</v>
      </c>
      <c r="B6338" s="27" t="s">
        <v>2596</v>
      </c>
      <c r="C6338" s="27" t="s">
        <v>870</v>
      </c>
      <c r="D6338" s="27" t="s">
        <v>61</v>
      </c>
      <c r="E6338" s="25">
        <v>45824.647962962961</v>
      </c>
      <c r="F6338" s="27" t="s">
        <v>862</v>
      </c>
      <c r="G6338" s="25">
        <v>45824.647962962961</v>
      </c>
    </row>
    <row r="6339" spans="1:7" x14ac:dyDescent="0.25">
      <c r="A6339" s="27" t="s">
        <v>13871</v>
      </c>
      <c r="B6339" s="27" t="s">
        <v>4099</v>
      </c>
      <c r="C6339" s="27" t="s">
        <v>870</v>
      </c>
      <c r="D6339" s="27" t="s">
        <v>61</v>
      </c>
      <c r="E6339" s="25">
        <v>45824.648888888885</v>
      </c>
      <c r="F6339" s="27" t="s">
        <v>862</v>
      </c>
      <c r="G6339" s="25">
        <v>45824.648888888885</v>
      </c>
    </row>
    <row r="6340" spans="1:7" x14ac:dyDescent="0.25">
      <c r="A6340" s="27" t="s">
        <v>13872</v>
      </c>
      <c r="B6340" s="27" t="s">
        <v>1824</v>
      </c>
      <c r="C6340" s="27" t="s">
        <v>870</v>
      </c>
      <c r="D6340" s="27" t="s">
        <v>61</v>
      </c>
      <c r="E6340" s="25">
        <v>45824.649618055555</v>
      </c>
      <c r="F6340" s="27" t="s">
        <v>862</v>
      </c>
      <c r="G6340" s="25">
        <v>45824.649618055555</v>
      </c>
    </row>
    <row r="6341" spans="1:7" x14ac:dyDescent="0.25">
      <c r="A6341" s="27" t="s">
        <v>13873</v>
      </c>
      <c r="B6341" s="27" t="s">
        <v>2576</v>
      </c>
      <c r="C6341" s="27" t="s">
        <v>870</v>
      </c>
      <c r="D6341" s="27" t="s">
        <v>61</v>
      </c>
      <c r="E6341" s="25">
        <v>45824.649837962963</v>
      </c>
      <c r="F6341" s="27" t="s">
        <v>862</v>
      </c>
      <c r="G6341" s="25">
        <v>45824.649837962963</v>
      </c>
    </row>
    <row r="6342" spans="1:7" x14ac:dyDescent="0.25">
      <c r="A6342" s="27" t="s">
        <v>13874</v>
      </c>
      <c r="B6342" s="27" t="s">
        <v>4120</v>
      </c>
      <c r="C6342" s="27" t="s">
        <v>870</v>
      </c>
      <c r="D6342" s="27" t="s">
        <v>61</v>
      </c>
      <c r="E6342" s="25">
        <v>45824.650092592594</v>
      </c>
      <c r="F6342" s="27" t="s">
        <v>862</v>
      </c>
      <c r="G6342" s="25">
        <v>45824.650092592594</v>
      </c>
    </row>
    <row r="6343" spans="1:7" x14ac:dyDescent="0.25">
      <c r="A6343" s="27" t="s">
        <v>13875</v>
      </c>
      <c r="B6343" s="27" t="s">
        <v>1749</v>
      </c>
      <c r="C6343" s="27" t="s">
        <v>870</v>
      </c>
      <c r="D6343" s="27" t="s">
        <v>61</v>
      </c>
      <c r="E6343" s="25">
        <v>45824.651134259257</v>
      </c>
      <c r="F6343" s="27" t="s">
        <v>862</v>
      </c>
      <c r="G6343" s="25">
        <v>45824.651134259257</v>
      </c>
    </row>
    <row r="6344" spans="1:7" x14ac:dyDescent="0.25">
      <c r="A6344" s="27" t="s">
        <v>13876</v>
      </c>
      <c r="B6344" s="27" t="s">
        <v>6803</v>
      </c>
      <c r="C6344" s="27" t="s">
        <v>870</v>
      </c>
      <c r="D6344" s="27" t="s">
        <v>61</v>
      </c>
      <c r="E6344" s="25">
        <v>45824.652071759258</v>
      </c>
      <c r="F6344" s="27" t="s">
        <v>862</v>
      </c>
      <c r="G6344" s="25">
        <v>45824.652071759258</v>
      </c>
    </row>
    <row r="6345" spans="1:7" x14ac:dyDescent="0.25">
      <c r="A6345" s="27" t="s">
        <v>13877</v>
      </c>
      <c r="B6345" s="27" t="s">
        <v>6794</v>
      </c>
      <c r="C6345" s="27" t="s">
        <v>870</v>
      </c>
      <c r="D6345" s="27" t="s">
        <v>61</v>
      </c>
      <c r="E6345" s="25">
        <v>45824.652754629627</v>
      </c>
      <c r="F6345" s="27" t="s">
        <v>862</v>
      </c>
      <c r="G6345" s="25">
        <v>45824.652754629627</v>
      </c>
    </row>
    <row r="6346" spans="1:7" x14ac:dyDescent="0.25">
      <c r="A6346" s="27" t="s">
        <v>13878</v>
      </c>
      <c r="B6346" s="27" t="s">
        <v>6805</v>
      </c>
      <c r="C6346" s="27" t="s">
        <v>870</v>
      </c>
      <c r="D6346" s="27" t="s">
        <v>61</v>
      </c>
      <c r="E6346" s="25">
        <v>45824.653391203705</v>
      </c>
      <c r="F6346" s="27" t="s">
        <v>862</v>
      </c>
      <c r="G6346" s="25">
        <v>45824.653391203705</v>
      </c>
    </row>
    <row r="6347" spans="1:7" x14ac:dyDescent="0.25">
      <c r="A6347" s="27" t="s">
        <v>13879</v>
      </c>
      <c r="B6347" s="27" t="s">
        <v>6801</v>
      </c>
      <c r="C6347" s="27" t="s">
        <v>870</v>
      </c>
      <c r="D6347" s="27" t="s">
        <v>61</v>
      </c>
      <c r="E6347" s="25">
        <v>45824.654120370367</v>
      </c>
      <c r="F6347" s="27" t="s">
        <v>862</v>
      </c>
      <c r="G6347" s="25">
        <v>45824.654120370367</v>
      </c>
    </row>
    <row r="6348" spans="1:7" x14ac:dyDescent="0.25">
      <c r="A6348" s="27" t="s">
        <v>13880</v>
      </c>
      <c r="B6348" s="27" t="s">
        <v>2598</v>
      </c>
      <c r="C6348" s="27" t="s">
        <v>870</v>
      </c>
      <c r="D6348" s="27" t="s">
        <v>61</v>
      </c>
      <c r="E6348" s="25">
        <v>45824.654756944445</v>
      </c>
      <c r="F6348" s="27" t="s">
        <v>862</v>
      </c>
      <c r="G6348" s="25">
        <v>45824.654756944445</v>
      </c>
    </row>
    <row r="6349" spans="1:7" x14ac:dyDescent="0.25">
      <c r="A6349" s="27" t="s">
        <v>13881</v>
      </c>
      <c r="B6349" s="27" t="s">
        <v>8167</v>
      </c>
      <c r="C6349" s="27" t="s">
        <v>870</v>
      </c>
      <c r="D6349" s="27" t="s">
        <v>122</v>
      </c>
      <c r="E6349" s="25">
        <v>45824.660949074074</v>
      </c>
      <c r="F6349" s="27" t="s">
        <v>862</v>
      </c>
      <c r="G6349" s="25">
        <v>45824.660949074074</v>
      </c>
    </row>
    <row r="6350" spans="1:7" x14ac:dyDescent="0.25">
      <c r="A6350" s="27" t="s">
        <v>13882</v>
      </c>
      <c r="B6350" s="27" t="s">
        <v>6644</v>
      </c>
      <c r="C6350" s="27" t="s">
        <v>870</v>
      </c>
      <c r="D6350" s="27" t="s">
        <v>239</v>
      </c>
      <c r="E6350" s="25">
        <v>45824.661550925928</v>
      </c>
      <c r="F6350" s="27" t="s">
        <v>862</v>
      </c>
      <c r="G6350" s="25">
        <v>45824.661550925928</v>
      </c>
    </row>
    <row r="6351" spans="1:7" x14ac:dyDescent="0.25">
      <c r="A6351" s="27" t="s">
        <v>13883</v>
      </c>
      <c r="B6351" s="27" t="s">
        <v>4806</v>
      </c>
      <c r="C6351" s="27" t="s">
        <v>863</v>
      </c>
      <c r="D6351" s="27" t="s">
        <v>239</v>
      </c>
      <c r="E6351" s="25">
        <v>45824.662303240744</v>
      </c>
      <c r="F6351" s="27" t="s">
        <v>862</v>
      </c>
      <c r="G6351" s="25">
        <v>45824.662303240744</v>
      </c>
    </row>
    <row r="6352" spans="1:7" x14ac:dyDescent="0.25">
      <c r="A6352" s="27" t="s">
        <v>13884</v>
      </c>
      <c r="B6352" s="27" t="s">
        <v>10252</v>
      </c>
      <c r="C6352" s="27" t="s">
        <v>870</v>
      </c>
      <c r="D6352" s="27" t="s">
        <v>77</v>
      </c>
      <c r="E6352" s="25">
        <v>45824.638287037036</v>
      </c>
      <c r="F6352" s="27" t="s">
        <v>862</v>
      </c>
      <c r="G6352" s="25">
        <v>45824.638287037036</v>
      </c>
    </row>
    <row r="6353" spans="1:7" x14ac:dyDescent="0.25">
      <c r="A6353" s="27" t="s">
        <v>13885</v>
      </c>
      <c r="B6353" s="27" t="s">
        <v>2109</v>
      </c>
      <c r="C6353" s="27" t="s">
        <v>878</v>
      </c>
      <c r="D6353" s="27" t="s">
        <v>879</v>
      </c>
      <c r="E6353" s="25">
        <v>45824.662499999999</v>
      </c>
      <c r="F6353" s="27" t="s">
        <v>867</v>
      </c>
      <c r="G6353" s="25">
        <v>45824.662499999999</v>
      </c>
    </row>
    <row r="6354" spans="1:7" x14ac:dyDescent="0.25">
      <c r="A6354" s="27" t="s">
        <v>13886</v>
      </c>
      <c r="B6354" s="27" t="s">
        <v>2076</v>
      </c>
      <c r="C6354" s="27" t="s">
        <v>878</v>
      </c>
      <c r="D6354" s="27" t="s">
        <v>879</v>
      </c>
      <c r="E6354" s="25">
        <v>45824.662581018521</v>
      </c>
      <c r="F6354" s="27" t="s">
        <v>867</v>
      </c>
      <c r="G6354" s="25">
        <v>45824.662581018521</v>
      </c>
    </row>
    <row r="6355" spans="1:7" x14ac:dyDescent="0.25">
      <c r="A6355" s="27" t="s">
        <v>13887</v>
      </c>
      <c r="B6355" s="27" t="s">
        <v>2093</v>
      </c>
      <c r="C6355" s="27" t="s">
        <v>878</v>
      </c>
      <c r="D6355" s="27" t="s">
        <v>879</v>
      </c>
      <c r="E6355" s="25">
        <v>45824.662638888891</v>
      </c>
      <c r="F6355" s="27" t="s">
        <v>867</v>
      </c>
      <c r="G6355" s="25">
        <v>45824.662638888891</v>
      </c>
    </row>
    <row r="6356" spans="1:7" x14ac:dyDescent="0.25">
      <c r="A6356" s="27" t="s">
        <v>13888</v>
      </c>
      <c r="B6356" s="27" t="s">
        <v>4806</v>
      </c>
      <c r="C6356" s="27" t="s">
        <v>870</v>
      </c>
      <c r="D6356" s="27" t="s">
        <v>239</v>
      </c>
      <c r="E6356" s="25">
        <v>45824.662800925929</v>
      </c>
      <c r="F6356" s="27" t="s">
        <v>862</v>
      </c>
      <c r="G6356" s="25">
        <v>45824.662800925929</v>
      </c>
    </row>
    <row r="6357" spans="1:7" x14ac:dyDescent="0.25">
      <c r="A6357" s="27" t="s">
        <v>13889</v>
      </c>
      <c r="B6357" s="27" t="s">
        <v>6649</v>
      </c>
      <c r="C6357" s="27" t="s">
        <v>863</v>
      </c>
      <c r="D6357" s="27" t="s">
        <v>239</v>
      </c>
      <c r="E6357" s="25">
        <v>45824.665150462963</v>
      </c>
      <c r="F6357" s="27" t="s">
        <v>862</v>
      </c>
      <c r="G6357" s="25">
        <v>45824.665150462963</v>
      </c>
    </row>
    <row r="6358" spans="1:7" x14ac:dyDescent="0.25">
      <c r="A6358" s="27" t="s">
        <v>13890</v>
      </c>
      <c r="B6358" s="27" t="s">
        <v>2025</v>
      </c>
      <c r="C6358" s="27" t="s">
        <v>863</v>
      </c>
      <c r="D6358" s="27" t="s">
        <v>77</v>
      </c>
      <c r="E6358" s="25">
        <v>45824.668715277781</v>
      </c>
      <c r="F6358" s="27" t="s">
        <v>885</v>
      </c>
      <c r="G6358" s="25">
        <v>45824.668715277781</v>
      </c>
    </row>
    <row r="6359" spans="1:7" x14ac:dyDescent="0.25">
      <c r="A6359" s="27" t="s">
        <v>13891</v>
      </c>
      <c r="B6359" s="27" t="s">
        <v>2014</v>
      </c>
      <c r="C6359" s="27" t="s">
        <v>863</v>
      </c>
      <c r="D6359" s="27" t="s">
        <v>77</v>
      </c>
      <c r="E6359" s="25">
        <v>45824.668796296297</v>
      </c>
      <c r="F6359" s="27" t="s">
        <v>885</v>
      </c>
      <c r="G6359" s="25">
        <v>45824.668796296297</v>
      </c>
    </row>
    <row r="6360" spans="1:7" x14ac:dyDescent="0.25">
      <c r="A6360" s="27" t="s">
        <v>13892</v>
      </c>
      <c r="B6360" s="27" t="s">
        <v>3076</v>
      </c>
      <c r="C6360" s="27" t="s">
        <v>863</v>
      </c>
      <c r="D6360" s="27" t="s">
        <v>77</v>
      </c>
      <c r="E6360" s="25">
        <v>45824.668842592589</v>
      </c>
      <c r="F6360" s="27" t="s">
        <v>885</v>
      </c>
      <c r="G6360" s="25">
        <v>45824.668842592589</v>
      </c>
    </row>
    <row r="6361" spans="1:7" x14ac:dyDescent="0.25">
      <c r="A6361" s="27" t="s">
        <v>13893</v>
      </c>
      <c r="B6361" s="27" t="s">
        <v>6799</v>
      </c>
      <c r="C6361" s="27" t="s">
        <v>863</v>
      </c>
      <c r="D6361" s="27" t="s">
        <v>77</v>
      </c>
      <c r="E6361" s="25">
        <v>45824.669351851851</v>
      </c>
      <c r="F6361" s="27" t="s">
        <v>864</v>
      </c>
      <c r="G6361" s="25">
        <v>45824.669351851851</v>
      </c>
    </row>
    <row r="6362" spans="1:7" x14ac:dyDescent="0.25">
      <c r="A6362" s="27" t="s">
        <v>13894</v>
      </c>
      <c r="B6362" s="27" t="s">
        <v>6799</v>
      </c>
      <c r="C6362" s="27" t="s">
        <v>870</v>
      </c>
      <c r="D6362" s="27" t="s">
        <v>61</v>
      </c>
      <c r="E6362" s="25">
        <v>45824.669629629629</v>
      </c>
      <c r="F6362" s="27" t="s">
        <v>862</v>
      </c>
      <c r="G6362" s="25">
        <v>45824.669629629629</v>
      </c>
    </row>
    <row r="6363" spans="1:7" x14ac:dyDescent="0.25">
      <c r="A6363" s="27" t="s">
        <v>13902</v>
      </c>
      <c r="B6363" s="27" t="s">
        <v>9648</v>
      </c>
      <c r="C6363" s="27" t="s">
        <v>860</v>
      </c>
      <c r="D6363" s="27" t="s">
        <v>859</v>
      </c>
      <c r="E6363" s="25">
        <v>45824.6721875</v>
      </c>
      <c r="F6363" s="27" t="s">
        <v>867</v>
      </c>
      <c r="G6363" s="25">
        <v>45824.6721875</v>
      </c>
    </row>
    <row r="6364" spans="1:7" x14ac:dyDescent="0.25">
      <c r="A6364" s="27" t="s">
        <v>13903</v>
      </c>
      <c r="B6364" s="27" t="s">
        <v>9650</v>
      </c>
      <c r="C6364" s="27" t="s">
        <v>860</v>
      </c>
      <c r="D6364" s="27" t="s">
        <v>859</v>
      </c>
      <c r="E6364" s="25">
        <v>45824.672280092593</v>
      </c>
      <c r="F6364" s="27" t="s">
        <v>867</v>
      </c>
      <c r="G6364" s="25">
        <v>45824.672280092593</v>
      </c>
    </row>
    <row r="6365" spans="1:7" x14ac:dyDescent="0.25">
      <c r="A6365" s="27" t="s">
        <v>13904</v>
      </c>
      <c r="B6365" s="27" t="s">
        <v>10011</v>
      </c>
      <c r="C6365" s="27" t="s">
        <v>855</v>
      </c>
      <c r="D6365" s="27" t="s">
        <v>856</v>
      </c>
      <c r="E6365" s="25">
        <v>45824.673229166663</v>
      </c>
      <c r="F6365" s="27" t="s">
        <v>867</v>
      </c>
      <c r="G6365" s="25">
        <v>45824.673229166663</v>
      </c>
    </row>
    <row r="6366" spans="1:7" x14ac:dyDescent="0.25">
      <c r="A6366" s="27" t="s">
        <v>13905</v>
      </c>
      <c r="B6366" s="27" t="s">
        <v>8225</v>
      </c>
      <c r="C6366" s="27" t="s">
        <v>863</v>
      </c>
      <c r="D6366" s="27" t="s">
        <v>73</v>
      </c>
      <c r="E6366" s="25">
        <v>45824.673229166663</v>
      </c>
      <c r="F6366" s="27" t="s">
        <v>862</v>
      </c>
      <c r="G6366" s="25">
        <v>45824.673229166663</v>
      </c>
    </row>
    <row r="6367" spans="1:7" x14ac:dyDescent="0.25">
      <c r="A6367" s="27" t="s">
        <v>13906</v>
      </c>
      <c r="B6367" s="27" t="s">
        <v>9652</v>
      </c>
      <c r="C6367" s="27" t="s">
        <v>863</v>
      </c>
      <c r="D6367" s="27" t="s">
        <v>73</v>
      </c>
      <c r="E6367" s="25">
        <v>45824.673275462963</v>
      </c>
      <c r="F6367" s="27" t="s">
        <v>862</v>
      </c>
      <c r="G6367" s="25">
        <v>45824.673275462963</v>
      </c>
    </row>
    <row r="6368" spans="1:7" x14ac:dyDescent="0.25">
      <c r="A6368" s="27" t="s">
        <v>13907</v>
      </c>
      <c r="B6368" s="27" t="s">
        <v>9857</v>
      </c>
      <c r="C6368" s="27" t="s">
        <v>863</v>
      </c>
      <c r="D6368" s="27" t="s">
        <v>73</v>
      </c>
      <c r="E6368" s="25">
        <v>45824.673437500001</v>
      </c>
      <c r="F6368" s="27" t="s">
        <v>862</v>
      </c>
      <c r="G6368" s="25">
        <v>45824.673437500001</v>
      </c>
    </row>
    <row r="6369" spans="1:7" x14ac:dyDescent="0.25">
      <c r="A6369" s="27" t="s">
        <v>13908</v>
      </c>
      <c r="B6369" s="27" t="s">
        <v>9878</v>
      </c>
      <c r="C6369" s="27" t="s">
        <v>863</v>
      </c>
      <c r="D6369" s="27" t="s">
        <v>73</v>
      </c>
      <c r="E6369" s="25">
        <v>45824.673576388886</v>
      </c>
      <c r="F6369" s="27" t="s">
        <v>862</v>
      </c>
      <c r="G6369" s="25">
        <v>45824.673576388886</v>
      </c>
    </row>
    <row r="6370" spans="1:7" x14ac:dyDescent="0.25">
      <c r="A6370" s="27" t="s">
        <v>13909</v>
      </c>
      <c r="B6370" s="27" t="s">
        <v>9953</v>
      </c>
      <c r="C6370" s="27" t="s">
        <v>865</v>
      </c>
      <c r="D6370" s="27" t="s">
        <v>880</v>
      </c>
      <c r="E6370" s="25">
        <v>45824.674027777779</v>
      </c>
      <c r="F6370" s="27" t="s">
        <v>867</v>
      </c>
      <c r="G6370" s="25">
        <v>45824.674027777779</v>
      </c>
    </row>
    <row r="6371" spans="1:7" x14ac:dyDescent="0.25">
      <c r="A6371" s="27" t="s">
        <v>13910</v>
      </c>
      <c r="B6371" s="27" t="s">
        <v>9961</v>
      </c>
      <c r="C6371" s="27" t="s">
        <v>865</v>
      </c>
      <c r="D6371" s="27" t="s">
        <v>880</v>
      </c>
      <c r="E6371" s="25">
        <v>45824.674120370371</v>
      </c>
      <c r="F6371" s="27" t="s">
        <v>867</v>
      </c>
      <c r="G6371" s="25">
        <v>45824.674120370371</v>
      </c>
    </row>
    <row r="6372" spans="1:7" x14ac:dyDescent="0.25">
      <c r="A6372" s="27" t="s">
        <v>13911</v>
      </c>
      <c r="B6372" s="27" t="s">
        <v>9963</v>
      </c>
      <c r="C6372" s="27" t="s">
        <v>865</v>
      </c>
      <c r="D6372" s="27" t="s">
        <v>880</v>
      </c>
      <c r="E6372" s="25">
        <v>45824.674224537041</v>
      </c>
      <c r="F6372" s="27" t="s">
        <v>867</v>
      </c>
      <c r="G6372" s="25">
        <v>45824.674224537041</v>
      </c>
    </row>
    <row r="6373" spans="1:7" x14ac:dyDescent="0.25">
      <c r="A6373" s="27" t="s">
        <v>13912</v>
      </c>
      <c r="B6373" s="27" t="s">
        <v>9957</v>
      </c>
      <c r="C6373" s="27" t="s">
        <v>865</v>
      </c>
      <c r="D6373" s="27" t="s">
        <v>880</v>
      </c>
      <c r="E6373" s="25">
        <v>45824.674293981479</v>
      </c>
      <c r="F6373" s="27" t="s">
        <v>867</v>
      </c>
      <c r="G6373" s="25">
        <v>45824.674293981479</v>
      </c>
    </row>
    <row r="6374" spans="1:7" x14ac:dyDescent="0.25">
      <c r="A6374" s="27" t="s">
        <v>13913</v>
      </c>
      <c r="B6374" s="27" t="s">
        <v>9878</v>
      </c>
      <c r="C6374" s="27" t="s">
        <v>870</v>
      </c>
      <c r="D6374" s="27" t="s">
        <v>73</v>
      </c>
      <c r="E6374" s="25">
        <v>45824.674224537041</v>
      </c>
      <c r="F6374" s="27" t="s">
        <v>862</v>
      </c>
      <c r="G6374" s="25">
        <v>45824.674224537041</v>
      </c>
    </row>
    <row r="6375" spans="1:7" x14ac:dyDescent="0.25">
      <c r="A6375" s="27" t="s">
        <v>13914</v>
      </c>
      <c r="B6375" s="27" t="s">
        <v>9857</v>
      </c>
      <c r="C6375" s="27" t="s">
        <v>870</v>
      </c>
      <c r="D6375" s="27" t="s">
        <v>73</v>
      </c>
      <c r="E6375" s="25">
        <v>45824.674432870372</v>
      </c>
      <c r="F6375" s="27" t="s">
        <v>862</v>
      </c>
      <c r="G6375" s="25">
        <v>45824.674432870372</v>
      </c>
    </row>
    <row r="6376" spans="1:7" x14ac:dyDescent="0.25">
      <c r="A6376" s="27" t="s">
        <v>13915</v>
      </c>
      <c r="B6376" s="27" t="s">
        <v>8225</v>
      </c>
      <c r="C6376" s="27" t="s">
        <v>870</v>
      </c>
      <c r="D6376" s="27" t="s">
        <v>73</v>
      </c>
      <c r="E6376" s="25">
        <v>45824.67454861111</v>
      </c>
      <c r="F6376" s="27" t="s">
        <v>862</v>
      </c>
      <c r="G6376" s="25">
        <v>45824.67454861111</v>
      </c>
    </row>
    <row r="6377" spans="1:7" x14ac:dyDescent="0.25">
      <c r="A6377" s="27" t="s">
        <v>13916</v>
      </c>
      <c r="B6377" s="27" t="s">
        <v>9652</v>
      </c>
      <c r="C6377" s="27" t="s">
        <v>870</v>
      </c>
      <c r="D6377" s="27" t="s">
        <v>73</v>
      </c>
      <c r="E6377" s="25">
        <v>45824.674664351849</v>
      </c>
      <c r="F6377" s="27" t="s">
        <v>862</v>
      </c>
      <c r="G6377" s="25">
        <v>45824.674664351849</v>
      </c>
    </row>
    <row r="6378" spans="1:7" x14ac:dyDescent="0.25">
      <c r="A6378" s="27" t="s">
        <v>13917</v>
      </c>
      <c r="B6378" s="27" t="s">
        <v>9953</v>
      </c>
      <c r="C6378" s="27" t="s">
        <v>868</v>
      </c>
      <c r="D6378" s="27" t="s">
        <v>881</v>
      </c>
      <c r="E6378" s="25">
        <v>45824.675046296295</v>
      </c>
      <c r="F6378" s="27" t="s">
        <v>867</v>
      </c>
      <c r="G6378" s="25">
        <v>45824.675046296295</v>
      </c>
    </row>
    <row r="6379" spans="1:7" x14ac:dyDescent="0.25">
      <c r="A6379" s="27" t="s">
        <v>13918</v>
      </c>
      <c r="B6379" s="27" t="s">
        <v>9961</v>
      </c>
      <c r="C6379" s="27" t="s">
        <v>868</v>
      </c>
      <c r="D6379" s="27" t="s">
        <v>881</v>
      </c>
      <c r="E6379" s="25">
        <v>45824.675138888888</v>
      </c>
      <c r="F6379" s="27" t="s">
        <v>867</v>
      </c>
      <c r="G6379" s="25">
        <v>45824.675138888888</v>
      </c>
    </row>
    <row r="6380" spans="1:7" x14ac:dyDescent="0.25">
      <c r="A6380" s="27" t="s">
        <v>13919</v>
      </c>
      <c r="B6380" s="27" t="s">
        <v>9963</v>
      </c>
      <c r="C6380" s="27" t="s">
        <v>868</v>
      </c>
      <c r="D6380" s="27" t="s">
        <v>881</v>
      </c>
      <c r="E6380" s="25">
        <v>45824.675266203703</v>
      </c>
      <c r="F6380" s="27" t="s">
        <v>867</v>
      </c>
      <c r="G6380" s="25">
        <v>45824.675266203703</v>
      </c>
    </row>
    <row r="6381" spans="1:7" x14ac:dyDescent="0.25">
      <c r="A6381" s="27" t="s">
        <v>13920</v>
      </c>
      <c r="B6381" s="27" t="s">
        <v>9957</v>
      </c>
      <c r="C6381" s="27" t="s">
        <v>868</v>
      </c>
      <c r="D6381" s="27" t="s">
        <v>881</v>
      </c>
      <c r="E6381" s="25">
        <v>45824.675324074073</v>
      </c>
      <c r="F6381" s="27" t="s">
        <v>867</v>
      </c>
      <c r="G6381" s="25">
        <v>45824.675324074073</v>
      </c>
    </row>
    <row r="6382" spans="1:7" x14ac:dyDescent="0.25">
      <c r="A6382" s="27" t="s">
        <v>13921</v>
      </c>
      <c r="B6382" s="27" t="s">
        <v>9957</v>
      </c>
      <c r="C6382" s="27" t="s">
        <v>855</v>
      </c>
      <c r="D6382" s="27" t="s">
        <v>856</v>
      </c>
      <c r="E6382" s="25">
        <v>45824.675671296296</v>
      </c>
      <c r="F6382" s="27" t="s">
        <v>867</v>
      </c>
      <c r="G6382" s="25">
        <v>45824.675671296296</v>
      </c>
    </row>
    <row r="6383" spans="1:7" x14ac:dyDescent="0.25">
      <c r="A6383" s="27" t="s">
        <v>13922</v>
      </c>
      <c r="B6383" s="27" t="s">
        <v>11715</v>
      </c>
      <c r="C6383" s="27" t="s">
        <v>855</v>
      </c>
      <c r="D6383" s="27" t="s">
        <v>856</v>
      </c>
      <c r="E6383" s="25">
        <v>45824.675717592596</v>
      </c>
      <c r="F6383" s="27" t="s">
        <v>867</v>
      </c>
      <c r="G6383" s="25">
        <v>45824.675717592596</v>
      </c>
    </row>
    <row r="6384" spans="1:7" x14ac:dyDescent="0.25">
      <c r="A6384" s="27" t="s">
        <v>13923</v>
      </c>
      <c r="B6384" s="27" t="s">
        <v>9967</v>
      </c>
      <c r="C6384" s="27" t="s">
        <v>855</v>
      </c>
      <c r="D6384" s="27" t="s">
        <v>856</v>
      </c>
      <c r="E6384" s="25">
        <v>45824.675775462965</v>
      </c>
      <c r="F6384" s="27" t="s">
        <v>867</v>
      </c>
      <c r="G6384" s="25">
        <v>45824.675775462965</v>
      </c>
    </row>
    <row r="6385" spans="1:7" x14ac:dyDescent="0.25">
      <c r="A6385" s="27" t="s">
        <v>13924</v>
      </c>
      <c r="B6385" s="27" t="s">
        <v>9953</v>
      </c>
      <c r="C6385" s="27" t="s">
        <v>855</v>
      </c>
      <c r="D6385" s="27" t="s">
        <v>856</v>
      </c>
      <c r="E6385" s="25">
        <v>45824.675821759258</v>
      </c>
      <c r="F6385" s="27" t="s">
        <v>867</v>
      </c>
      <c r="G6385" s="25">
        <v>45824.675821759258</v>
      </c>
    </row>
    <row r="6386" spans="1:7" x14ac:dyDescent="0.25">
      <c r="A6386" s="27" t="s">
        <v>13925</v>
      </c>
      <c r="B6386" s="27" t="s">
        <v>9961</v>
      </c>
      <c r="C6386" s="27" t="s">
        <v>855</v>
      </c>
      <c r="D6386" s="27" t="s">
        <v>856</v>
      </c>
      <c r="E6386" s="25">
        <v>45824.675868055558</v>
      </c>
      <c r="F6386" s="27" t="s">
        <v>867</v>
      </c>
      <c r="G6386" s="25">
        <v>45824.675868055558</v>
      </c>
    </row>
    <row r="6387" spans="1:7" x14ac:dyDescent="0.25">
      <c r="A6387" s="27" t="s">
        <v>13926</v>
      </c>
      <c r="B6387" s="27" t="s">
        <v>9963</v>
      </c>
      <c r="C6387" s="27" t="s">
        <v>855</v>
      </c>
      <c r="D6387" s="27" t="s">
        <v>856</v>
      </c>
      <c r="E6387" s="25">
        <v>45824.675925925927</v>
      </c>
      <c r="F6387" s="27" t="s">
        <v>867</v>
      </c>
      <c r="G6387" s="25">
        <v>45824.675925925927</v>
      </c>
    </row>
    <row r="6388" spans="1:7" x14ac:dyDescent="0.25">
      <c r="A6388" s="27" t="s">
        <v>13927</v>
      </c>
      <c r="B6388" s="27" t="s">
        <v>3022</v>
      </c>
      <c r="C6388" s="27" t="s">
        <v>878</v>
      </c>
      <c r="D6388" s="27" t="s">
        <v>879</v>
      </c>
      <c r="E6388" s="25">
        <v>45824.678252314814</v>
      </c>
      <c r="F6388" s="27" t="s">
        <v>867</v>
      </c>
      <c r="G6388" s="25">
        <v>45824.678252314814</v>
      </c>
    </row>
    <row r="6389" spans="1:7" x14ac:dyDescent="0.25">
      <c r="A6389" s="27" t="s">
        <v>13928</v>
      </c>
      <c r="B6389" s="27" t="s">
        <v>3024</v>
      </c>
      <c r="C6389" s="27" t="s">
        <v>878</v>
      </c>
      <c r="D6389" s="27" t="s">
        <v>879</v>
      </c>
      <c r="E6389" s="25">
        <v>45824.678599537037</v>
      </c>
      <c r="F6389" s="27" t="s">
        <v>867</v>
      </c>
      <c r="G6389" s="25">
        <v>45824.678599537037</v>
      </c>
    </row>
    <row r="6390" spans="1:7" x14ac:dyDescent="0.25">
      <c r="A6390" s="27" t="s">
        <v>13929</v>
      </c>
      <c r="B6390" s="27" t="s">
        <v>3025</v>
      </c>
      <c r="C6390" s="27" t="s">
        <v>878</v>
      </c>
      <c r="D6390" s="27" t="s">
        <v>879</v>
      </c>
      <c r="E6390" s="25">
        <v>45824.678611111114</v>
      </c>
      <c r="F6390" s="27" t="s">
        <v>867</v>
      </c>
      <c r="G6390" s="25">
        <v>45824.678611111114</v>
      </c>
    </row>
    <row r="6391" spans="1:7" x14ac:dyDescent="0.25">
      <c r="A6391" s="27" t="s">
        <v>13930</v>
      </c>
      <c r="B6391" s="27" t="s">
        <v>3933</v>
      </c>
      <c r="C6391" s="27" t="s">
        <v>863</v>
      </c>
      <c r="D6391" s="27" t="s">
        <v>61</v>
      </c>
      <c r="E6391" s="25">
        <v>45824.679849537039</v>
      </c>
      <c r="F6391" s="27" t="s">
        <v>864</v>
      </c>
      <c r="G6391" s="25">
        <v>45824.679849537039</v>
      </c>
    </row>
    <row r="6392" spans="1:7" x14ac:dyDescent="0.25">
      <c r="A6392" s="27" t="s">
        <v>13931</v>
      </c>
      <c r="B6392" s="27" t="s">
        <v>5480</v>
      </c>
      <c r="C6392" s="27" t="s">
        <v>870</v>
      </c>
      <c r="D6392" s="27" t="s">
        <v>244</v>
      </c>
      <c r="E6392" s="25">
        <v>45824.680011574077</v>
      </c>
      <c r="F6392" s="27" t="s">
        <v>862</v>
      </c>
      <c r="G6392" s="25">
        <v>45824.680011574077</v>
      </c>
    </row>
    <row r="6393" spans="1:7" x14ac:dyDescent="0.25">
      <c r="A6393" s="27" t="s">
        <v>13932</v>
      </c>
      <c r="B6393" s="27" t="s">
        <v>3977</v>
      </c>
      <c r="C6393" s="27" t="s">
        <v>878</v>
      </c>
      <c r="D6393" s="27" t="s">
        <v>879</v>
      </c>
      <c r="E6393" s="25">
        <v>45824.68068287037</v>
      </c>
      <c r="F6393" s="27" t="s">
        <v>867</v>
      </c>
      <c r="G6393" s="25">
        <v>45824.68068287037</v>
      </c>
    </row>
    <row r="6394" spans="1:7" x14ac:dyDescent="0.25">
      <c r="A6394" s="27" t="s">
        <v>13933</v>
      </c>
      <c r="B6394" s="27" t="s">
        <v>3977</v>
      </c>
      <c r="C6394" s="27" t="s">
        <v>863</v>
      </c>
      <c r="D6394" s="27" t="s">
        <v>61</v>
      </c>
      <c r="E6394" s="25">
        <v>45824.681215277778</v>
      </c>
      <c r="F6394" s="27" t="s">
        <v>864</v>
      </c>
      <c r="G6394" s="25">
        <v>45824.681215277778</v>
      </c>
    </row>
    <row r="6395" spans="1:7" x14ac:dyDescent="0.25">
      <c r="A6395" s="27" t="s">
        <v>13934</v>
      </c>
      <c r="B6395" s="27" t="s">
        <v>3910</v>
      </c>
      <c r="C6395" s="27" t="s">
        <v>870</v>
      </c>
      <c r="D6395" s="27" t="s">
        <v>244</v>
      </c>
      <c r="E6395" s="25">
        <v>45824.68173611111</v>
      </c>
      <c r="F6395" s="27" t="s">
        <v>862</v>
      </c>
      <c r="G6395" s="25">
        <v>45824.68173611111</v>
      </c>
    </row>
    <row r="6396" spans="1:7" x14ac:dyDescent="0.25">
      <c r="A6396" s="27" t="s">
        <v>13935</v>
      </c>
      <c r="B6396" s="27" t="s">
        <v>2045</v>
      </c>
      <c r="C6396" s="27" t="s">
        <v>863</v>
      </c>
      <c r="D6396" s="27" t="s">
        <v>61</v>
      </c>
      <c r="E6396" s="25">
        <v>45824.681921296295</v>
      </c>
      <c r="F6396" s="27" t="s">
        <v>864</v>
      </c>
      <c r="G6396" s="25">
        <v>45824.681921296295</v>
      </c>
    </row>
    <row r="6397" spans="1:7" x14ac:dyDescent="0.25">
      <c r="A6397" s="27" t="s">
        <v>13936</v>
      </c>
      <c r="B6397" s="27" t="s">
        <v>5207</v>
      </c>
      <c r="C6397" s="27" t="s">
        <v>865</v>
      </c>
      <c r="D6397" s="27" t="s">
        <v>866</v>
      </c>
      <c r="E6397" s="25">
        <v>45824.681863425925</v>
      </c>
      <c r="F6397" s="27" t="s">
        <v>867</v>
      </c>
      <c r="G6397" s="25">
        <v>45824.681863425925</v>
      </c>
    </row>
    <row r="6398" spans="1:7" x14ac:dyDescent="0.25">
      <c r="A6398" s="27" t="s">
        <v>13935</v>
      </c>
      <c r="B6398" s="27" t="s">
        <v>2045</v>
      </c>
      <c r="C6398" s="27" t="s">
        <v>863</v>
      </c>
      <c r="D6398" s="27" t="s">
        <v>61</v>
      </c>
      <c r="E6398" s="25">
        <v>45824.682129629633</v>
      </c>
      <c r="F6398" s="27" t="s">
        <v>864</v>
      </c>
      <c r="G6398" s="25">
        <v>45824.682129629633</v>
      </c>
    </row>
    <row r="6399" spans="1:7" x14ac:dyDescent="0.25">
      <c r="A6399" s="27" t="s">
        <v>13937</v>
      </c>
      <c r="B6399" s="27" t="s">
        <v>5207</v>
      </c>
      <c r="C6399" s="27" t="s">
        <v>868</v>
      </c>
      <c r="D6399" s="27" t="s">
        <v>866</v>
      </c>
      <c r="E6399" s="25">
        <v>45824.682164351849</v>
      </c>
      <c r="F6399" s="27" t="s">
        <v>867</v>
      </c>
      <c r="G6399" s="25">
        <v>45824.682164351849</v>
      </c>
    </row>
    <row r="6400" spans="1:7" x14ac:dyDescent="0.25">
      <c r="A6400" s="27" t="s">
        <v>13938</v>
      </c>
      <c r="B6400" s="27" t="s">
        <v>3082</v>
      </c>
      <c r="C6400" s="27" t="s">
        <v>863</v>
      </c>
      <c r="D6400" s="27" t="s">
        <v>61</v>
      </c>
      <c r="E6400" s="25">
        <v>45824.682719907411</v>
      </c>
      <c r="F6400" s="27" t="s">
        <v>864</v>
      </c>
      <c r="G6400" s="25">
        <v>45824.682719907411</v>
      </c>
    </row>
    <row r="6401" spans="1:7" x14ac:dyDescent="0.25">
      <c r="A6401" s="27" t="s">
        <v>13939</v>
      </c>
      <c r="B6401" s="27" t="s">
        <v>3933</v>
      </c>
      <c r="C6401" s="27" t="s">
        <v>870</v>
      </c>
      <c r="D6401" s="27" t="s">
        <v>61</v>
      </c>
      <c r="E6401" s="25">
        <v>45824.679988425924</v>
      </c>
      <c r="F6401" s="27" t="s">
        <v>862</v>
      </c>
      <c r="G6401" s="25">
        <v>45824.679988425924</v>
      </c>
    </row>
    <row r="6402" spans="1:7" x14ac:dyDescent="0.25">
      <c r="A6402" s="27" t="s">
        <v>13940</v>
      </c>
      <c r="B6402" s="27" t="s">
        <v>3977</v>
      </c>
      <c r="C6402" s="27" t="s">
        <v>870</v>
      </c>
      <c r="D6402" s="27" t="s">
        <v>61</v>
      </c>
      <c r="E6402" s="25">
        <v>45824.681342592594</v>
      </c>
      <c r="F6402" s="27" t="s">
        <v>862</v>
      </c>
      <c r="G6402" s="25">
        <v>45824.681342592594</v>
      </c>
    </row>
    <row r="6403" spans="1:7" x14ac:dyDescent="0.25">
      <c r="A6403" s="27" t="s">
        <v>13941</v>
      </c>
      <c r="B6403" s="27" t="s">
        <v>6921</v>
      </c>
      <c r="C6403" s="27" t="s">
        <v>878</v>
      </c>
      <c r="D6403" s="27" t="s">
        <v>879</v>
      </c>
      <c r="E6403" s="25">
        <v>45824.68677083333</v>
      </c>
      <c r="F6403" s="27" t="s">
        <v>867</v>
      </c>
      <c r="G6403" s="25">
        <v>45824.68677083333</v>
      </c>
    </row>
    <row r="6404" spans="1:7" x14ac:dyDescent="0.25">
      <c r="A6404" s="27" t="s">
        <v>13942</v>
      </c>
      <c r="B6404" s="27" t="s">
        <v>6919</v>
      </c>
      <c r="C6404" s="27" t="s">
        <v>878</v>
      </c>
      <c r="D6404" s="27" t="s">
        <v>879</v>
      </c>
      <c r="E6404" s="25">
        <v>45824.686840277776</v>
      </c>
      <c r="F6404" s="27" t="s">
        <v>867</v>
      </c>
      <c r="G6404" s="25">
        <v>45824.686840277776</v>
      </c>
    </row>
    <row r="6405" spans="1:7" x14ac:dyDescent="0.25">
      <c r="A6405" s="27" t="s">
        <v>13943</v>
      </c>
      <c r="B6405" s="27" t="s">
        <v>6957</v>
      </c>
      <c r="C6405" s="27" t="s">
        <v>878</v>
      </c>
      <c r="D6405" s="27" t="s">
        <v>879</v>
      </c>
      <c r="E6405" s="25">
        <v>45824.686921296299</v>
      </c>
      <c r="F6405" s="27" t="s">
        <v>867</v>
      </c>
      <c r="G6405" s="25">
        <v>45824.686921296299</v>
      </c>
    </row>
    <row r="6406" spans="1:7" x14ac:dyDescent="0.25">
      <c r="A6406" s="27" t="s">
        <v>13944</v>
      </c>
      <c r="B6406" s="27" t="s">
        <v>6959</v>
      </c>
      <c r="C6406" s="27" t="s">
        <v>878</v>
      </c>
      <c r="D6406" s="27" t="s">
        <v>879</v>
      </c>
      <c r="E6406" s="25">
        <v>45824.68712962963</v>
      </c>
      <c r="F6406" s="27" t="s">
        <v>867</v>
      </c>
      <c r="G6406" s="25">
        <v>45824.68712962963</v>
      </c>
    </row>
    <row r="6407" spans="1:7" x14ac:dyDescent="0.25">
      <c r="A6407" s="27" t="s">
        <v>13945</v>
      </c>
      <c r="B6407" s="27" t="s">
        <v>11447</v>
      </c>
      <c r="C6407" s="27" t="s">
        <v>860</v>
      </c>
      <c r="D6407" s="27" t="s">
        <v>871</v>
      </c>
      <c r="E6407" s="25">
        <v>45824.686377314814</v>
      </c>
      <c r="F6407" s="27" t="s">
        <v>867</v>
      </c>
      <c r="G6407" s="25">
        <v>45824.686377314814</v>
      </c>
    </row>
    <row r="6408" spans="1:7" x14ac:dyDescent="0.25">
      <c r="A6408" s="27" t="s">
        <v>13946</v>
      </c>
      <c r="B6408" s="27" t="s">
        <v>11445</v>
      </c>
      <c r="C6408" s="27" t="s">
        <v>860</v>
      </c>
      <c r="D6408" s="27" t="s">
        <v>871</v>
      </c>
      <c r="E6408" s="25">
        <v>45824.686527777776</v>
      </c>
      <c r="F6408" s="27" t="s">
        <v>867</v>
      </c>
      <c r="G6408" s="25">
        <v>45824.686527777776</v>
      </c>
    </row>
    <row r="6409" spans="1:7" x14ac:dyDescent="0.25">
      <c r="A6409" s="27" t="s">
        <v>13947</v>
      </c>
      <c r="B6409" s="27" t="s">
        <v>11443</v>
      </c>
      <c r="C6409" s="27" t="s">
        <v>860</v>
      </c>
      <c r="D6409" s="27" t="s">
        <v>871</v>
      </c>
      <c r="E6409" s="25">
        <v>45824.686608796299</v>
      </c>
      <c r="F6409" s="27" t="s">
        <v>867</v>
      </c>
      <c r="G6409" s="25">
        <v>45824.686608796299</v>
      </c>
    </row>
    <row r="6410" spans="1:7" x14ac:dyDescent="0.25">
      <c r="A6410" s="27" t="s">
        <v>13948</v>
      </c>
      <c r="B6410" s="27" t="s">
        <v>11437</v>
      </c>
      <c r="C6410" s="27" t="s">
        <v>860</v>
      </c>
      <c r="D6410" s="27" t="s">
        <v>871</v>
      </c>
      <c r="E6410" s="25">
        <v>45824.688101851854</v>
      </c>
      <c r="F6410" s="27" t="s">
        <v>867</v>
      </c>
      <c r="G6410" s="25">
        <v>45824.688101851854</v>
      </c>
    </row>
    <row r="6411" spans="1:7" x14ac:dyDescent="0.25">
      <c r="A6411" s="27" t="s">
        <v>13949</v>
      </c>
      <c r="B6411" s="27" t="s">
        <v>11439</v>
      </c>
      <c r="C6411" s="27" t="s">
        <v>860</v>
      </c>
      <c r="D6411" s="27" t="s">
        <v>871</v>
      </c>
      <c r="E6411" s="25">
        <v>45824.688310185185</v>
      </c>
      <c r="F6411" s="27" t="s">
        <v>867</v>
      </c>
      <c r="G6411" s="25">
        <v>45824.688310185185</v>
      </c>
    </row>
    <row r="6412" spans="1:7" x14ac:dyDescent="0.25">
      <c r="A6412" s="27" t="s">
        <v>13950</v>
      </c>
      <c r="B6412" s="27" t="s">
        <v>11441</v>
      </c>
      <c r="C6412" s="27" t="s">
        <v>860</v>
      </c>
      <c r="D6412" s="27" t="s">
        <v>871</v>
      </c>
      <c r="E6412" s="25">
        <v>45824.688437500001</v>
      </c>
      <c r="F6412" s="27" t="s">
        <v>867</v>
      </c>
      <c r="G6412" s="25">
        <v>45824.688437500001</v>
      </c>
    </row>
    <row r="6413" spans="1:7" x14ac:dyDescent="0.25">
      <c r="A6413" s="27" t="s">
        <v>13951</v>
      </c>
      <c r="B6413" s="27" t="s">
        <v>5696</v>
      </c>
      <c r="C6413" s="27" t="s">
        <v>870</v>
      </c>
      <c r="D6413" s="27" t="s">
        <v>77</v>
      </c>
      <c r="E6413" s="25">
        <v>45824.694907407407</v>
      </c>
      <c r="F6413" s="27" t="s">
        <v>862</v>
      </c>
      <c r="G6413" s="25">
        <v>45824.694907407407</v>
      </c>
    </row>
    <row r="6414" spans="1:7" x14ac:dyDescent="0.25">
      <c r="A6414" s="27" t="s">
        <v>13952</v>
      </c>
      <c r="B6414" s="27" t="s">
        <v>3061</v>
      </c>
      <c r="C6414" s="27" t="s">
        <v>870</v>
      </c>
      <c r="D6414" s="27" t="s">
        <v>77</v>
      </c>
      <c r="E6414" s="25">
        <v>45824.6952662037</v>
      </c>
      <c r="F6414" s="27" t="s">
        <v>862</v>
      </c>
      <c r="G6414" s="25">
        <v>45824.6952662037</v>
      </c>
    </row>
    <row r="6415" spans="1:7" x14ac:dyDescent="0.25">
      <c r="A6415" s="27" t="s">
        <v>13953</v>
      </c>
      <c r="B6415" s="27" t="s">
        <v>3063</v>
      </c>
      <c r="C6415" s="27" t="s">
        <v>870</v>
      </c>
      <c r="D6415" s="27" t="s">
        <v>77</v>
      </c>
      <c r="E6415" s="25">
        <v>45824.695335648146</v>
      </c>
      <c r="F6415" s="27" t="s">
        <v>862</v>
      </c>
      <c r="G6415" s="25">
        <v>45824.695335648146</v>
      </c>
    </row>
    <row r="6416" spans="1:7" x14ac:dyDescent="0.25">
      <c r="A6416" s="27" t="s">
        <v>13954</v>
      </c>
      <c r="B6416" s="27" t="s">
        <v>3071</v>
      </c>
      <c r="C6416" s="27" t="s">
        <v>870</v>
      </c>
      <c r="D6416" s="27" t="s">
        <v>77</v>
      </c>
      <c r="E6416" s="25">
        <v>45824.695416666669</v>
      </c>
      <c r="F6416" s="27" t="s">
        <v>862</v>
      </c>
      <c r="G6416" s="25">
        <v>45824.695416666669</v>
      </c>
    </row>
    <row r="6417" spans="1:7" x14ac:dyDescent="0.25">
      <c r="A6417" s="27" t="s">
        <v>13955</v>
      </c>
      <c r="B6417" s="27" t="s">
        <v>3072</v>
      </c>
      <c r="C6417" s="27" t="s">
        <v>870</v>
      </c>
      <c r="D6417" s="27" t="s">
        <v>77</v>
      </c>
      <c r="E6417" s="25">
        <v>45824.6955787037</v>
      </c>
      <c r="F6417" s="27" t="s">
        <v>862</v>
      </c>
      <c r="G6417" s="25">
        <v>45824.6955787037</v>
      </c>
    </row>
    <row r="6418" spans="1:7" x14ac:dyDescent="0.25">
      <c r="A6418" s="27" t="s">
        <v>13956</v>
      </c>
      <c r="B6418" s="27" t="s">
        <v>1809</v>
      </c>
      <c r="C6418" s="27" t="s">
        <v>863</v>
      </c>
      <c r="D6418" s="27" t="s">
        <v>77</v>
      </c>
      <c r="E6418" s="25">
        <v>45824.696608796294</v>
      </c>
      <c r="F6418" s="27" t="s">
        <v>864</v>
      </c>
      <c r="G6418" s="25">
        <v>45824.696608796294</v>
      </c>
    </row>
    <row r="6419" spans="1:7" x14ac:dyDescent="0.25">
      <c r="A6419" s="27" t="s">
        <v>13957</v>
      </c>
      <c r="B6419" s="27" t="s">
        <v>1811</v>
      </c>
      <c r="C6419" s="27" t="s">
        <v>863</v>
      </c>
      <c r="D6419" s="27" t="s">
        <v>77</v>
      </c>
      <c r="E6419" s="25">
        <v>45824.696770833332</v>
      </c>
      <c r="F6419" s="27" t="s">
        <v>864</v>
      </c>
      <c r="G6419" s="25">
        <v>45824.696770833332</v>
      </c>
    </row>
    <row r="6420" spans="1:7" x14ac:dyDescent="0.25">
      <c r="A6420" s="27" t="s">
        <v>13958</v>
      </c>
      <c r="B6420" s="27" t="s">
        <v>1813</v>
      </c>
      <c r="C6420" s="27" t="s">
        <v>863</v>
      </c>
      <c r="D6420" s="27" t="s">
        <v>77</v>
      </c>
      <c r="E6420" s="25">
        <v>45824.696898148148</v>
      </c>
      <c r="F6420" s="27" t="s">
        <v>864</v>
      </c>
      <c r="G6420" s="25">
        <v>45824.696898148148</v>
      </c>
    </row>
    <row r="6421" spans="1:7" x14ac:dyDescent="0.25">
      <c r="A6421" s="27" t="s">
        <v>13959</v>
      </c>
      <c r="B6421" s="27" t="s">
        <v>1809</v>
      </c>
      <c r="C6421" s="27" t="s">
        <v>870</v>
      </c>
      <c r="D6421" s="27" t="s">
        <v>77</v>
      </c>
      <c r="E6421" s="25">
        <v>45824.697141203702</v>
      </c>
      <c r="F6421" s="27" t="s">
        <v>862</v>
      </c>
      <c r="G6421" s="25">
        <v>45824.697141203702</v>
      </c>
    </row>
    <row r="6422" spans="1:7" x14ac:dyDescent="0.25">
      <c r="A6422" s="27" t="s">
        <v>13960</v>
      </c>
      <c r="B6422" s="27" t="s">
        <v>1811</v>
      </c>
      <c r="C6422" s="27" t="s">
        <v>870</v>
      </c>
      <c r="D6422" s="27" t="s">
        <v>77</v>
      </c>
      <c r="E6422" s="25">
        <v>45824.697164351855</v>
      </c>
      <c r="F6422" s="27" t="s">
        <v>862</v>
      </c>
      <c r="G6422" s="25">
        <v>45824.697164351855</v>
      </c>
    </row>
    <row r="6423" spans="1:7" x14ac:dyDescent="0.25">
      <c r="A6423" s="27" t="s">
        <v>13961</v>
      </c>
      <c r="B6423" s="27" t="s">
        <v>1813</v>
      </c>
      <c r="C6423" s="27" t="s">
        <v>870</v>
      </c>
      <c r="D6423" s="27" t="s">
        <v>77</v>
      </c>
      <c r="E6423" s="25">
        <v>45824.697199074071</v>
      </c>
      <c r="F6423" s="27" t="s">
        <v>862</v>
      </c>
      <c r="G6423" s="25">
        <v>45824.697199074071</v>
      </c>
    </row>
    <row r="6424" spans="1:7" x14ac:dyDescent="0.25">
      <c r="A6424" s="27" t="s">
        <v>13962</v>
      </c>
      <c r="B6424" s="27" t="s">
        <v>9587</v>
      </c>
      <c r="C6424" s="27" t="s">
        <v>863</v>
      </c>
      <c r="D6424" s="27" t="s">
        <v>73</v>
      </c>
      <c r="E6424" s="25">
        <v>45824.697256944448</v>
      </c>
      <c r="F6424" s="27" t="s">
        <v>862</v>
      </c>
      <c r="G6424" s="25">
        <v>45824.697256944448</v>
      </c>
    </row>
    <row r="6425" spans="1:7" x14ac:dyDescent="0.25">
      <c r="A6425" s="27" t="s">
        <v>13963</v>
      </c>
      <c r="B6425" s="27" t="s">
        <v>9887</v>
      </c>
      <c r="C6425" s="27" t="s">
        <v>863</v>
      </c>
      <c r="D6425" s="27" t="s">
        <v>73</v>
      </c>
      <c r="E6425" s="25">
        <v>45824.697488425925</v>
      </c>
      <c r="F6425" s="27" t="s">
        <v>862</v>
      </c>
      <c r="G6425" s="25">
        <v>45824.697488425925</v>
      </c>
    </row>
    <row r="6426" spans="1:7" x14ac:dyDescent="0.25">
      <c r="A6426" s="27" t="s">
        <v>13964</v>
      </c>
      <c r="B6426" s="27" t="s">
        <v>8158</v>
      </c>
      <c r="C6426" s="27" t="s">
        <v>863</v>
      </c>
      <c r="D6426" s="27" t="s">
        <v>73</v>
      </c>
      <c r="E6426" s="25">
        <v>45824.69767361111</v>
      </c>
      <c r="F6426" s="27" t="s">
        <v>862</v>
      </c>
      <c r="G6426" s="25">
        <v>45824.69767361111</v>
      </c>
    </row>
    <row r="6427" spans="1:7" x14ac:dyDescent="0.25">
      <c r="A6427" s="27" t="s">
        <v>13965</v>
      </c>
      <c r="B6427" s="27" t="s">
        <v>3073</v>
      </c>
      <c r="C6427" s="27" t="s">
        <v>863</v>
      </c>
      <c r="D6427" s="27" t="s">
        <v>77</v>
      </c>
      <c r="E6427" s="25">
        <v>45824.697847222225</v>
      </c>
      <c r="F6427" s="27" t="s">
        <v>864</v>
      </c>
      <c r="G6427" s="25">
        <v>45824.697847222225</v>
      </c>
    </row>
    <row r="6428" spans="1:7" x14ac:dyDescent="0.25">
      <c r="A6428" s="27" t="s">
        <v>13966</v>
      </c>
      <c r="B6428" s="27" t="s">
        <v>3074</v>
      </c>
      <c r="C6428" s="27" t="s">
        <v>863</v>
      </c>
      <c r="D6428" s="27" t="s">
        <v>77</v>
      </c>
      <c r="E6428" s="25">
        <v>45824.697881944441</v>
      </c>
      <c r="F6428" s="27" t="s">
        <v>864</v>
      </c>
      <c r="G6428" s="25">
        <v>45824.697881944441</v>
      </c>
    </row>
    <row r="6429" spans="1:7" x14ac:dyDescent="0.25">
      <c r="A6429" s="27" t="s">
        <v>13967</v>
      </c>
      <c r="B6429" s="27" t="s">
        <v>3075</v>
      </c>
      <c r="C6429" s="27" t="s">
        <v>863</v>
      </c>
      <c r="D6429" s="27" t="s">
        <v>77</v>
      </c>
      <c r="E6429" s="25">
        <v>45824.697928240741</v>
      </c>
      <c r="F6429" s="27" t="s">
        <v>864</v>
      </c>
      <c r="G6429" s="25">
        <v>45824.697928240741</v>
      </c>
    </row>
    <row r="6430" spans="1:7" x14ac:dyDescent="0.25">
      <c r="A6430" s="27" t="s">
        <v>13968</v>
      </c>
      <c r="B6430" s="27" t="s">
        <v>9488</v>
      </c>
      <c r="C6430" s="27" t="s">
        <v>863</v>
      </c>
      <c r="D6430" s="27" t="s">
        <v>122</v>
      </c>
      <c r="E6430" s="25">
        <v>45824.697789351849</v>
      </c>
      <c r="F6430" s="27" t="s">
        <v>862</v>
      </c>
      <c r="G6430" s="25">
        <v>45824.697789351849</v>
      </c>
    </row>
    <row r="6431" spans="1:7" x14ac:dyDescent="0.25">
      <c r="A6431" s="27" t="s">
        <v>13969</v>
      </c>
      <c r="B6431" s="27" t="s">
        <v>3073</v>
      </c>
      <c r="C6431" s="27" t="s">
        <v>870</v>
      </c>
      <c r="D6431" s="27" t="s">
        <v>77</v>
      </c>
      <c r="E6431" s="25">
        <v>45824.698229166665</v>
      </c>
      <c r="F6431" s="27" t="s">
        <v>862</v>
      </c>
      <c r="G6431" s="25">
        <v>45824.698229166665</v>
      </c>
    </row>
    <row r="6432" spans="1:7" x14ac:dyDescent="0.25">
      <c r="A6432" s="27" t="s">
        <v>13970</v>
      </c>
      <c r="B6432" s="27" t="s">
        <v>11195</v>
      </c>
      <c r="C6432" s="27" t="s">
        <v>860</v>
      </c>
      <c r="D6432" s="27" t="s">
        <v>872</v>
      </c>
      <c r="E6432" s="25">
        <v>45824.701990740738</v>
      </c>
      <c r="F6432" s="27" t="s">
        <v>867</v>
      </c>
      <c r="G6432" s="25">
        <v>45824.701990740738</v>
      </c>
    </row>
    <row r="6433" spans="1:7" x14ac:dyDescent="0.25">
      <c r="A6433" s="27" t="s">
        <v>13971</v>
      </c>
      <c r="B6433" s="27" t="s">
        <v>11197</v>
      </c>
      <c r="C6433" s="27" t="s">
        <v>860</v>
      </c>
      <c r="D6433" s="27" t="s">
        <v>872</v>
      </c>
      <c r="E6433" s="25">
        <v>45824.702048611114</v>
      </c>
      <c r="F6433" s="27" t="s">
        <v>867</v>
      </c>
      <c r="G6433" s="25">
        <v>45824.702048611114</v>
      </c>
    </row>
    <row r="6434" spans="1:7" x14ac:dyDescent="0.25">
      <c r="A6434" s="27" t="s">
        <v>13972</v>
      </c>
      <c r="B6434" s="27" t="s">
        <v>11199</v>
      </c>
      <c r="C6434" s="27" t="s">
        <v>860</v>
      </c>
      <c r="D6434" s="27" t="s">
        <v>872</v>
      </c>
      <c r="E6434" s="25">
        <v>45824.702094907407</v>
      </c>
      <c r="F6434" s="27" t="s">
        <v>867</v>
      </c>
      <c r="G6434" s="25">
        <v>45824.702094907407</v>
      </c>
    </row>
    <row r="6435" spans="1:7" x14ac:dyDescent="0.25">
      <c r="A6435" s="27" t="s">
        <v>13973</v>
      </c>
      <c r="B6435" s="27" t="s">
        <v>10254</v>
      </c>
      <c r="C6435" s="27" t="s">
        <v>860</v>
      </c>
      <c r="D6435" s="27" t="s">
        <v>859</v>
      </c>
      <c r="E6435" s="25">
        <v>45824.702800925923</v>
      </c>
      <c r="F6435" s="27" t="s">
        <v>867</v>
      </c>
      <c r="G6435" s="25">
        <v>45824.702800925923</v>
      </c>
    </row>
    <row r="6436" spans="1:7" x14ac:dyDescent="0.25">
      <c r="A6436" s="27" t="s">
        <v>13974</v>
      </c>
      <c r="B6436" s="27" t="s">
        <v>2604</v>
      </c>
      <c r="C6436" s="27" t="s">
        <v>863</v>
      </c>
      <c r="D6436" s="27" t="s">
        <v>77</v>
      </c>
      <c r="E6436" s="25">
        <v>45824.702974537038</v>
      </c>
      <c r="F6436" s="27" t="s">
        <v>864</v>
      </c>
      <c r="G6436" s="25">
        <v>45824.702974537038</v>
      </c>
    </row>
    <row r="6437" spans="1:7" x14ac:dyDescent="0.25">
      <c r="A6437" s="27" t="s">
        <v>13975</v>
      </c>
      <c r="B6437" s="27" t="s">
        <v>3031</v>
      </c>
      <c r="C6437" s="27" t="s">
        <v>870</v>
      </c>
      <c r="D6437" s="27" t="s">
        <v>77</v>
      </c>
      <c r="E6437" s="25">
        <v>45824.702453703707</v>
      </c>
      <c r="F6437" s="27" t="s">
        <v>862</v>
      </c>
      <c r="G6437" s="25">
        <v>45824.702453703707</v>
      </c>
    </row>
    <row r="6438" spans="1:7" x14ac:dyDescent="0.25">
      <c r="A6438" s="27" t="s">
        <v>13976</v>
      </c>
      <c r="B6438" s="27" t="s">
        <v>2367</v>
      </c>
      <c r="C6438" s="27" t="s">
        <v>870</v>
      </c>
      <c r="D6438" s="27" t="s">
        <v>77</v>
      </c>
      <c r="E6438" s="25">
        <v>45824.702557870369</v>
      </c>
      <c r="F6438" s="27" t="s">
        <v>862</v>
      </c>
      <c r="G6438" s="25">
        <v>45824.702557870369</v>
      </c>
    </row>
    <row r="6439" spans="1:7" x14ac:dyDescent="0.25">
      <c r="A6439" s="27" t="s">
        <v>13977</v>
      </c>
      <c r="B6439" s="27" t="s">
        <v>1614</v>
      </c>
      <c r="C6439" s="27" t="s">
        <v>870</v>
      </c>
      <c r="D6439" s="27" t="s">
        <v>77</v>
      </c>
      <c r="E6439" s="25">
        <v>45824.702673611115</v>
      </c>
      <c r="F6439" s="27" t="s">
        <v>862</v>
      </c>
      <c r="G6439" s="25">
        <v>45824.702673611115</v>
      </c>
    </row>
    <row r="6440" spans="1:7" x14ac:dyDescent="0.25">
      <c r="A6440" s="27" t="s">
        <v>13978</v>
      </c>
      <c r="B6440" s="27" t="s">
        <v>2604</v>
      </c>
      <c r="C6440" s="27" t="s">
        <v>870</v>
      </c>
      <c r="D6440" s="27" t="s">
        <v>77</v>
      </c>
      <c r="E6440" s="25">
        <v>45824.703194444446</v>
      </c>
      <c r="F6440" s="27" t="s">
        <v>862</v>
      </c>
      <c r="G6440" s="25">
        <v>45824.703194444446</v>
      </c>
    </row>
    <row r="6441" spans="1:7" x14ac:dyDescent="0.25">
      <c r="A6441" s="27" t="s">
        <v>13979</v>
      </c>
      <c r="B6441" s="27" t="s">
        <v>1945</v>
      </c>
      <c r="C6441" s="27" t="s">
        <v>870</v>
      </c>
      <c r="D6441" s="27" t="s">
        <v>77</v>
      </c>
      <c r="E6441" s="25">
        <v>45824.703287037039</v>
      </c>
      <c r="F6441" s="27" t="s">
        <v>862</v>
      </c>
      <c r="G6441" s="25">
        <v>45824.703287037039</v>
      </c>
    </row>
    <row r="6442" spans="1:7" x14ac:dyDescent="0.25">
      <c r="A6442" s="27" t="s">
        <v>13980</v>
      </c>
      <c r="B6442" s="27" t="s">
        <v>4382</v>
      </c>
      <c r="C6442" s="27" t="s">
        <v>870</v>
      </c>
      <c r="D6442" s="27" t="s">
        <v>77</v>
      </c>
      <c r="E6442" s="25">
        <v>45824.703379629631</v>
      </c>
      <c r="F6442" s="27" t="s">
        <v>862</v>
      </c>
      <c r="G6442" s="25">
        <v>45824.703379629631</v>
      </c>
    </row>
    <row r="6443" spans="1:7" x14ac:dyDescent="0.25">
      <c r="A6443" s="27" t="s">
        <v>13981</v>
      </c>
      <c r="B6443" s="27" t="s">
        <v>1056</v>
      </c>
      <c r="C6443" s="27" t="s">
        <v>870</v>
      </c>
      <c r="D6443" s="27" t="s">
        <v>77</v>
      </c>
      <c r="E6443" s="25">
        <v>45824.704282407409</v>
      </c>
      <c r="F6443" s="27" t="s">
        <v>862</v>
      </c>
      <c r="G6443" s="25">
        <v>45824.704282407409</v>
      </c>
    </row>
    <row r="6444" spans="1:7" x14ac:dyDescent="0.25">
      <c r="A6444" s="27" t="s">
        <v>13982</v>
      </c>
      <c r="B6444" s="27" t="s">
        <v>1066</v>
      </c>
      <c r="C6444" s="27" t="s">
        <v>870</v>
      </c>
      <c r="D6444" s="27" t="s">
        <v>77</v>
      </c>
      <c r="E6444" s="25">
        <v>45824.70449074074</v>
      </c>
      <c r="F6444" s="27" t="s">
        <v>862</v>
      </c>
      <c r="G6444" s="25">
        <v>45824.70449074074</v>
      </c>
    </row>
    <row r="6445" spans="1:7" x14ac:dyDescent="0.25">
      <c r="A6445" s="27" t="s">
        <v>13983</v>
      </c>
      <c r="B6445" s="27" t="s">
        <v>5011</v>
      </c>
      <c r="C6445" s="27" t="s">
        <v>870</v>
      </c>
      <c r="D6445" s="27" t="s">
        <v>77</v>
      </c>
      <c r="E6445" s="25">
        <v>45824.704826388886</v>
      </c>
      <c r="F6445" s="27" t="s">
        <v>862</v>
      </c>
      <c r="G6445" s="25">
        <v>45824.704826388886</v>
      </c>
    </row>
    <row r="6446" spans="1:7" x14ac:dyDescent="0.25">
      <c r="A6446" s="27" t="s">
        <v>13984</v>
      </c>
      <c r="B6446" s="27" t="s">
        <v>1072</v>
      </c>
      <c r="C6446" s="27" t="s">
        <v>870</v>
      </c>
      <c r="D6446" s="27" t="s">
        <v>77</v>
      </c>
      <c r="E6446" s="25">
        <v>45824.705729166664</v>
      </c>
      <c r="F6446" s="27" t="s">
        <v>862</v>
      </c>
      <c r="G6446" s="25">
        <v>45824.705729166664</v>
      </c>
    </row>
    <row r="6447" spans="1:7" x14ac:dyDescent="0.25">
      <c r="A6447" s="27" t="s">
        <v>13985</v>
      </c>
      <c r="B6447" s="27" t="s">
        <v>1579</v>
      </c>
      <c r="C6447" s="27" t="s">
        <v>870</v>
      </c>
      <c r="D6447" s="27" t="s">
        <v>77</v>
      </c>
      <c r="E6447" s="25">
        <v>45824.705937500003</v>
      </c>
      <c r="F6447" s="27" t="s">
        <v>862</v>
      </c>
      <c r="G6447" s="25">
        <v>45824.705937500003</v>
      </c>
    </row>
    <row r="6448" spans="1:7" x14ac:dyDescent="0.25">
      <c r="A6448" s="27" t="s">
        <v>13986</v>
      </c>
      <c r="B6448" s="27" t="s">
        <v>7258</v>
      </c>
      <c r="C6448" s="27" t="s">
        <v>863</v>
      </c>
      <c r="D6448" s="27" t="s">
        <v>202</v>
      </c>
      <c r="E6448" s="25">
        <v>45824.706597222219</v>
      </c>
      <c r="F6448" s="27" t="s">
        <v>862</v>
      </c>
      <c r="G6448" s="25">
        <v>45824.706597222219</v>
      </c>
    </row>
    <row r="6449" spans="1:7" x14ac:dyDescent="0.25">
      <c r="A6449" s="27" t="s">
        <v>13987</v>
      </c>
      <c r="B6449" s="27" t="s">
        <v>11835</v>
      </c>
      <c r="C6449" s="27" t="s">
        <v>860</v>
      </c>
      <c r="D6449" s="27" t="s">
        <v>861</v>
      </c>
      <c r="E6449" s="25">
        <v>45824.742627314816</v>
      </c>
      <c r="F6449" s="27" t="s">
        <v>867</v>
      </c>
      <c r="G6449" s="25">
        <v>45824.742627314816</v>
      </c>
    </row>
    <row r="6450" spans="1:7" x14ac:dyDescent="0.25">
      <c r="A6450" s="27" t="s">
        <v>13988</v>
      </c>
      <c r="B6450" s="27" t="s">
        <v>7316</v>
      </c>
      <c r="C6450" s="27" t="s">
        <v>878</v>
      </c>
      <c r="D6450" s="27" t="s">
        <v>879</v>
      </c>
      <c r="E6450" s="25">
        <v>45824.747384259259</v>
      </c>
      <c r="F6450" s="27" t="s">
        <v>867</v>
      </c>
      <c r="G6450" s="25">
        <v>45824.747384259259</v>
      </c>
    </row>
    <row r="6451" spans="1:7" x14ac:dyDescent="0.25">
      <c r="A6451" s="27" t="s">
        <v>13989</v>
      </c>
      <c r="B6451" s="27" t="s">
        <v>10041</v>
      </c>
      <c r="C6451" s="27" t="s">
        <v>860</v>
      </c>
      <c r="D6451" s="27" t="s">
        <v>859</v>
      </c>
      <c r="E6451" s="25">
        <v>45824.752118055556</v>
      </c>
      <c r="F6451" s="27" t="s">
        <v>867</v>
      </c>
      <c r="G6451" s="25">
        <v>45824.752118055556</v>
      </c>
    </row>
    <row r="6452" spans="1:7" x14ac:dyDescent="0.25">
      <c r="A6452" s="27" t="s">
        <v>13990</v>
      </c>
      <c r="B6452" s="27" t="s">
        <v>11650</v>
      </c>
      <c r="C6452" s="27" t="s">
        <v>860</v>
      </c>
      <c r="D6452" s="27" t="s">
        <v>872</v>
      </c>
      <c r="E6452" s="25">
        <v>45824.758831018517</v>
      </c>
      <c r="F6452" s="27" t="s">
        <v>867</v>
      </c>
      <c r="G6452" s="25">
        <v>45824.758831018517</v>
      </c>
    </row>
    <row r="6453" spans="1:7" x14ac:dyDescent="0.25">
      <c r="A6453" s="27" t="s">
        <v>13991</v>
      </c>
      <c r="B6453" s="27" t="s">
        <v>11656</v>
      </c>
      <c r="C6453" s="27" t="s">
        <v>860</v>
      </c>
      <c r="D6453" s="27" t="s">
        <v>872</v>
      </c>
      <c r="E6453" s="25">
        <v>45824.758888888886</v>
      </c>
      <c r="F6453" s="27" t="s">
        <v>867</v>
      </c>
      <c r="G6453" s="25">
        <v>45824.758888888886</v>
      </c>
    </row>
    <row r="6454" spans="1:7" x14ac:dyDescent="0.25">
      <c r="A6454" s="27" t="s">
        <v>13992</v>
      </c>
      <c r="B6454" s="27" t="s">
        <v>11668</v>
      </c>
      <c r="C6454" s="27" t="s">
        <v>860</v>
      </c>
      <c r="D6454" s="27" t="s">
        <v>872</v>
      </c>
      <c r="E6454" s="25">
        <v>45824.758935185186</v>
      </c>
      <c r="F6454" s="27" t="s">
        <v>867</v>
      </c>
      <c r="G6454" s="25">
        <v>45824.758935185186</v>
      </c>
    </row>
    <row r="6455" spans="1:7" x14ac:dyDescent="0.25">
      <c r="A6455" s="27" t="s">
        <v>13993</v>
      </c>
      <c r="B6455" s="27" t="s">
        <v>11670</v>
      </c>
      <c r="C6455" s="27" t="s">
        <v>860</v>
      </c>
      <c r="D6455" s="27" t="s">
        <v>872</v>
      </c>
      <c r="E6455" s="25">
        <v>45824.758993055555</v>
      </c>
      <c r="F6455" s="27" t="s">
        <v>867</v>
      </c>
      <c r="G6455" s="25">
        <v>45824.758993055555</v>
      </c>
    </row>
    <row r="6456" spans="1:7" x14ac:dyDescent="0.25">
      <c r="A6456" s="27" t="s">
        <v>13994</v>
      </c>
      <c r="B6456" s="27" t="s">
        <v>11672</v>
      </c>
      <c r="C6456" s="27" t="s">
        <v>860</v>
      </c>
      <c r="D6456" s="27" t="s">
        <v>872</v>
      </c>
      <c r="E6456" s="25">
        <v>45824.759039351855</v>
      </c>
      <c r="F6456" s="27" t="s">
        <v>867</v>
      </c>
      <c r="G6456" s="25">
        <v>45824.759039351855</v>
      </c>
    </row>
    <row r="6457" spans="1:7" x14ac:dyDescent="0.25">
      <c r="A6457" s="27" t="s">
        <v>13995</v>
      </c>
      <c r="B6457" s="27" t="s">
        <v>11674</v>
      </c>
      <c r="C6457" s="27" t="s">
        <v>860</v>
      </c>
      <c r="D6457" s="27" t="s">
        <v>872</v>
      </c>
      <c r="E6457" s="25">
        <v>45824.759131944447</v>
      </c>
      <c r="F6457" s="27" t="s">
        <v>867</v>
      </c>
      <c r="G6457" s="25">
        <v>45824.759131944447</v>
      </c>
    </row>
    <row r="6458" spans="1:7" x14ac:dyDescent="0.25">
      <c r="A6458" s="27" t="s">
        <v>13996</v>
      </c>
      <c r="B6458" s="27" t="s">
        <v>11676</v>
      </c>
      <c r="C6458" s="27" t="s">
        <v>860</v>
      </c>
      <c r="D6458" s="27" t="s">
        <v>872</v>
      </c>
      <c r="E6458" s="25">
        <v>45824.759189814817</v>
      </c>
      <c r="F6458" s="27" t="s">
        <v>867</v>
      </c>
      <c r="G6458" s="25">
        <v>45824.759189814817</v>
      </c>
    </row>
    <row r="6459" spans="1:7" x14ac:dyDescent="0.25">
      <c r="A6459" s="27" t="s">
        <v>13997</v>
      </c>
      <c r="B6459" s="27" t="s">
        <v>11678</v>
      </c>
      <c r="C6459" s="27" t="s">
        <v>860</v>
      </c>
      <c r="D6459" s="27" t="s">
        <v>872</v>
      </c>
      <c r="E6459" s="25">
        <v>45824.759236111109</v>
      </c>
      <c r="F6459" s="27" t="s">
        <v>867</v>
      </c>
      <c r="G6459" s="25">
        <v>45824.759236111109</v>
      </c>
    </row>
    <row r="6460" spans="1:7" x14ac:dyDescent="0.25">
      <c r="A6460" s="27" t="s">
        <v>13998</v>
      </c>
      <c r="B6460" s="27" t="s">
        <v>11696</v>
      </c>
      <c r="C6460" s="27" t="s">
        <v>860</v>
      </c>
      <c r="D6460" s="27" t="s">
        <v>872</v>
      </c>
      <c r="E6460" s="25">
        <v>45824.759270833332</v>
      </c>
      <c r="F6460" s="27" t="s">
        <v>867</v>
      </c>
      <c r="G6460" s="25">
        <v>45824.759270833332</v>
      </c>
    </row>
    <row r="6461" spans="1:7" x14ac:dyDescent="0.25">
      <c r="A6461" s="27" t="s">
        <v>13999</v>
      </c>
      <c r="B6461" s="27" t="s">
        <v>11698</v>
      </c>
      <c r="C6461" s="27" t="s">
        <v>860</v>
      </c>
      <c r="D6461" s="27" t="s">
        <v>872</v>
      </c>
      <c r="E6461" s="25">
        <v>45824.759317129632</v>
      </c>
      <c r="F6461" s="27" t="s">
        <v>867</v>
      </c>
      <c r="G6461" s="25">
        <v>45824.759317129632</v>
      </c>
    </row>
    <row r="6462" spans="1:7" x14ac:dyDescent="0.25">
      <c r="A6462" s="27" t="s">
        <v>14000</v>
      </c>
      <c r="B6462" s="27" t="s">
        <v>11638</v>
      </c>
      <c r="C6462" s="27" t="s">
        <v>860</v>
      </c>
      <c r="D6462" s="27" t="s">
        <v>872</v>
      </c>
      <c r="E6462" s="25">
        <v>45824.760601851849</v>
      </c>
      <c r="F6462" s="27" t="s">
        <v>867</v>
      </c>
      <c r="G6462" s="25">
        <v>45824.760601851849</v>
      </c>
    </row>
    <row r="6463" spans="1:7" x14ac:dyDescent="0.25">
      <c r="A6463" s="27" t="s">
        <v>14001</v>
      </c>
      <c r="B6463" s="27" t="s">
        <v>5251</v>
      </c>
      <c r="C6463" s="27" t="s">
        <v>865</v>
      </c>
      <c r="D6463" s="27" t="s">
        <v>869</v>
      </c>
      <c r="E6463" s="25">
        <v>45824.759583333333</v>
      </c>
      <c r="F6463" s="27" t="s">
        <v>867</v>
      </c>
      <c r="G6463" s="25">
        <v>45824.759583333333</v>
      </c>
    </row>
    <row r="6464" spans="1:7" x14ac:dyDescent="0.25">
      <c r="A6464" s="27" t="s">
        <v>14002</v>
      </c>
      <c r="B6464" s="27" t="s">
        <v>8358</v>
      </c>
      <c r="C6464" s="27" t="s">
        <v>865</v>
      </c>
      <c r="D6464" s="27" t="s">
        <v>869</v>
      </c>
      <c r="E6464" s="25">
        <v>45824.759629629632</v>
      </c>
      <c r="F6464" s="27" t="s">
        <v>867</v>
      </c>
      <c r="G6464" s="25">
        <v>45824.759629629632</v>
      </c>
    </row>
    <row r="6465" spans="1:7" x14ac:dyDescent="0.25">
      <c r="A6465" s="27" t="s">
        <v>14003</v>
      </c>
      <c r="B6465" s="27" t="s">
        <v>8360</v>
      </c>
      <c r="C6465" s="27" t="s">
        <v>865</v>
      </c>
      <c r="D6465" s="27" t="s">
        <v>869</v>
      </c>
      <c r="E6465" s="25">
        <v>45824.759664351855</v>
      </c>
      <c r="F6465" s="27" t="s">
        <v>867</v>
      </c>
      <c r="G6465" s="25">
        <v>45824.759664351855</v>
      </c>
    </row>
    <row r="6466" spans="1:7" x14ac:dyDescent="0.25">
      <c r="A6466" s="27" t="s">
        <v>14004</v>
      </c>
      <c r="B6466" s="27" t="s">
        <v>8356</v>
      </c>
      <c r="C6466" s="27" t="s">
        <v>865</v>
      </c>
      <c r="D6466" s="27" t="s">
        <v>869</v>
      </c>
      <c r="E6466" s="25">
        <v>45824.759710648148</v>
      </c>
      <c r="F6466" s="27" t="s">
        <v>867</v>
      </c>
      <c r="G6466" s="25">
        <v>45824.759710648148</v>
      </c>
    </row>
    <row r="6467" spans="1:7" x14ac:dyDescent="0.25">
      <c r="A6467" s="27" t="s">
        <v>14005</v>
      </c>
      <c r="B6467" s="27" t="s">
        <v>8352</v>
      </c>
      <c r="C6467" s="27" t="s">
        <v>865</v>
      </c>
      <c r="D6467" s="27" t="s">
        <v>869</v>
      </c>
      <c r="E6467" s="25">
        <v>45824.759791666664</v>
      </c>
      <c r="F6467" s="27" t="s">
        <v>867</v>
      </c>
      <c r="G6467" s="25">
        <v>45824.759791666664</v>
      </c>
    </row>
    <row r="6468" spans="1:7" x14ac:dyDescent="0.25">
      <c r="A6468" s="27" t="s">
        <v>14006</v>
      </c>
      <c r="B6468" s="27" t="s">
        <v>8302</v>
      </c>
      <c r="C6468" s="27" t="s">
        <v>865</v>
      </c>
      <c r="D6468" s="27" t="s">
        <v>869</v>
      </c>
      <c r="E6468" s="25">
        <v>45824.759837962964</v>
      </c>
      <c r="F6468" s="27" t="s">
        <v>867</v>
      </c>
      <c r="G6468" s="25">
        <v>45824.759837962964</v>
      </c>
    </row>
    <row r="6469" spans="1:7" x14ac:dyDescent="0.25">
      <c r="A6469" s="27" t="s">
        <v>14007</v>
      </c>
      <c r="B6469" s="27" t="s">
        <v>8362</v>
      </c>
      <c r="C6469" s="27" t="s">
        <v>865</v>
      </c>
      <c r="D6469" s="27" t="s">
        <v>869</v>
      </c>
      <c r="E6469" s="25">
        <v>45824.75990740741</v>
      </c>
      <c r="F6469" s="27" t="s">
        <v>867</v>
      </c>
      <c r="G6469" s="25">
        <v>45824.75990740741</v>
      </c>
    </row>
    <row r="6470" spans="1:7" x14ac:dyDescent="0.25">
      <c r="A6470" s="27" t="s">
        <v>14008</v>
      </c>
      <c r="B6470" s="27" t="s">
        <v>8364</v>
      </c>
      <c r="C6470" s="27" t="s">
        <v>865</v>
      </c>
      <c r="D6470" s="27" t="s">
        <v>869</v>
      </c>
      <c r="E6470" s="25">
        <v>45824.759953703702</v>
      </c>
      <c r="F6470" s="27" t="s">
        <v>867</v>
      </c>
      <c r="G6470" s="25">
        <v>45824.759953703702</v>
      </c>
    </row>
    <row r="6471" spans="1:7" x14ac:dyDescent="0.25">
      <c r="A6471" s="27" t="s">
        <v>14009</v>
      </c>
      <c r="B6471" s="27" t="s">
        <v>8376</v>
      </c>
      <c r="C6471" s="27" t="s">
        <v>865</v>
      </c>
      <c r="D6471" s="27" t="s">
        <v>869</v>
      </c>
      <c r="E6471" s="25">
        <v>45824.760034722225</v>
      </c>
      <c r="F6471" s="27" t="s">
        <v>867</v>
      </c>
      <c r="G6471" s="25">
        <v>45824.760034722225</v>
      </c>
    </row>
    <row r="6472" spans="1:7" x14ac:dyDescent="0.25">
      <c r="A6472" s="27" t="s">
        <v>14010</v>
      </c>
      <c r="B6472" s="27" t="s">
        <v>8372</v>
      </c>
      <c r="C6472" s="27" t="s">
        <v>865</v>
      </c>
      <c r="D6472" s="27" t="s">
        <v>869</v>
      </c>
      <c r="E6472" s="25">
        <v>45824.760092592594</v>
      </c>
      <c r="F6472" s="27" t="s">
        <v>867</v>
      </c>
      <c r="G6472" s="25">
        <v>45824.760092592594</v>
      </c>
    </row>
    <row r="6473" spans="1:7" x14ac:dyDescent="0.25">
      <c r="A6473" s="27" t="s">
        <v>14011</v>
      </c>
      <c r="B6473" s="27" t="s">
        <v>8370</v>
      </c>
      <c r="C6473" s="27" t="s">
        <v>865</v>
      </c>
      <c r="D6473" s="27" t="s">
        <v>869</v>
      </c>
      <c r="E6473" s="25">
        <v>45824.760127314818</v>
      </c>
      <c r="F6473" s="27" t="s">
        <v>867</v>
      </c>
      <c r="G6473" s="25">
        <v>45824.760127314818</v>
      </c>
    </row>
    <row r="6474" spans="1:7" x14ac:dyDescent="0.25">
      <c r="A6474" s="27" t="s">
        <v>14012</v>
      </c>
      <c r="B6474" s="27" t="s">
        <v>8368</v>
      </c>
      <c r="C6474" s="27" t="s">
        <v>865</v>
      </c>
      <c r="D6474" s="27" t="s">
        <v>869</v>
      </c>
      <c r="E6474" s="25">
        <v>45824.76017361111</v>
      </c>
      <c r="F6474" s="27" t="s">
        <v>867</v>
      </c>
      <c r="G6474" s="25">
        <v>45824.76017361111</v>
      </c>
    </row>
    <row r="6475" spans="1:7" x14ac:dyDescent="0.25">
      <c r="A6475" s="27" t="s">
        <v>14013</v>
      </c>
      <c r="B6475" s="27" t="s">
        <v>8374</v>
      </c>
      <c r="C6475" s="27" t="s">
        <v>865</v>
      </c>
      <c r="D6475" s="27" t="s">
        <v>869</v>
      </c>
      <c r="E6475" s="25">
        <v>45824.760231481479</v>
      </c>
      <c r="F6475" s="27" t="s">
        <v>867</v>
      </c>
      <c r="G6475" s="25">
        <v>45824.760231481479</v>
      </c>
    </row>
    <row r="6476" spans="1:7" x14ac:dyDescent="0.25">
      <c r="A6476" s="27" t="s">
        <v>14014</v>
      </c>
      <c r="B6476" s="27" t="s">
        <v>8366</v>
      </c>
      <c r="C6476" s="27" t="s">
        <v>865</v>
      </c>
      <c r="D6476" s="27" t="s">
        <v>869</v>
      </c>
      <c r="E6476" s="25">
        <v>45824.760266203702</v>
      </c>
      <c r="F6476" s="27" t="s">
        <v>867</v>
      </c>
      <c r="G6476" s="25">
        <v>45824.760266203702</v>
      </c>
    </row>
    <row r="6477" spans="1:7" x14ac:dyDescent="0.25">
      <c r="A6477" s="27" t="s">
        <v>14015</v>
      </c>
      <c r="B6477" s="27" t="s">
        <v>8318</v>
      </c>
      <c r="C6477" s="27" t="s">
        <v>865</v>
      </c>
      <c r="D6477" s="27" t="s">
        <v>869</v>
      </c>
      <c r="E6477" s="25">
        <v>45824.760312500002</v>
      </c>
      <c r="F6477" s="27" t="s">
        <v>867</v>
      </c>
      <c r="G6477" s="25">
        <v>45824.760312500002</v>
      </c>
    </row>
    <row r="6478" spans="1:7" x14ac:dyDescent="0.25">
      <c r="A6478" s="27" t="s">
        <v>14016</v>
      </c>
      <c r="B6478" s="27" t="s">
        <v>8314</v>
      </c>
      <c r="C6478" s="27" t="s">
        <v>865</v>
      </c>
      <c r="D6478" s="27" t="s">
        <v>869</v>
      </c>
      <c r="E6478" s="25">
        <v>45824.760405092595</v>
      </c>
      <c r="F6478" s="27" t="s">
        <v>867</v>
      </c>
      <c r="G6478" s="25">
        <v>45824.760405092595</v>
      </c>
    </row>
    <row r="6479" spans="1:7" x14ac:dyDescent="0.25">
      <c r="A6479" s="27" t="s">
        <v>14017</v>
      </c>
      <c r="B6479" s="27" t="s">
        <v>8305</v>
      </c>
      <c r="C6479" s="27" t="s">
        <v>865</v>
      </c>
      <c r="D6479" s="27" t="s">
        <v>869</v>
      </c>
      <c r="E6479" s="25">
        <v>45824.760451388887</v>
      </c>
      <c r="F6479" s="27" t="s">
        <v>867</v>
      </c>
      <c r="G6479" s="25">
        <v>45824.760451388887</v>
      </c>
    </row>
    <row r="6480" spans="1:7" x14ac:dyDescent="0.25">
      <c r="A6480" s="27" t="s">
        <v>14018</v>
      </c>
      <c r="B6480" s="27" t="s">
        <v>8308</v>
      </c>
      <c r="C6480" s="27" t="s">
        <v>865</v>
      </c>
      <c r="D6480" s="27" t="s">
        <v>869</v>
      </c>
      <c r="E6480" s="25">
        <v>45824.760509259257</v>
      </c>
      <c r="F6480" s="27" t="s">
        <v>867</v>
      </c>
      <c r="G6480" s="25">
        <v>45824.760509259257</v>
      </c>
    </row>
    <row r="6481" spans="1:7" x14ac:dyDescent="0.25">
      <c r="A6481" s="27" t="s">
        <v>14019</v>
      </c>
      <c r="B6481" s="27" t="s">
        <v>8310</v>
      </c>
      <c r="C6481" s="27" t="s">
        <v>865</v>
      </c>
      <c r="D6481" s="27" t="s">
        <v>869</v>
      </c>
      <c r="E6481" s="25">
        <v>45824.760555555556</v>
      </c>
      <c r="F6481" s="27" t="s">
        <v>867</v>
      </c>
      <c r="G6481" s="25">
        <v>45824.760555555556</v>
      </c>
    </row>
    <row r="6482" spans="1:7" x14ac:dyDescent="0.25">
      <c r="A6482" s="27" t="s">
        <v>14020</v>
      </c>
      <c r="B6482" s="27" t="s">
        <v>8312</v>
      </c>
      <c r="C6482" s="27" t="s">
        <v>865</v>
      </c>
      <c r="D6482" s="27" t="s">
        <v>869</v>
      </c>
      <c r="E6482" s="25">
        <v>45824.760601851849</v>
      </c>
      <c r="F6482" s="27" t="s">
        <v>867</v>
      </c>
      <c r="G6482" s="25">
        <v>45824.760601851849</v>
      </c>
    </row>
    <row r="6483" spans="1:7" x14ac:dyDescent="0.25">
      <c r="A6483" s="27" t="s">
        <v>14027</v>
      </c>
      <c r="B6483" s="27" t="s">
        <v>8314</v>
      </c>
      <c r="C6483" s="27" t="s">
        <v>868</v>
      </c>
      <c r="D6483" s="27" t="s">
        <v>869</v>
      </c>
      <c r="E6483" s="25">
        <v>45824.761076388888</v>
      </c>
      <c r="F6483" s="27" t="s">
        <v>867</v>
      </c>
      <c r="G6483" s="25">
        <v>45824.761076388888</v>
      </c>
    </row>
    <row r="6484" spans="1:7" x14ac:dyDescent="0.25">
      <c r="A6484" s="27" t="s">
        <v>14028</v>
      </c>
      <c r="B6484" s="27" t="s">
        <v>8305</v>
      </c>
      <c r="C6484" s="27" t="s">
        <v>868</v>
      </c>
      <c r="D6484" s="27" t="s">
        <v>869</v>
      </c>
      <c r="E6484" s="25">
        <v>45824.761134259257</v>
      </c>
      <c r="F6484" s="27" t="s">
        <v>867</v>
      </c>
      <c r="G6484" s="25">
        <v>45824.761134259257</v>
      </c>
    </row>
    <row r="6485" spans="1:7" x14ac:dyDescent="0.25">
      <c r="A6485" s="27" t="s">
        <v>14029</v>
      </c>
      <c r="B6485" s="27" t="s">
        <v>8308</v>
      </c>
      <c r="C6485" s="27" t="s">
        <v>868</v>
      </c>
      <c r="D6485" s="27" t="s">
        <v>869</v>
      </c>
      <c r="E6485" s="25">
        <v>45824.761180555557</v>
      </c>
      <c r="F6485" s="27" t="s">
        <v>867</v>
      </c>
      <c r="G6485" s="25">
        <v>45824.761180555557</v>
      </c>
    </row>
    <row r="6486" spans="1:7" x14ac:dyDescent="0.25">
      <c r="A6486" s="27" t="s">
        <v>14030</v>
      </c>
      <c r="B6486" s="27" t="s">
        <v>8310</v>
      </c>
      <c r="C6486" s="27" t="s">
        <v>868</v>
      </c>
      <c r="D6486" s="27" t="s">
        <v>869</v>
      </c>
      <c r="E6486" s="25">
        <v>45824.76121527778</v>
      </c>
      <c r="F6486" s="27" t="s">
        <v>867</v>
      </c>
      <c r="G6486" s="25">
        <v>45824.76121527778</v>
      </c>
    </row>
    <row r="6487" spans="1:7" x14ac:dyDescent="0.25">
      <c r="A6487" s="27" t="s">
        <v>14031</v>
      </c>
      <c r="B6487" s="27" t="s">
        <v>8312</v>
      </c>
      <c r="C6487" s="27" t="s">
        <v>868</v>
      </c>
      <c r="D6487" s="27" t="s">
        <v>869</v>
      </c>
      <c r="E6487" s="25">
        <v>45824.761250000003</v>
      </c>
      <c r="F6487" s="27" t="s">
        <v>867</v>
      </c>
      <c r="G6487" s="25">
        <v>45824.761250000003</v>
      </c>
    </row>
    <row r="6488" spans="1:7" x14ac:dyDescent="0.25">
      <c r="A6488" s="27" t="s">
        <v>14032</v>
      </c>
      <c r="B6488" s="27" t="s">
        <v>8376</v>
      </c>
      <c r="C6488" s="27" t="s">
        <v>868</v>
      </c>
      <c r="D6488" s="27" t="s">
        <v>869</v>
      </c>
      <c r="E6488" s="25">
        <v>45824.761365740742</v>
      </c>
      <c r="F6488" s="27" t="s">
        <v>867</v>
      </c>
      <c r="G6488" s="25">
        <v>45824.761365740742</v>
      </c>
    </row>
    <row r="6489" spans="1:7" x14ac:dyDescent="0.25">
      <c r="A6489" s="27" t="s">
        <v>14033</v>
      </c>
      <c r="B6489" s="27" t="s">
        <v>8372</v>
      </c>
      <c r="C6489" s="27" t="s">
        <v>868</v>
      </c>
      <c r="D6489" s="27" t="s">
        <v>869</v>
      </c>
      <c r="E6489" s="25">
        <v>45824.761400462965</v>
      </c>
      <c r="F6489" s="27" t="s">
        <v>867</v>
      </c>
      <c r="G6489" s="25">
        <v>45824.761400462965</v>
      </c>
    </row>
    <row r="6490" spans="1:7" x14ac:dyDescent="0.25">
      <c r="A6490" s="27" t="s">
        <v>14034</v>
      </c>
      <c r="B6490" s="27" t="s">
        <v>8370</v>
      </c>
      <c r="C6490" s="27" t="s">
        <v>868</v>
      </c>
      <c r="D6490" s="27" t="s">
        <v>869</v>
      </c>
      <c r="E6490" s="25">
        <v>45824.761446759258</v>
      </c>
      <c r="F6490" s="27" t="s">
        <v>867</v>
      </c>
      <c r="G6490" s="25">
        <v>45824.761446759258</v>
      </c>
    </row>
    <row r="6491" spans="1:7" x14ac:dyDescent="0.25">
      <c r="A6491" s="27" t="s">
        <v>14035</v>
      </c>
      <c r="B6491" s="27" t="s">
        <v>8368</v>
      </c>
      <c r="C6491" s="27" t="s">
        <v>868</v>
      </c>
      <c r="D6491" s="27" t="s">
        <v>869</v>
      </c>
      <c r="E6491" s="25">
        <v>45824.76153935185</v>
      </c>
      <c r="F6491" s="27" t="s">
        <v>867</v>
      </c>
      <c r="G6491" s="25">
        <v>45824.76153935185</v>
      </c>
    </row>
    <row r="6492" spans="1:7" x14ac:dyDescent="0.25">
      <c r="A6492" s="27" t="s">
        <v>14036</v>
      </c>
      <c r="B6492" s="27" t="s">
        <v>8374</v>
      </c>
      <c r="C6492" s="27" t="s">
        <v>868</v>
      </c>
      <c r="D6492" s="27" t="s">
        <v>869</v>
      </c>
      <c r="E6492" s="25">
        <v>45824.761643518519</v>
      </c>
      <c r="F6492" s="27" t="s">
        <v>867</v>
      </c>
      <c r="G6492" s="25">
        <v>45824.761643518519</v>
      </c>
    </row>
    <row r="6493" spans="1:7" x14ac:dyDescent="0.25">
      <c r="A6493" s="27" t="s">
        <v>14037</v>
      </c>
      <c r="B6493" s="27" t="s">
        <v>8366</v>
      </c>
      <c r="C6493" s="27" t="s">
        <v>868</v>
      </c>
      <c r="D6493" s="27" t="s">
        <v>869</v>
      </c>
      <c r="E6493" s="25">
        <v>45824.761689814812</v>
      </c>
      <c r="F6493" s="27" t="s">
        <v>867</v>
      </c>
      <c r="G6493" s="25">
        <v>45824.761689814812</v>
      </c>
    </row>
    <row r="6494" spans="1:7" x14ac:dyDescent="0.25">
      <c r="A6494" s="27" t="s">
        <v>14038</v>
      </c>
      <c r="B6494" s="27" t="s">
        <v>8318</v>
      </c>
      <c r="C6494" s="27" t="s">
        <v>868</v>
      </c>
      <c r="D6494" s="27" t="s">
        <v>869</v>
      </c>
      <c r="E6494" s="25">
        <v>45824.761759259258</v>
      </c>
      <c r="F6494" s="27" t="s">
        <v>867</v>
      </c>
      <c r="G6494" s="25">
        <v>45824.761759259258</v>
      </c>
    </row>
    <row r="6495" spans="1:7" x14ac:dyDescent="0.25">
      <c r="A6495" s="27" t="s">
        <v>14039</v>
      </c>
      <c r="B6495" s="27" t="s">
        <v>8364</v>
      </c>
      <c r="C6495" s="27" t="s">
        <v>868</v>
      </c>
      <c r="D6495" s="27" t="s">
        <v>869</v>
      </c>
      <c r="E6495" s="25">
        <v>45824.761840277781</v>
      </c>
      <c r="F6495" s="27" t="s">
        <v>867</v>
      </c>
      <c r="G6495" s="25">
        <v>45824.761840277781</v>
      </c>
    </row>
    <row r="6496" spans="1:7" x14ac:dyDescent="0.25">
      <c r="A6496" s="27" t="s">
        <v>14040</v>
      </c>
      <c r="B6496" s="27" t="s">
        <v>8362</v>
      </c>
      <c r="C6496" s="27" t="s">
        <v>868</v>
      </c>
      <c r="D6496" s="27" t="s">
        <v>869</v>
      </c>
      <c r="E6496" s="25">
        <v>45824.761886574073</v>
      </c>
      <c r="F6496" s="27" t="s">
        <v>867</v>
      </c>
      <c r="G6496" s="25">
        <v>45824.761886574073</v>
      </c>
    </row>
    <row r="6497" spans="1:7" x14ac:dyDescent="0.25">
      <c r="A6497" s="27" t="s">
        <v>14041</v>
      </c>
      <c r="B6497" s="27" t="s">
        <v>8302</v>
      </c>
      <c r="C6497" s="27" t="s">
        <v>868</v>
      </c>
      <c r="D6497" s="27" t="s">
        <v>869</v>
      </c>
      <c r="E6497" s="25">
        <v>45824.761932870373</v>
      </c>
      <c r="F6497" s="27" t="s">
        <v>867</v>
      </c>
      <c r="G6497" s="25">
        <v>45824.761932870373</v>
      </c>
    </row>
    <row r="6498" spans="1:7" x14ac:dyDescent="0.25">
      <c r="A6498" s="27" t="s">
        <v>14042</v>
      </c>
      <c r="B6498" s="27" t="s">
        <v>8352</v>
      </c>
      <c r="C6498" s="27" t="s">
        <v>868</v>
      </c>
      <c r="D6498" s="27" t="s">
        <v>869</v>
      </c>
      <c r="E6498" s="25">
        <v>45824.761967592596</v>
      </c>
      <c r="F6498" s="27" t="s">
        <v>867</v>
      </c>
      <c r="G6498" s="25">
        <v>45824.761967592596</v>
      </c>
    </row>
    <row r="6499" spans="1:7" x14ac:dyDescent="0.25">
      <c r="A6499" s="27" t="s">
        <v>14043</v>
      </c>
      <c r="B6499" s="27" t="s">
        <v>8356</v>
      </c>
      <c r="C6499" s="27" t="s">
        <v>868</v>
      </c>
      <c r="D6499" s="27" t="s">
        <v>869</v>
      </c>
      <c r="E6499" s="25">
        <v>45824.762013888889</v>
      </c>
      <c r="F6499" s="27" t="s">
        <v>867</v>
      </c>
      <c r="G6499" s="25">
        <v>45824.762013888889</v>
      </c>
    </row>
    <row r="6500" spans="1:7" x14ac:dyDescent="0.25">
      <c r="A6500" s="27" t="s">
        <v>14044</v>
      </c>
      <c r="B6500" s="27" t="s">
        <v>8360</v>
      </c>
      <c r="C6500" s="27" t="s">
        <v>868</v>
      </c>
      <c r="D6500" s="27" t="s">
        <v>869</v>
      </c>
      <c r="E6500" s="25">
        <v>45824.762048611112</v>
      </c>
      <c r="F6500" s="27" t="s">
        <v>867</v>
      </c>
      <c r="G6500" s="25">
        <v>45824.762048611112</v>
      </c>
    </row>
    <row r="6501" spans="1:7" x14ac:dyDescent="0.25">
      <c r="A6501" s="27" t="s">
        <v>14045</v>
      </c>
      <c r="B6501" s="27" t="s">
        <v>8358</v>
      </c>
      <c r="C6501" s="27" t="s">
        <v>868</v>
      </c>
      <c r="D6501" s="27" t="s">
        <v>869</v>
      </c>
      <c r="E6501" s="25">
        <v>45824.762094907404</v>
      </c>
      <c r="F6501" s="27" t="s">
        <v>867</v>
      </c>
      <c r="G6501" s="25">
        <v>45824.762094907404</v>
      </c>
    </row>
    <row r="6502" spans="1:7" x14ac:dyDescent="0.25">
      <c r="A6502" s="27" t="s">
        <v>14046</v>
      </c>
      <c r="B6502" s="27" t="s">
        <v>5251</v>
      </c>
      <c r="C6502" s="27" t="s">
        <v>868</v>
      </c>
      <c r="D6502" s="27" t="s">
        <v>869</v>
      </c>
      <c r="E6502" s="25">
        <v>45824.762129629627</v>
      </c>
      <c r="F6502" s="27" t="s">
        <v>867</v>
      </c>
      <c r="G6502" s="25">
        <v>45824.762129629627</v>
      </c>
    </row>
    <row r="6503" spans="1:7" x14ac:dyDescent="0.25">
      <c r="A6503" s="27" t="s">
        <v>14047</v>
      </c>
      <c r="B6503" s="27" t="s">
        <v>11885</v>
      </c>
      <c r="C6503" s="27" t="s">
        <v>860</v>
      </c>
      <c r="D6503" s="27" t="s">
        <v>861</v>
      </c>
      <c r="E6503" s="25">
        <v>45824.764791666668</v>
      </c>
      <c r="F6503" s="27" t="s">
        <v>867</v>
      </c>
      <c r="G6503" s="25">
        <v>45824.764791666668</v>
      </c>
    </row>
    <row r="6504" spans="1:7" x14ac:dyDescent="0.25">
      <c r="A6504" s="27" t="s">
        <v>14048</v>
      </c>
      <c r="B6504" s="27" t="s">
        <v>11889</v>
      </c>
      <c r="C6504" s="27" t="s">
        <v>860</v>
      </c>
      <c r="D6504" s="27" t="s">
        <v>861</v>
      </c>
      <c r="E6504" s="25">
        <v>45824.764884259261</v>
      </c>
      <c r="F6504" s="27" t="s">
        <v>867</v>
      </c>
      <c r="G6504" s="25">
        <v>45824.764884259261</v>
      </c>
    </row>
    <row r="6505" spans="1:7" x14ac:dyDescent="0.25">
      <c r="A6505" s="27" t="s">
        <v>14049</v>
      </c>
      <c r="B6505" s="27" t="s">
        <v>11891</v>
      </c>
      <c r="C6505" s="27" t="s">
        <v>860</v>
      </c>
      <c r="D6505" s="27" t="s">
        <v>861</v>
      </c>
      <c r="E6505" s="25">
        <v>45824.764930555553</v>
      </c>
      <c r="F6505" s="27" t="s">
        <v>867</v>
      </c>
      <c r="G6505" s="25">
        <v>45824.764930555553</v>
      </c>
    </row>
    <row r="6506" spans="1:7" x14ac:dyDescent="0.25">
      <c r="A6506" s="27" t="s">
        <v>14050</v>
      </c>
      <c r="B6506" s="27" t="s">
        <v>11881</v>
      </c>
      <c r="C6506" s="27" t="s">
        <v>860</v>
      </c>
      <c r="D6506" s="27" t="s">
        <v>861</v>
      </c>
      <c r="E6506" s="25">
        <v>45824.764988425923</v>
      </c>
      <c r="F6506" s="27" t="s">
        <v>867</v>
      </c>
      <c r="G6506" s="25">
        <v>45824.764988425923</v>
      </c>
    </row>
    <row r="6507" spans="1:7" x14ac:dyDescent="0.25">
      <c r="A6507" s="27" t="s">
        <v>14051</v>
      </c>
      <c r="B6507" s="27" t="s">
        <v>11872</v>
      </c>
      <c r="C6507" s="27" t="s">
        <v>860</v>
      </c>
      <c r="D6507" s="27" t="s">
        <v>861</v>
      </c>
      <c r="E6507" s="25">
        <v>45824.765057870369</v>
      </c>
      <c r="F6507" s="27" t="s">
        <v>867</v>
      </c>
      <c r="G6507" s="25">
        <v>45824.765057870369</v>
      </c>
    </row>
    <row r="6508" spans="1:7" x14ac:dyDescent="0.25">
      <c r="A6508" s="27" t="s">
        <v>14052</v>
      </c>
      <c r="B6508" s="27" t="s">
        <v>11874</v>
      </c>
      <c r="C6508" s="27" t="s">
        <v>860</v>
      </c>
      <c r="D6508" s="27" t="s">
        <v>861</v>
      </c>
      <c r="E6508" s="25">
        <v>45824.765104166669</v>
      </c>
      <c r="F6508" s="27" t="s">
        <v>867</v>
      </c>
      <c r="G6508" s="25">
        <v>45824.765104166669</v>
      </c>
    </row>
    <row r="6509" spans="1:7" x14ac:dyDescent="0.25">
      <c r="A6509" s="27" t="s">
        <v>14053</v>
      </c>
      <c r="B6509" s="27" t="s">
        <v>8316</v>
      </c>
      <c r="C6509" s="27" t="s">
        <v>878</v>
      </c>
      <c r="D6509" s="27" t="s">
        <v>879</v>
      </c>
      <c r="E6509" s="25">
        <v>45824.765243055554</v>
      </c>
      <c r="F6509" s="27" t="s">
        <v>867</v>
      </c>
      <c r="G6509" s="25">
        <v>45824.765243055554</v>
      </c>
    </row>
    <row r="6510" spans="1:7" x14ac:dyDescent="0.25">
      <c r="A6510" s="27" t="s">
        <v>14054</v>
      </c>
      <c r="B6510" s="27" t="s">
        <v>11876</v>
      </c>
      <c r="C6510" s="27" t="s">
        <v>860</v>
      </c>
      <c r="D6510" s="27" t="s">
        <v>861</v>
      </c>
      <c r="E6510" s="25">
        <v>45824.765532407408</v>
      </c>
      <c r="F6510" s="27" t="s">
        <v>867</v>
      </c>
      <c r="G6510" s="25">
        <v>45824.765532407408</v>
      </c>
    </row>
    <row r="6511" spans="1:7" x14ac:dyDescent="0.25">
      <c r="A6511" s="27" t="s">
        <v>14055</v>
      </c>
      <c r="B6511" s="27" t="s">
        <v>11883</v>
      </c>
      <c r="C6511" s="27" t="s">
        <v>860</v>
      </c>
      <c r="D6511" s="27" t="s">
        <v>861</v>
      </c>
      <c r="E6511" s="25">
        <v>45824.765590277777</v>
      </c>
      <c r="F6511" s="27" t="s">
        <v>867</v>
      </c>
      <c r="G6511" s="25">
        <v>45824.765590277777</v>
      </c>
    </row>
    <row r="6512" spans="1:7" x14ac:dyDescent="0.25">
      <c r="A6512" s="27" t="s">
        <v>14056</v>
      </c>
      <c r="B6512" s="27" t="s">
        <v>11887</v>
      </c>
      <c r="C6512" s="27" t="s">
        <v>860</v>
      </c>
      <c r="D6512" s="27" t="s">
        <v>861</v>
      </c>
      <c r="E6512" s="25">
        <v>45824.765648148146</v>
      </c>
      <c r="F6512" s="27" t="s">
        <v>867</v>
      </c>
      <c r="G6512" s="25">
        <v>45824.765648148146</v>
      </c>
    </row>
    <row r="6513" spans="1:7" x14ac:dyDescent="0.25">
      <c r="A6513" s="27" t="s">
        <v>14057</v>
      </c>
      <c r="B6513" s="27" t="s">
        <v>11175</v>
      </c>
      <c r="C6513" s="27" t="s">
        <v>860</v>
      </c>
      <c r="D6513" s="27" t="s">
        <v>871</v>
      </c>
      <c r="E6513" s="25">
        <v>45824.767500000002</v>
      </c>
      <c r="F6513" s="27" t="s">
        <v>867</v>
      </c>
      <c r="G6513" s="25">
        <v>45824.767500000002</v>
      </c>
    </row>
    <row r="6514" spans="1:7" x14ac:dyDescent="0.25">
      <c r="A6514" s="27" t="s">
        <v>14058</v>
      </c>
      <c r="B6514" s="27" t="s">
        <v>11177</v>
      </c>
      <c r="C6514" s="27" t="s">
        <v>860</v>
      </c>
      <c r="D6514" s="27" t="s">
        <v>871</v>
      </c>
      <c r="E6514" s="25">
        <v>45824.767557870371</v>
      </c>
      <c r="F6514" s="27" t="s">
        <v>867</v>
      </c>
      <c r="G6514" s="25">
        <v>45824.767557870371</v>
      </c>
    </row>
    <row r="6515" spans="1:7" x14ac:dyDescent="0.25">
      <c r="A6515" s="27" t="s">
        <v>14059</v>
      </c>
      <c r="B6515" s="27" t="s">
        <v>11179</v>
      </c>
      <c r="C6515" s="27" t="s">
        <v>860</v>
      </c>
      <c r="D6515" s="27" t="s">
        <v>871</v>
      </c>
      <c r="E6515" s="25">
        <v>45824.767592592594</v>
      </c>
      <c r="F6515" s="27" t="s">
        <v>867</v>
      </c>
      <c r="G6515" s="25">
        <v>45824.767592592594</v>
      </c>
    </row>
    <row r="6516" spans="1:7" x14ac:dyDescent="0.25">
      <c r="A6516" s="27" t="s">
        <v>14060</v>
      </c>
      <c r="B6516" s="27" t="s">
        <v>11181</v>
      </c>
      <c r="C6516" s="27" t="s">
        <v>860</v>
      </c>
      <c r="D6516" s="27" t="s">
        <v>871</v>
      </c>
      <c r="E6516" s="25">
        <v>45824.767638888887</v>
      </c>
      <c r="F6516" s="27" t="s">
        <v>867</v>
      </c>
      <c r="G6516" s="25">
        <v>45824.767638888887</v>
      </c>
    </row>
    <row r="6517" spans="1:7" x14ac:dyDescent="0.25">
      <c r="A6517" s="27" t="s">
        <v>14061</v>
      </c>
      <c r="B6517" s="27" t="s">
        <v>11183</v>
      </c>
      <c r="C6517" s="27" t="s">
        <v>860</v>
      </c>
      <c r="D6517" s="27" t="s">
        <v>871</v>
      </c>
      <c r="E6517" s="25">
        <v>45824.76767361111</v>
      </c>
      <c r="F6517" s="27" t="s">
        <v>867</v>
      </c>
      <c r="G6517" s="25">
        <v>45824.76767361111</v>
      </c>
    </row>
    <row r="6518" spans="1:7" x14ac:dyDescent="0.25">
      <c r="A6518" s="27" t="s">
        <v>14062</v>
      </c>
      <c r="B6518" s="27" t="s">
        <v>11185</v>
      </c>
      <c r="C6518" s="27" t="s">
        <v>860</v>
      </c>
      <c r="D6518" s="27" t="s">
        <v>871</v>
      </c>
      <c r="E6518" s="25">
        <v>45824.767708333333</v>
      </c>
      <c r="F6518" s="27" t="s">
        <v>867</v>
      </c>
      <c r="G6518" s="25">
        <v>45824.767708333333</v>
      </c>
    </row>
    <row r="6519" spans="1:7" x14ac:dyDescent="0.25">
      <c r="A6519" s="27" t="s">
        <v>14063</v>
      </c>
      <c r="B6519" s="27" t="s">
        <v>11187</v>
      </c>
      <c r="C6519" s="27" t="s">
        <v>860</v>
      </c>
      <c r="D6519" s="27" t="s">
        <v>871</v>
      </c>
      <c r="E6519" s="25">
        <v>45824.767766203702</v>
      </c>
      <c r="F6519" s="27" t="s">
        <v>867</v>
      </c>
      <c r="G6519" s="25">
        <v>45824.767766203702</v>
      </c>
    </row>
    <row r="6520" spans="1:7" x14ac:dyDescent="0.25">
      <c r="A6520" s="27" t="s">
        <v>14064</v>
      </c>
      <c r="B6520" s="27" t="s">
        <v>9905</v>
      </c>
      <c r="C6520" s="27" t="s">
        <v>860</v>
      </c>
      <c r="D6520" s="27" t="s">
        <v>876</v>
      </c>
      <c r="E6520" s="25">
        <v>45824.772303240738</v>
      </c>
      <c r="F6520" s="27" t="s">
        <v>867</v>
      </c>
      <c r="G6520" s="25">
        <v>45824.772303240738</v>
      </c>
    </row>
    <row r="6521" spans="1:7" x14ac:dyDescent="0.25">
      <c r="A6521" s="27" t="s">
        <v>14065</v>
      </c>
      <c r="B6521" s="27" t="s">
        <v>9907</v>
      </c>
      <c r="C6521" s="27" t="s">
        <v>860</v>
      </c>
      <c r="D6521" s="27" t="s">
        <v>876</v>
      </c>
      <c r="E6521" s="25">
        <v>45824.772372685184</v>
      </c>
      <c r="F6521" s="27" t="s">
        <v>867</v>
      </c>
      <c r="G6521" s="25">
        <v>45824.772372685184</v>
      </c>
    </row>
    <row r="6522" spans="1:7" x14ac:dyDescent="0.25">
      <c r="A6522" s="27" t="s">
        <v>14066</v>
      </c>
      <c r="B6522" s="27" t="s">
        <v>9914</v>
      </c>
      <c r="C6522" s="27" t="s">
        <v>860</v>
      </c>
      <c r="D6522" s="27" t="s">
        <v>876</v>
      </c>
      <c r="E6522" s="25">
        <v>45824.772418981483</v>
      </c>
      <c r="F6522" s="27" t="s">
        <v>867</v>
      </c>
      <c r="G6522" s="25">
        <v>45824.772418981483</v>
      </c>
    </row>
    <row r="6523" spans="1:7" x14ac:dyDescent="0.25">
      <c r="A6523" s="27" t="s">
        <v>14067</v>
      </c>
      <c r="B6523" s="27" t="s">
        <v>10059</v>
      </c>
      <c r="C6523" s="27" t="s">
        <v>860</v>
      </c>
      <c r="D6523" s="27" t="s">
        <v>876</v>
      </c>
      <c r="E6523" s="25">
        <v>45824.772939814815</v>
      </c>
      <c r="F6523" s="27" t="s">
        <v>867</v>
      </c>
      <c r="G6523" s="25">
        <v>45824.772939814815</v>
      </c>
    </row>
    <row r="6524" spans="1:7" x14ac:dyDescent="0.25">
      <c r="A6524" s="27" t="s">
        <v>14068</v>
      </c>
      <c r="B6524" s="27" t="s">
        <v>10051</v>
      </c>
      <c r="C6524" s="27" t="s">
        <v>860</v>
      </c>
      <c r="D6524" s="27" t="s">
        <v>876</v>
      </c>
      <c r="E6524" s="25">
        <v>45824.773090277777</v>
      </c>
      <c r="F6524" s="27" t="s">
        <v>867</v>
      </c>
      <c r="G6524" s="25">
        <v>45824.773090277777</v>
      </c>
    </row>
    <row r="6525" spans="1:7" x14ac:dyDescent="0.25">
      <c r="A6525" s="27" t="s">
        <v>14069</v>
      </c>
      <c r="B6525" s="27" t="s">
        <v>10049</v>
      </c>
      <c r="C6525" s="27" t="s">
        <v>860</v>
      </c>
      <c r="D6525" s="27" t="s">
        <v>876</v>
      </c>
      <c r="E6525" s="25">
        <v>45824.773252314815</v>
      </c>
      <c r="F6525" s="27" t="s">
        <v>867</v>
      </c>
      <c r="G6525" s="25">
        <v>45824.773252314815</v>
      </c>
    </row>
    <row r="6526" spans="1:7" x14ac:dyDescent="0.25">
      <c r="A6526" s="27" t="s">
        <v>14070</v>
      </c>
      <c r="B6526" s="27" t="s">
        <v>10057</v>
      </c>
      <c r="C6526" s="27" t="s">
        <v>860</v>
      </c>
      <c r="D6526" s="27" t="s">
        <v>876</v>
      </c>
      <c r="E6526" s="25">
        <v>45824.773344907408</v>
      </c>
      <c r="F6526" s="27" t="s">
        <v>867</v>
      </c>
      <c r="G6526" s="25">
        <v>45824.773344907408</v>
      </c>
    </row>
    <row r="6527" spans="1:7" x14ac:dyDescent="0.25">
      <c r="A6527" s="27" t="s">
        <v>14071</v>
      </c>
      <c r="B6527" s="27" t="s">
        <v>10053</v>
      </c>
      <c r="C6527" s="27" t="s">
        <v>860</v>
      </c>
      <c r="D6527" s="27" t="s">
        <v>876</v>
      </c>
      <c r="E6527" s="25">
        <v>45824.7734837963</v>
      </c>
      <c r="F6527" s="27" t="s">
        <v>867</v>
      </c>
      <c r="G6527" s="25">
        <v>45824.7734837963</v>
      </c>
    </row>
    <row r="6528" spans="1:7" x14ac:dyDescent="0.25">
      <c r="A6528" s="27" t="s">
        <v>14072</v>
      </c>
      <c r="B6528" s="27" t="s">
        <v>10265</v>
      </c>
      <c r="C6528" s="27" t="s">
        <v>860</v>
      </c>
      <c r="D6528" s="27" t="s">
        <v>876</v>
      </c>
      <c r="E6528" s="25">
        <v>45824.773958333331</v>
      </c>
      <c r="F6528" s="27" t="s">
        <v>867</v>
      </c>
      <c r="G6528" s="25">
        <v>45824.773958333331</v>
      </c>
    </row>
    <row r="6529" spans="1:7" x14ac:dyDescent="0.25">
      <c r="A6529" s="27" t="s">
        <v>14073</v>
      </c>
      <c r="B6529" s="27" t="s">
        <v>10071</v>
      </c>
      <c r="C6529" s="27" t="s">
        <v>860</v>
      </c>
      <c r="D6529" s="27" t="s">
        <v>876</v>
      </c>
      <c r="E6529" s="25">
        <v>45824.774467592593</v>
      </c>
      <c r="F6529" s="27" t="s">
        <v>867</v>
      </c>
      <c r="G6529" s="25">
        <v>45824.774467592593</v>
      </c>
    </row>
    <row r="6530" spans="1:7" x14ac:dyDescent="0.25">
      <c r="A6530" s="27" t="s">
        <v>14074</v>
      </c>
      <c r="B6530" s="27" t="s">
        <v>10073</v>
      </c>
      <c r="C6530" s="27" t="s">
        <v>860</v>
      </c>
      <c r="D6530" s="27" t="s">
        <v>876</v>
      </c>
      <c r="E6530" s="25">
        <v>45824.774537037039</v>
      </c>
      <c r="F6530" s="27" t="s">
        <v>867</v>
      </c>
      <c r="G6530" s="25">
        <v>45824.774537037039</v>
      </c>
    </row>
    <row r="6531" spans="1:7" x14ac:dyDescent="0.25">
      <c r="A6531" s="27" t="s">
        <v>14075</v>
      </c>
      <c r="B6531" s="27" t="s">
        <v>2035</v>
      </c>
      <c r="C6531" s="27" t="s">
        <v>878</v>
      </c>
      <c r="D6531" s="27" t="s">
        <v>879</v>
      </c>
      <c r="E6531" s="25">
        <v>45824.776678240742</v>
      </c>
      <c r="F6531" s="27" t="s">
        <v>867</v>
      </c>
      <c r="G6531" s="25">
        <v>45824.776678240742</v>
      </c>
    </row>
    <row r="6532" spans="1:7" x14ac:dyDescent="0.25">
      <c r="A6532" s="27" t="s">
        <v>14076</v>
      </c>
      <c r="B6532" s="27" t="s">
        <v>2029</v>
      </c>
      <c r="C6532" s="27" t="s">
        <v>878</v>
      </c>
      <c r="D6532" s="27" t="s">
        <v>879</v>
      </c>
      <c r="E6532" s="25">
        <v>45824.776747685188</v>
      </c>
      <c r="F6532" s="27" t="s">
        <v>867</v>
      </c>
      <c r="G6532" s="25">
        <v>45824.776747685188</v>
      </c>
    </row>
    <row r="6533" spans="1:7" x14ac:dyDescent="0.25">
      <c r="A6533" s="27" t="s">
        <v>14077</v>
      </c>
      <c r="B6533" s="27" t="s">
        <v>2027</v>
      </c>
      <c r="C6533" s="27" t="s">
        <v>878</v>
      </c>
      <c r="D6533" s="27" t="s">
        <v>879</v>
      </c>
      <c r="E6533" s="25">
        <v>45824.776817129627</v>
      </c>
      <c r="F6533" s="27" t="s">
        <v>867</v>
      </c>
      <c r="G6533" s="25">
        <v>45824.776817129627</v>
      </c>
    </row>
    <row r="6534" spans="1:7" x14ac:dyDescent="0.25">
      <c r="A6534" s="27" t="s">
        <v>14078</v>
      </c>
      <c r="B6534" s="27" t="s">
        <v>6888</v>
      </c>
      <c r="C6534" s="27" t="s">
        <v>855</v>
      </c>
      <c r="D6534" s="27" t="s">
        <v>856</v>
      </c>
      <c r="E6534" s="25">
        <v>45824.780138888891</v>
      </c>
      <c r="F6534" s="27" t="s">
        <v>867</v>
      </c>
      <c r="G6534" s="25">
        <v>45824.780138888891</v>
      </c>
    </row>
    <row r="6535" spans="1:7" x14ac:dyDescent="0.25">
      <c r="A6535" s="27" t="s">
        <v>14079</v>
      </c>
      <c r="B6535" s="27" t="s">
        <v>6900</v>
      </c>
      <c r="C6535" s="27" t="s">
        <v>855</v>
      </c>
      <c r="D6535" s="27" t="s">
        <v>856</v>
      </c>
      <c r="E6535" s="25">
        <v>45824.78020833333</v>
      </c>
      <c r="F6535" s="27" t="s">
        <v>867</v>
      </c>
      <c r="G6535" s="25">
        <v>45824.78020833333</v>
      </c>
    </row>
    <row r="6536" spans="1:7" x14ac:dyDescent="0.25">
      <c r="A6536" s="27" t="s">
        <v>14080</v>
      </c>
      <c r="B6536" s="27" t="s">
        <v>10282</v>
      </c>
      <c r="C6536" s="27" t="s">
        <v>855</v>
      </c>
      <c r="D6536" s="27" t="s">
        <v>856</v>
      </c>
      <c r="E6536" s="25">
        <v>45824.781111111108</v>
      </c>
      <c r="F6536" s="27" t="s">
        <v>867</v>
      </c>
      <c r="G6536" s="25">
        <v>45824.781111111108</v>
      </c>
    </row>
    <row r="6537" spans="1:7" x14ac:dyDescent="0.25">
      <c r="A6537" s="27" t="s">
        <v>14081</v>
      </c>
      <c r="B6537" s="27" t="s">
        <v>11717</v>
      </c>
      <c r="C6537" s="27" t="s">
        <v>855</v>
      </c>
      <c r="D6537" s="27" t="s">
        <v>856</v>
      </c>
      <c r="E6537" s="25">
        <v>45824.781192129631</v>
      </c>
      <c r="F6537" s="27" t="s">
        <v>867</v>
      </c>
      <c r="G6537" s="25">
        <v>45824.781192129631</v>
      </c>
    </row>
    <row r="6538" spans="1:7" x14ac:dyDescent="0.25">
      <c r="A6538" s="27" t="s">
        <v>14082</v>
      </c>
      <c r="B6538" s="27" t="s">
        <v>11719</v>
      </c>
      <c r="C6538" s="27" t="s">
        <v>855</v>
      </c>
      <c r="D6538" s="27" t="s">
        <v>856</v>
      </c>
      <c r="E6538" s="25">
        <v>45824.781226851854</v>
      </c>
      <c r="F6538" s="27" t="s">
        <v>867</v>
      </c>
      <c r="G6538" s="25">
        <v>45824.781226851854</v>
      </c>
    </row>
    <row r="6539" spans="1:7" x14ac:dyDescent="0.25">
      <c r="A6539" s="27" t="s">
        <v>14083</v>
      </c>
      <c r="B6539" s="27" t="s">
        <v>11725</v>
      </c>
      <c r="C6539" s="27" t="s">
        <v>855</v>
      </c>
      <c r="D6539" s="27" t="s">
        <v>856</v>
      </c>
      <c r="E6539" s="25">
        <v>45824.781273148146</v>
      </c>
      <c r="F6539" s="27" t="s">
        <v>867</v>
      </c>
      <c r="G6539" s="25">
        <v>45824.781273148146</v>
      </c>
    </row>
    <row r="6540" spans="1:7" x14ac:dyDescent="0.25">
      <c r="A6540" s="27" t="s">
        <v>14084</v>
      </c>
      <c r="B6540" s="27" t="s">
        <v>11729</v>
      </c>
      <c r="C6540" s="27" t="s">
        <v>855</v>
      </c>
      <c r="D6540" s="27" t="s">
        <v>856</v>
      </c>
      <c r="E6540" s="25">
        <v>45824.781307870369</v>
      </c>
      <c r="F6540" s="27" t="s">
        <v>867</v>
      </c>
      <c r="G6540" s="25">
        <v>45824.781307870369</v>
      </c>
    </row>
    <row r="6541" spans="1:7" x14ac:dyDescent="0.25">
      <c r="A6541" s="27" t="s">
        <v>14085</v>
      </c>
      <c r="B6541" s="27" t="s">
        <v>10280</v>
      </c>
      <c r="C6541" s="27" t="s">
        <v>855</v>
      </c>
      <c r="D6541" s="27" t="s">
        <v>856</v>
      </c>
      <c r="E6541" s="25">
        <v>45824.781365740739</v>
      </c>
      <c r="F6541" s="27" t="s">
        <v>867</v>
      </c>
      <c r="G6541" s="25">
        <v>45824.781365740739</v>
      </c>
    </row>
    <row r="6542" spans="1:7" x14ac:dyDescent="0.25">
      <c r="A6542" s="27" t="s">
        <v>14086</v>
      </c>
      <c r="B6542" s="27" t="s">
        <v>11727</v>
      </c>
      <c r="C6542" s="27" t="s">
        <v>855</v>
      </c>
      <c r="D6542" s="27" t="s">
        <v>856</v>
      </c>
      <c r="E6542" s="25">
        <v>45824.781412037039</v>
      </c>
      <c r="F6542" s="27" t="s">
        <v>867</v>
      </c>
      <c r="G6542" s="25">
        <v>45824.781412037039</v>
      </c>
    </row>
    <row r="6543" spans="1:7" x14ac:dyDescent="0.25">
      <c r="A6543" s="27" t="s">
        <v>14087</v>
      </c>
      <c r="B6543" s="27" t="s">
        <v>11731</v>
      </c>
      <c r="C6543" s="27" t="s">
        <v>855</v>
      </c>
      <c r="D6543" s="27" t="s">
        <v>856</v>
      </c>
      <c r="E6543" s="25">
        <v>45824.781458333331</v>
      </c>
      <c r="F6543" s="27" t="s">
        <v>867</v>
      </c>
      <c r="G6543" s="25">
        <v>45824.781458333331</v>
      </c>
    </row>
    <row r="6544" spans="1:7" x14ac:dyDescent="0.25">
      <c r="A6544" s="27" t="s">
        <v>14088</v>
      </c>
      <c r="B6544" s="27" t="s">
        <v>11723</v>
      </c>
      <c r="C6544" s="27" t="s">
        <v>855</v>
      </c>
      <c r="D6544" s="27" t="s">
        <v>856</v>
      </c>
      <c r="E6544" s="25">
        <v>45824.781504629631</v>
      </c>
      <c r="F6544" s="27" t="s">
        <v>867</v>
      </c>
      <c r="G6544" s="25">
        <v>45824.781504629631</v>
      </c>
    </row>
    <row r="6545" spans="1:7" x14ac:dyDescent="0.25">
      <c r="A6545" s="27" t="s">
        <v>14089</v>
      </c>
      <c r="B6545" s="27" t="s">
        <v>11721</v>
      </c>
      <c r="C6545" s="27" t="s">
        <v>868</v>
      </c>
      <c r="D6545" s="27" t="s">
        <v>881</v>
      </c>
      <c r="E6545" s="25">
        <v>45824.781863425924</v>
      </c>
      <c r="F6545" s="27" t="s">
        <v>867</v>
      </c>
      <c r="G6545" s="25">
        <v>45824.781863425924</v>
      </c>
    </row>
    <row r="6546" spans="1:7" x14ac:dyDescent="0.25">
      <c r="A6546" s="27" t="s">
        <v>14090</v>
      </c>
      <c r="B6546" s="27" t="s">
        <v>11721</v>
      </c>
      <c r="C6546" s="27" t="s">
        <v>855</v>
      </c>
      <c r="D6546" s="27" t="s">
        <v>856</v>
      </c>
      <c r="E6546" s="25">
        <v>45824.782129629632</v>
      </c>
      <c r="F6546" s="27" t="s">
        <v>867</v>
      </c>
      <c r="G6546" s="25">
        <v>45824.782129629632</v>
      </c>
    </row>
    <row r="6547" spans="1:7" x14ac:dyDescent="0.25">
      <c r="A6547" s="27" t="s">
        <v>14091</v>
      </c>
      <c r="B6547" s="27" t="s">
        <v>6807</v>
      </c>
      <c r="C6547" s="27" t="s">
        <v>855</v>
      </c>
      <c r="D6547" s="27" t="s">
        <v>856</v>
      </c>
      <c r="E6547" s="25">
        <v>45824.782175925924</v>
      </c>
      <c r="F6547" s="27" t="s">
        <v>867</v>
      </c>
      <c r="G6547" s="25">
        <v>45824.782175925924</v>
      </c>
    </row>
    <row r="6548" spans="1:7" x14ac:dyDescent="0.25">
      <c r="A6548" s="27" t="s">
        <v>14092</v>
      </c>
      <c r="B6548" s="27" t="s">
        <v>10095</v>
      </c>
      <c r="C6548" s="27" t="s">
        <v>865</v>
      </c>
      <c r="D6548" s="27" t="s">
        <v>866</v>
      </c>
      <c r="E6548" s="25">
        <v>45824.78460648148</v>
      </c>
      <c r="F6548" s="27" t="s">
        <v>867</v>
      </c>
      <c r="G6548" s="25">
        <v>45824.78460648148</v>
      </c>
    </row>
    <row r="6549" spans="1:7" x14ac:dyDescent="0.25">
      <c r="A6549" s="27" t="s">
        <v>14093</v>
      </c>
      <c r="B6549" s="27" t="s">
        <v>10095</v>
      </c>
      <c r="C6549" s="27" t="s">
        <v>868</v>
      </c>
      <c r="D6549" s="27" t="s">
        <v>866</v>
      </c>
      <c r="E6549" s="25">
        <v>45824.784884259258</v>
      </c>
      <c r="F6549" s="27" t="s">
        <v>867</v>
      </c>
      <c r="G6549" s="25">
        <v>45824.784884259258</v>
      </c>
    </row>
    <row r="6550" spans="1:7" x14ac:dyDescent="0.25">
      <c r="A6550" s="27" t="s">
        <v>14094</v>
      </c>
      <c r="B6550" s="27" t="s">
        <v>8282</v>
      </c>
      <c r="C6550" s="27" t="s">
        <v>855</v>
      </c>
      <c r="D6550" s="27" t="s">
        <v>856</v>
      </c>
      <c r="E6550" s="25">
        <v>45824.786400462966</v>
      </c>
      <c r="F6550" s="27" t="s">
        <v>867</v>
      </c>
      <c r="G6550" s="25">
        <v>45824.786400462966</v>
      </c>
    </row>
    <row r="6551" spans="1:7" x14ac:dyDescent="0.25">
      <c r="A6551" s="27" t="s">
        <v>14095</v>
      </c>
      <c r="B6551" s="27" t="s">
        <v>8282</v>
      </c>
      <c r="C6551" s="27" t="s">
        <v>878</v>
      </c>
      <c r="D6551" s="27" t="s">
        <v>879</v>
      </c>
      <c r="E6551" s="25">
        <v>45824.786597222221</v>
      </c>
      <c r="F6551" s="27" t="s">
        <v>867</v>
      </c>
      <c r="G6551" s="25">
        <v>45824.786597222221</v>
      </c>
    </row>
    <row r="6552" spans="1:7" x14ac:dyDescent="0.25">
      <c r="A6552" s="27" t="s">
        <v>14096</v>
      </c>
      <c r="B6552" s="27" t="s">
        <v>11098</v>
      </c>
      <c r="C6552" s="27" t="s">
        <v>860</v>
      </c>
      <c r="D6552" s="27" t="s">
        <v>859</v>
      </c>
      <c r="E6552" s="25">
        <v>45824.791631944441</v>
      </c>
      <c r="F6552" s="27" t="s">
        <v>867</v>
      </c>
      <c r="G6552" s="25">
        <v>45824.791631944441</v>
      </c>
    </row>
    <row r="6553" spans="1:7" x14ac:dyDescent="0.25">
      <c r="A6553" s="27" t="s">
        <v>14097</v>
      </c>
      <c r="B6553" s="27" t="s">
        <v>10067</v>
      </c>
      <c r="C6553" s="27" t="s">
        <v>865</v>
      </c>
      <c r="D6553" s="27" t="s">
        <v>880</v>
      </c>
      <c r="E6553" s="25">
        <v>45824.79420138889</v>
      </c>
      <c r="F6553" s="27" t="s">
        <v>867</v>
      </c>
      <c r="G6553" s="25">
        <v>45824.79420138889</v>
      </c>
    </row>
    <row r="6554" spans="1:7" x14ac:dyDescent="0.25">
      <c r="A6554" s="27" t="s">
        <v>14098</v>
      </c>
      <c r="B6554" s="27" t="s">
        <v>10097</v>
      </c>
      <c r="C6554" s="27" t="s">
        <v>865</v>
      </c>
      <c r="D6554" s="27" t="s">
        <v>880</v>
      </c>
      <c r="E6554" s="25">
        <v>45824.794282407405</v>
      </c>
      <c r="F6554" s="27" t="s">
        <v>867</v>
      </c>
      <c r="G6554" s="25">
        <v>45824.794282407405</v>
      </c>
    </row>
    <row r="6555" spans="1:7" x14ac:dyDescent="0.25">
      <c r="A6555" s="27" t="s">
        <v>14099</v>
      </c>
      <c r="B6555" s="27" t="s">
        <v>10102</v>
      </c>
      <c r="C6555" s="27" t="s">
        <v>865</v>
      </c>
      <c r="D6555" s="27" t="s">
        <v>880</v>
      </c>
      <c r="E6555" s="25">
        <v>45824.794305555559</v>
      </c>
      <c r="F6555" s="27" t="s">
        <v>867</v>
      </c>
      <c r="G6555" s="25">
        <v>45824.794305555559</v>
      </c>
    </row>
    <row r="6556" spans="1:7" x14ac:dyDescent="0.25">
      <c r="A6556" s="27" t="s">
        <v>14100</v>
      </c>
      <c r="B6556" s="27" t="s">
        <v>2041</v>
      </c>
      <c r="C6556" s="27" t="s">
        <v>878</v>
      </c>
      <c r="D6556" s="27" t="s">
        <v>879</v>
      </c>
      <c r="E6556" s="25">
        <v>45824.797696759262</v>
      </c>
      <c r="F6556" s="27" t="s">
        <v>867</v>
      </c>
      <c r="G6556" s="25">
        <v>45824.797696759262</v>
      </c>
    </row>
    <row r="6557" spans="1:7" x14ac:dyDescent="0.25">
      <c r="A6557" s="27" t="s">
        <v>14101</v>
      </c>
      <c r="B6557" s="27" t="s">
        <v>3009</v>
      </c>
      <c r="C6557" s="27" t="s">
        <v>878</v>
      </c>
      <c r="D6557" s="27" t="s">
        <v>879</v>
      </c>
      <c r="E6557" s="25">
        <v>45824.803368055553</v>
      </c>
      <c r="F6557" s="27" t="s">
        <v>867</v>
      </c>
      <c r="G6557" s="25">
        <v>45824.803368055553</v>
      </c>
    </row>
    <row r="6558" spans="1:7" x14ac:dyDescent="0.25">
      <c r="A6558" s="27" t="s">
        <v>14102</v>
      </c>
      <c r="B6558" s="27" t="s">
        <v>5188</v>
      </c>
      <c r="C6558" s="27" t="s">
        <v>878</v>
      </c>
      <c r="D6558" s="27" t="s">
        <v>879</v>
      </c>
      <c r="E6558" s="25">
        <v>45824.804351851853</v>
      </c>
      <c r="F6558" s="27" t="s">
        <v>867</v>
      </c>
      <c r="G6558" s="25">
        <v>45824.804351851853</v>
      </c>
    </row>
    <row r="6559" spans="1:7" x14ac:dyDescent="0.25">
      <c r="A6559" s="27" t="s">
        <v>14103</v>
      </c>
      <c r="B6559" s="27" t="s">
        <v>5196</v>
      </c>
      <c r="C6559" s="27" t="s">
        <v>878</v>
      </c>
      <c r="D6559" s="27" t="s">
        <v>879</v>
      </c>
      <c r="E6559" s="25">
        <v>45824.804432870369</v>
      </c>
      <c r="F6559" s="27" t="s">
        <v>867</v>
      </c>
      <c r="G6559" s="25">
        <v>45824.804432870369</v>
      </c>
    </row>
    <row r="6560" spans="1:7" x14ac:dyDescent="0.25">
      <c r="A6560" s="27" t="s">
        <v>14104</v>
      </c>
      <c r="B6560" s="27" t="s">
        <v>5192</v>
      </c>
      <c r="C6560" s="27" t="s">
        <v>878</v>
      </c>
      <c r="D6560" s="27" t="s">
        <v>879</v>
      </c>
      <c r="E6560" s="25">
        <v>45824.804537037038</v>
      </c>
      <c r="F6560" s="27" t="s">
        <v>867</v>
      </c>
      <c r="G6560" s="25">
        <v>45824.804537037038</v>
      </c>
    </row>
    <row r="6561" spans="1:7" x14ac:dyDescent="0.25">
      <c r="A6561" s="27" t="s">
        <v>14105</v>
      </c>
      <c r="B6561" s="27" t="s">
        <v>5184</v>
      </c>
      <c r="C6561" s="27" t="s">
        <v>878</v>
      </c>
      <c r="D6561" s="27" t="s">
        <v>879</v>
      </c>
      <c r="E6561" s="25">
        <v>45824.804594907408</v>
      </c>
      <c r="F6561" s="27" t="s">
        <v>867</v>
      </c>
      <c r="G6561" s="25">
        <v>45824.804594907408</v>
      </c>
    </row>
    <row r="6562" spans="1:7" x14ac:dyDescent="0.25">
      <c r="A6562" s="27" t="s">
        <v>14106</v>
      </c>
      <c r="B6562" s="27" t="s">
        <v>11664</v>
      </c>
      <c r="C6562" s="27" t="s">
        <v>860</v>
      </c>
      <c r="D6562" s="27" t="s">
        <v>859</v>
      </c>
      <c r="E6562" s="25">
        <v>45824.805555555555</v>
      </c>
      <c r="F6562" s="27" t="s">
        <v>867</v>
      </c>
      <c r="G6562" s="25">
        <v>45824.805555555555</v>
      </c>
    </row>
    <row r="6563" spans="1:7" x14ac:dyDescent="0.25">
      <c r="A6563" s="27" t="s">
        <v>14107</v>
      </c>
      <c r="B6563" s="27" t="s">
        <v>11662</v>
      </c>
      <c r="C6563" s="27" t="s">
        <v>860</v>
      </c>
      <c r="D6563" s="27" t="s">
        <v>859</v>
      </c>
      <c r="E6563" s="25">
        <v>45824.805694444447</v>
      </c>
      <c r="F6563" s="27" t="s">
        <v>867</v>
      </c>
      <c r="G6563" s="25">
        <v>45824.805694444447</v>
      </c>
    </row>
    <row r="6564" spans="1:7" x14ac:dyDescent="0.25">
      <c r="A6564" s="27" t="s">
        <v>14108</v>
      </c>
      <c r="B6564" s="27" t="s">
        <v>11660</v>
      </c>
      <c r="C6564" s="27" t="s">
        <v>860</v>
      </c>
      <c r="D6564" s="27" t="s">
        <v>859</v>
      </c>
      <c r="E6564" s="25">
        <v>45824.805833333332</v>
      </c>
      <c r="F6564" s="27" t="s">
        <v>867</v>
      </c>
      <c r="G6564" s="25">
        <v>45824.805833333332</v>
      </c>
    </row>
    <row r="6565" spans="1:7" x14ac:dyDescent="0.25">
      <c r="A6565" s="27" t="s">
        <v>14109</v>
      </c>
      <c r="B6565" s="27" t="s">
        <v>10104</v>
      </c>
      <c r="C6565" s="27" t="s">
        <v>865</v>
      </c>
      <c r="D6565" s="27" t="s">
        <v>866</v>
      </c>
      <c r="E6565" s="25">
        <v>45824.807824074072</v>
      </c>
      <c r="F6565" s="27" t="s">
        <v>867</v>
      </c>
      <c r="G6565" s="25">
        <v>45824.807824074072</v>
      </c>
    </row>
    <row r="6566" spans="1:7" x14ac:dyDescent="0.25">
      <c r="A6566" s="27" t="s">
        <v>14110</v>
      </c>
      <c r="B6566" s="27" t="s">
        <v>10112</v>
      </c>
      <c r="C6566" s="27" t="s">
        <v>865</v>
      </c>
      <c r="D6566" s="27" t="s">
        <v>866</v>
      </c>
      <c r="E6566" s="25">
        <v>45824.807893518519</v>
      </c>
      <c r="F6566" s="27" t="s">
        <v>867</v>
      </c>
      <c r="G6566" s="25">
        <v>45824.807893518519</v>
      </c>
    </row>
    <row r="6567" spans="1:7" x14ac:dyDescent="0.25">
      <c r="A6567" s="27" t="s">
        <v>14111</v>
      </c>
      <c r="B6567" s="27" t="s">
        <v>10118</v>
      </c>
      <c r="C6567" s="27" t="s">
        <v>865</v>
      </c>
      <c r="D6567" s="27" t="s">
        <v>866</v>
      </c>
      <c r="E6567" s="25">
        <v>45824.807962962965</v>
      </c>
      <c r="F6567" s="27" t="s">
        <v>867</v>
      </c>
      <c r="G6567" s="25">
        <v>45824.807962962965</v>
      </c>
    </row>
    <row r="6568" spans="1:7" x14ac:dyDescent="0.25">
      <c r="A6568" s="27" t="s">
        <v>14112</v>
      </c>
      <c r="B6568" s="27" t="s">
        <v>10116</v>
      </c>
      <c r="C6568" s="27" t="s">
        <v>865</v>
      </c>
      <c r="D6568" s="27" t="s">
        <v>866</v>
      </c>
      <c r="E6568" s="25">
        <v>45824.807997685188</v>
      </c>
      <c r="F6568" s="27" t="s">
        <v>867</v>
      </c>
      <c r="G6568" s="25">
        <v>45824.807997685188</v>
      </c>
    </row>
    <row r="6569" spans="1:7" x14ac:dyDescent="0.25">
      <c r="A6569" s="27" t="s">
        <v>14113</v>
      </c>
      <c r="B6569" s="27" t="s">
        <v>10114</v>
      </c>
      <c r="C6569" s="27" t="s">
        <v>865</v>
      </c>
      <c r="D6569" s="27" t="s">
        <v>866</v>
      </c>
      <c r="E6569" s="25">
        <v>45824.80804398148</v>
      </c>
      <c r="F6569" s="27" t="s">
        <v>867</v>
      </c>
      <c r="G6569" s="25">
        <v>45824.80804398148</v>
      </c>
    </row>
    <row r="6570" spans="1:7" x14ac:dyDescent="0.25">
      <c r="A6570" s="27" t="s">
        <v>14114</v>
      </c>
      <c r="B6570" s="27" t="s">
        <v>10112</v>
      </c>
      <c r="C6570" s="27" t="s">
        <v>868</v>
      </c>
      <c r="D6570" s="27" t="s">
        <v>866</v>
      </c>
      <c r="E6570" s="25">
        <v>45824.80840277778</v>
      </c>
      <c r="F6570" s="27" t="s">
        <v>867</v>
      </c>
      <c r="G6570" s="25">
        <v>45824.80840277778</v>
      </c>
    </row>
    <row r="6571" spans="1:7" x14ac:dyDescent="0.25">
      <c r="A6571" s="27" t="s">
        <v>14115</v>
      </c>
      <c r="B6571" s="27" t="s">
        <v>10104</v>
      </c>
      <c r="C6571" s="27" t="s">
        <v>868</v>
      </c>
      <c r="D6571" s="27" t="s">
        <v>866</v>
      </c>
      <c r="E6571" s="25">
        <v>45824.808483796296</v>
      </c>
      <c r="F6571" s="27" t="s">
        <v>867</v>
      </c>
      <c r="G6571" s="25">
        <v>45824.808483796296</v>
      </c>
    </row>
    <row r="6572" spans="1:7" x14ac:dyDescent="0.25">
      <c r="A6572" s="27" t="s">
        <v>14116</v>
      </c>
      <c r="B6572" s="27" t="s">
        <v>10118</v>
      </c>
      <c r="C6572" s="27" t="s">
        <v>868</v>
      </c>
      <c r="D6572" s="27" t="s">
        <v>866</v>
      </c>
      <c r="E6572" s="25">
        <v>45824.808564814812</v>
      </c>
      <c r="F6572" s="27" t="s">
        <v>867</v>
      </c>
      <c r="G6572" s="25">
        <v>45824.808564814812</v>
      </c>
    </row>
    <row r="6573" spans="1:7" x14ac:dyDescent="0.25">
      <c r="A6573" s="27" t="s">
        <v>14117</v>
      </c>
      <c r="B6573" s="27" t="s">
        <v>10116</v>
      </c>
      <c r="C6573" s="27" t="s">
        <v>868</v>
      </c>
      <c r="D6573" s="27" t="s">
        <v>866</v>
      </c>
      <c r="E6573" s="25">
        <v>45824.808645833335</v>
      </c>
      <c r="F6573" s="27" t="s">
        <v>867</v>
      </c>
      <c r="G6573" s="25">
        <v>45824.808645833335</v>
      </c>
    </row>
    <row r="6574" spans="1:7" x14ac:dyDescent="0.25">
      <c r="A6574" s="27" t="s">
        <v>14118</v>
      </c>
      <c r="B6574" s="27" t="s">
        <v>10114</v>
      </c>
      <c r="C6574" s="27" t="s">
        <v>868</v>
      </c>
      <c r="D6574" s="27" t="s">
        <v>866</v>
      </c>
      <c r="E6574" s="25">
        <v>45824.808715277781</v>
      </c>
      <c r="F6574" s="27" t="s">
        <v>867</v>
      </c>
      <c r="G6574" s="25">
        <v>45824.808715277781</v>
      </c>
    </row>
    <row r="6575" spans="1:7" x14ac:dyDescent="0.25">
      <c r="A6575" s="27" t="s">
        <v>14119</v>
      </c>
      <c r="B6575" s="27" t="s">
        <v>9955</v>
      </c>
      <c r="C6575" s="27" t="s">
        <v>855</v>
      </c>
      <c r="D6575" s="27" t="s">
        <v>856</v>
      </c>
      <c r="E6575" s="25">
        <v>45824.810613425929</v>
      </c>
      <c r="F6575" s="27" t="s">
        <v>867</v>
      </c>
      <c r="G6575" s="25">
        <v>45824.810613425929</v>
      </c>
    </row>
    <row r="6576" spans="1:7" x14ac:dyDescent="0.25">
      <c r="A6576" s="27" t="s">
        <v>14120</v>
      </c>
      <c r="B6576" s="27" t="s">
        <v>9959</v>
      </c>
      <c r="C6576" s="27" t="s">
        <v>855</v>
      </c>
      <c r="D6576" s="27" t="s">
        <v>856</v>
      </c>
      <c r="E6576" s="25">
        <v>45824.810694444444</v>
      </c>
      <c r="F6576" s="27" t="s">
        <v>867</v>
      </c>
      <c r="G6576" s="25">
        <v>45824.810694444444</v>
      </c>
    </row>
    <row r="6577" spans="1:7" x14ac:dyDescent="0.25">
      <c r="A6577" s="27" t="s">
        <v>14121</v>
      </c>
      <c r="B6577" s="27" t="s">
        <v>9965</v>
      </c>
      <c r="C6577" s="27" t="s">
        <v>855</v>
      </c>
      <c r="D6577" s="27" t="s">
        <v>856</v>
      </c>
      <c r="E6577" s="25">
        <v>45824.81077546296</v>
      </c>
      <c r="F6577" s="27" t="s">
        <v>867</v>
      </c>
      <c r="G6577" s="25">
        <v>45824.81077546296</v>
      </c>
    </row>
    <row r="6578" spans="1:7" x14ac:dyDescent="0.25">
      <c r="A6578" s="27" t="s">
        <v>14122</v>
      </c>
      <c r="B6578" s="27" t="s">
        <v>5415</v>
      </c>
      <c r="C6578" s="27" t="s">
        <v>878</v>
      </c>
      <c r="D6578" s="27" t="s">
        <v>879</v>
      </c>
      <c r="E6578" s="25">
        <v>45824.815243055556</v>
      </c>
      <c r="F6578" s="27" t="s">
        <v>867</v>
      </c>
      <c r="G6578" s="25">
        <v>45824.815243055556</v>
      </c>
    </row>
    <row r="6579" spans="1:7" x14ac:dyDescent="0.25">
      <c r="A6579" s="27" t="s">
        <v>14123</v>
      </c>
      <c r="B6579" s="27" t="s">
        <v>5390</v>
      </c>
      <c r="C6579" s="27" t="s">
        <v>878</v>
      </c>
      <c r="D6579" s="27" t="s">
        <v>879</v>
      </c>
      <c r="E6579" s="25">
        <v>45824.815405092595</v>
      </c>
      <c r="F6579" s="27" t="s">
        <v>867</v>
      </c>
      <c r="G6579" s="25">
        <v>45824.815405092595</v>
      </c>
    </row>
    <row r="6580" spans="1:7" x14ac:dyDescent="0.25">
      <c r="A6580" s="27" t="s">
        <v>14124</v>
      </c>
      <c r="B6580" s="27" t="s">
        <v>2661</v>
      </c>
      <c r="C6580" s="27" t="s">
        <v>878</v>
      </c>
      <c r="D6580" s="27" t="s">
        <v>879</v>
      </c>
      <c r="E6580" s="25">
        <v>45824.815717592595</v>
      </c>
      <c r="F6580" s="27" t="s">
        <v>867</v>
      </c>
      <c r="G6580" s="25">
        <v>45824.815717592595</v>
      </c>
    </row>
    <row r="6581" spans="1:7" x14ac:dyDescent="0.25">
      <c r="A6581" s="27" t="s">
        <v>14125</v>
      </c>
      <c r="B6581" s="27" t="s">
        <v>5715</v>
      </c>
      <c r="C6581" s="27" t="s">
        <v>878</v>
      </c>
      <c r="D6581" s="27" t="s">
        <v>879</v>
      </c>
      <c r="E6581" s="25">
        <v>45824.815972222219</v>
      </c>
      <c r="F6581" s="27" t="s">
        <v>867</v>
      </c>
      <c r="G6581" s="25">
        <v>45824.815972222219</v>
      </c>
    </row>
    <row r="6582" spans="1:7" x14ac:dyDescent="0.25">
      <c r="A6582" s="27" t="s">
        <v>14126</v>
      </c>
      <c r="B6582" s="27" t="s">
        <v>7414</v>
      </c>
      <c r="C6582" s="27" t="s">
        <v>878</v>
      </c>
      <c r="D6582" s="27" t="s">
        <v>879</v>
      </c>
      <c r="E6582" s="25">
        <v>45824.816851851851</v>
      </c>
      <c r="F6582" s="27" t="s">
        <v>867</v>
      </c>
      <c r="G6582" s="25">
        <v>45824.816851851851</v>
      </c>
    </row>
    <row r="6583" spans="1:7" x14ac:dyDescent="0.25">
      <c r="A6583" s="27" t="s">
        <v>14127</v>
      </c>
      <c r="B6583" s="27" t="s">
        <v>7411</v>
      </c>
      <c r="C6583" s="27" t="s">
        <v>878</v>
      </c>
      <c r="D6583" s="27" t="s">
        <v>879</v>
      </c>
      <c r="E6583" s="25">
        <v>45824.81690972222</v>
      </c>
      <c r="F6583" s="27" t="s">
        <v>867</v>
      </c>
      <c r="G6583" s="25">
        <v>45824.81690972222</v>
      </c>
    </row>
    <row r="6584" spans="1:7" x14ac:dyDescent="0.25">
      <c r="A6584" s="27" t="s">
        <v>14128</v>
      </c>
      <c r="B6584" s="27" t="s">
        <v>4993</v>
      </c>
      <c r="C6584" s="27" t="s">
        <v>878</v>
      </c>
      <c r="D6584" s="27" t="s">
        <v>879</v>
      </c>
      <c r="E6584" s="25">
        <v>45824.817164351851</v>
      </c>
      <c r="F6584" s="27" t="s">
        <v>867</v>
      </c>
      <c r="G6584" s="25">
        <v>45824.817164351851</v>
      </c>
    </row>
    <row r="6585" spans="1:7" x14ac:dyDescent="0.25">
      <c r="A6585" s="27" t="s">
        <v>14129</v>
      </c>
      <c r="B6585" s="27" t="s">
        <v>4985</v>
      </c>
      <c r="C6585" s="27" t="s">
        <v>878</v>
      </c>
      <c r="D6585" s="27" t="s">
        <v>879</v>
      </c>
      <c r="E6585" s="25">
        <v>45824.817164351851</v>
      </c>
      <c r="F6585" s="27" t="s">
        <v>867</v>
      </c>
      <c r="G6585" s="25">
        <v>45824.817164351851</v>
      </c>
    </row>
    <row r="6586" spans="1:7" x14ac:dyDescent="0.25">
      <c r="A6586" s="27" t="s">
        <v>14130</v>
      </c>
      <c r="B6586" s="27" t="s">
        <v>4987</v>
      </c>
      <c r="C6586" s="27" t="s">
        <v>878</v>
      </c>
      <c r="D6586" s="27" t="s">
        <v>879</v>
      </c>
      <c r="E6586" s="25">
        <v>45824.817233796297</v>
      </c>
      <c r="F6586" s="27" t="s">
        <v>867</v>
      </c>
      <c r="G6586" s="25">
        <v>45824.817233796297</v>
      </c>
    </row>
    <row r="6587" spans="1:7" x14ac:dyDescent="0.25">
      <c r="A6587" s="27" t="s">
        <v>14131</v>
      </c>
      <c r="B6587" s="27" t="s">
        <v>4989</v>
      </c>
      <c r="C6587" s="27" t="s">
        <v>878</v>
      </c>
      <c r="D6587" s="27" t="s">
        <v>879</v>
      </c>
      <c r="E6587" s="25">
        <v>45824.817291666666</v>
      </c>
      <c r="F6587" s="27" t="s">
        <v>867</v>
      </c>
      <c r="G6587" s="25">
        <v>45824.817291666666</v>
      </c>
    </row>
    <row r="6588" spans="1:7" x14ac:dyDescent="0.25">
      <c r="A6588" s="27" t="s">
        <v>14132</v>
      </c>
      <c r="B6588" s="27" t="s">
        <v>4991</v>
      </c>
      <c r="C6588" s="27" t="s">
        <v>878</v>
      </c>
      <c r="D6588" s="27" t="s">
        <v>879</v>
      </c>
      <c r="E6588" s="25">
        <v>45824.817337962966</v>
      </c>
      <c r="F6588" s="27" t="s">
        <v>867</v>
      </c>
      <c r="G6588" s="25">
        <v>45824.817337962966</v>
      </c>
    </row>
    <row r="6589" spans="1:7" x14ac:dyDescent="0.25">
      <c r="A6589" s="27" t="s">
        <v>14133</v>
      </c>
      <c r="B6589" s="27" t="s">
        <v>10067</v>
      </c>
      <c r="C6589" s="27" t="s">
        <v>868</v>
      </c>
      <c r="D6589" s="27" t="s">
        <v>880</v>
      </c>
      <c r="E6589" s="25">
        <v>45824.818472222221</v>
      </c>
      <c r="F6589" s="27" t="s">
        <v>867</v>
      </c>
      <c r="G6589" s="25">
        <v>45824.818472222221</v>
      </c>
    </row>
    <row r="6590" spans="1:7" x14ac:dyDescent="0.25">
      <c r="A6590" s="27" t="s">
        <v>14134</v>
      </c>
      <c r="B6590" s="27" t="s">
        <v>8383</v>
      </c>
      <c r="C6590" s="27" t="s">
        <v>855</v>
      </c>
      <c r="D6590" s="27" t="s">
        <v>856</v>
      </c>
      <c r="E6590" s="25">
        <v>45824.820497685185</v>
      </c>
      <c r="F6590" s="27" t="s">
        <v>867</v>
      </c>
      <c r="G6590" s="25">
        <v>45824.820497685185</v>
      </c>
    </row>
    <row r="6591" spans="1:7" x14ac:dyDescent="0.25">
      <c r="A6591" s="27" t="s">
        <v>14135</v>
      </c>
      <c r="B6591" s="27" t="s">
        <v>3102</v>
      </c>
      <c r="C6591" s="27" t="s">
        <v>855</v>
      </c>
      <c r="D6591" s="27" t="s">
        <v>856</v>
      </c>
      <c r="E6591" s="25">
        <v>45824.820694444446</v>
      </c>
      <c r="F6591" s="27" t="s">
        <v>867</v>
      </c>
      <c r="G6591" s="25">
        <v>45824.820694444446</v>
      </c>
    </row>
    <row r="6592" spans="1:7" x14ac:dyDescent="0.25">
      <c r="A6592" s="27" t="s">
        <v>14136</v>
      </c>
      <c r="B6592" s="27" t="s">
        <v>8430</v>
      </c>
      <c r="C6592" s="27" t="s">
        <v>860</v>
      </c>
      <c r="D6592" s="27" t="s">
        <v>872</v>
      </c>
      <c r="E6592" s="25">
        <v>45824.821215277778</v>
      </c>
      <c r="F6592" s="27" t="s">
        <v>867</v>
      </c>
      <c r="G6592" s="25">
        <v>45824.821215277778</v>
      </c>
    </row>
    <row r="6593" spans="1:7" x14ac:dyDescent="0.25">
      <c r="A6593" s="27" t="s">
        <v>14137</v>
      </c>
      <c r="B6593" s="27" t="s">
        <v>8420</v>
      </c>
      <c r="C6593" s="27" t="s">
        <v>860</v>
      </c>
      <c r="D6593" s="27" t="s">
        <v>872</v>
      </c>
      <c r="E6593" s="25">
        <v>45824.821331018517</v>
      </c>
      <c r="F6593" s="27" t="s">
        <v>867</v>
      </c>
      <c r="G6593" s="25">
        <v>45824.821331018517</v>
      </c>
    </row>
    <row r="6594" spans="1:7" x14ac:dyDescent="0.25">
      <c r="A6594" s="27" t="s">
        <v>14138</v>
      </c>
      <c r="B6594" s="27" t="s">
        <v>10278</v>
      </c>
      <c r="C6594" s="27" t="s">
        <v>860</v>
      </c>
      <c r="D6594" s="27" t="s">
        <v>872</v>
      </c>
      <c r="E6594" s="25">
        <v>45824.821932870371</v>
      </c>
      <c r="F6594" s="27" t="s">
        <v>867</v>
      </c>
      <c r="G6594" s="25">
        <v>45824.821932870371</v>
      </c>
    </row>
    <row r="6595" spans="1:7" x14ac:dyDescent="0.25">
      <c r="A6595" s="27" t="s">
        <v>14139</v>
      </c>
      <c r="B6595" s="27" t="s">
        <v>10284</v>
      </c>
      <c r="C6595" s="27" t="s">
        <v>860</v>
      </c>
      <c r="D6595" s="27" t="s">
        <v>872</v>
      </c>
      <c r="E6595" s="25">
        <v>45824.822048611109</v>
      </c>
      <c r="F6595" s="27" t="s">
        <v>867</v>
      </c>
      <c r="G6595" s="25">
        <v>45824.822048611109</v>
      </c>
    </row>
    <row r="6596" spans="1:7" x14ac:dyDescent="0.25">
      <c r="A6596" s="27" t="s">
        <v>14140</v>
      </c>
      <c r="B6596" s="27" t="s">
        <v>10126</v>
      </c>
      <c r="C6596" s="27" t="s">
        <v>860</v>
      </c>
      <c r="D6596" s="27" t="s">
        <v>872</v>
      </c>
      <c r="E6596" s="25">
        <v>45824.822152777779</v>
      </c>
      <c r="F6596" s="27" t="s">
        <v>867</v>
      </c>
      <c r="G6596" s="25">
        <v>45824.822152777779</v>
      </c>
    </row>
    <row r="6597" spans="1:7" x14ac:dyDescent="0.25">
      <c r="A6597" s="27" t="s">
        <v>14141</v>
      </c>
      <c r="B6597" s="27" t="s">
        <v>4929</v>
      </c>
      <c r="C6597" s="27" t="s">
        <v>855</v>
      </c>
      <c r="D6597" s="27" t="s">
        <v>856</v>
      </c>
      <c r="E6597" s="25">
        <v>45824.822453703702</v>
      </c>
      <c r="F6597" s="27" t="s">
        <v>867</v>
      </c>
      <c r="G6597" s="25">
        <v>45824.822453703702</v>
      </c>
    </row>
    <row r="6598" spans="1:7" x14ac:dyDescent="0.25">
      <c r="A6598" s="27" t="s">
        <v>14142</v>
      </c>
      <c r="B6598" s="27" t="s">
        <v>8462</v>
      </c>
      <c r="C6598" s="27" t="s">
        <v>878</v>
      </c>
      <c r="D6598" s="27" t="s">
        <v>879</v>
      </c>
      <c r="E6598" s="25">
        <v>45824.825277777774</v>
      </c>
      <c r="F6598" s="27" t="s">
        <v>867</v>
      </c>
      <c r="G6598" s="25">
        <v>45824.825277777774</v>
      </c>
    </row>
    <row r="6599" spans="1:7" x14ac:dyDescent="0.25">
      <c r="A6599" s="27" t="s">
        <v>14143</v>
      </c>
      <c r="B6599" s="27" t="s">
        <v>8470</v>
      </c>
      <c r="C6599" s="27" t="s">
        <v>878</v>
      </c>
      <c r="D6599" s="27" t="s">
        <v>879</v>
      </c>
      <c r="E6599" s="25">
        <v>45824.825312499997</v>
      </c>
      <c r="F6599" s="27" t="s">
        <v>867</v>
      </c>
      <c r="G6599" s="25">
        <v>45824.825312499997</v>
      </c>
    </row>
    <row r="6600" spans="1:7" x14ac:dyDescent="0.25">
      <c r="A6600" s="27" t="s">
        <v>14144</v>
      </c>
      <c r="B6600" s="27" t="s">
        <v>8460</v>
      </c>
      <c r="C6600" s="27" t="s">
        <v>878</v>
      </c>
      <c r="D6600" s="27" t="s">
        <v>879</v>
      </c>
      <c r="E6600" s="25">
        <v>45824.825324074074</v>
      </c>
      <c r="F6600" s="27" t="s">
        <v>867</v>
      </c>
      <c r="G6600" s="25">
        <v>45824.825324074074</v>
      </c>
    </row>
    <row r="6601" spans="1:7" x14ac:dyDescent="0.25">
      <c r="A6601" s="27" t="s">
        <v>14145</v>
      </c>
      <c r="B6601" s="27" t="s">
        <v>10041</v>
      </c>
      <c r="C6601" s="27" t="s">
        <v>865</v>
      </c>
      <c r="D6601" s="27" t="s">
        <v>866</v>
      </c>
      <c r="E6601" s="25">
        <v>45824.837280092594</v>
      </c>
      <c r="F6601" s="27" t="s">
        <v>867</v>
      </c>
      <c r="G6601" s="25">
        <v>45824.837280092594</v>
      </c>
    </row>
    <row r="6602" spans="1:7" x14ac:dyDescent="0.25">
      <c r="A6602" s="27" t="s">
        <v>14146</v>
      </c>
      <c r="B6602" s="27" t="s">
        <v>10041</v>
      </c>
      <c r="C6602" s="27" t="s">
        <v>868</v>
      </c>
      <c r="D6602" s="27" t="s">
        <v>866</v>
      </c>
      <c r="E6602" s="25">
        <v>45824.837546296294</v>
      </c>
      <c r="F6602" s="27" t="s">
        <v>867</v>
      </c>
      <c r="G6602" s="25">
        <v>45824.837546296294</v>
      </c>
    </row>
    <row r="6603" spans="1:7" x14ac:dyDescent="0.25">
      <c r="A6603" s="27" t="s">
        <v>14147</v>
      </c>
      <c r="B6603" s="27" t="s">
        <v>6917</v>
      </c>
      <c r="C6603" s="27" t="s">
        <v>878</v>
      </c>
      <c r="D6603" s="27" t="s">
        <v>879</v>
      </c>
      <c r="E6603" s="25">
        <v>45824.838449074072</v>
      </c>
      <c r="F6603" s="27" t="s">
        <v>867</v>
      </c>
      <c r="G6603" s="25">
        <v>45824.838449074072</v>
      </c>
    </row>
    <row r="6604" spans="1:7" x14ac:dyDescent="0.25">
      <c r="A6604" s="27" t="s">
        <v>14148</v>
      </c>
      <c r="B6604" s="27" t="s">
        <v>6953</v>
      </c>
      <c r="C6604" s="27" t="s">
        <v>878</v>
      </c>
      <c r="D6604" s="27" t="s">
        <v>879</v>
      </c>
      <c r="E6604" s="25">
        <v>45824.838506944441</v>
      </c>
      <c r="F6604" s="27" t="s">
        <v>867</v>
      </c>
      <c r="G6604" s="25">
        <v>45824.838506944441</v>
      </c>
    </row>
    <row r="6605" spans="1:7" x14ac:dyDescent="0.25">
      <c r="A6605" s="27" t="s">
        <v>14149</v>
      </c>
      <c r="B6605" s="27" t="s">
        <v>6955</v>
      </c>
      <c r="C6605" s="27" t="s">
        <v>878</v>
      </c>
      <c r="D6605" s="27" t="s">
        <v>879</v>
      </c>
      <c r="E6605" s="25">
        <v>45824.838564814818</v>
      </c>
      <c r="F6605" s="27" t="s">
        <v>867</v>
      </c>
      <c r="G6605" s="25">
        <v>45824.838564814818</v>
      </c>
    </row>
    <row r="6606" spans="1:7" x14ac:dyDescent="0.25">
      <c r="A6606" s="27" t="s">
        <v>14150</v>
      </c>
      <c r="B6606" s="27" t="s">
        <v>6915</v>
      </c>
      <c r="C6606" s="27" t="s">
        <v>878</v>
      </c>
      <c r="D6606" s="27" t="s">
        <v>879</v>
      </c>
      <c r="E6606" s="25">
        <v>45824.838622685187</v>
      </c>
      <c r="F6606" s="27" t="s">
        <v>867</v>
      </c>
      <c r="G6606" s="25">
        <v>45824.838622685187</v>
      </c>
    </row>
    <row r="6607" spans="1:7" x14ac:dyDescent="0.25">
      <c r="A6607" s="27" t="s">
        <v>14151</v>
      </c>
      <c r="B6607" s="27" t="s">
        <v>2832</v>
      </c>
      <c r="C6607" s="27" t="s">
        <v>878</v>
      </c>
      <c r="D6607" s="27" t="s">
        <v>879</v>
      </c>
      <c r="E6607" s="25">
        <v>45824.838680555556</v>
      </c>
      <c r="F6607" s="27" t="s">
        <v>867</v>
      </c>
      <c r="G6607" s="25">
        <v>45824.838680555556</v>
      </c>
    </row>
    <row r="6608" spans="1:7" x14ac:dyDescent="0.25">
      <c r="A6608" s="27" t="s">
        <v>14152</v>
      </c>
      <c r="B6608" s="27" t="s">
        <v>13402</v>
      </c>
      <c r="C6608" s="27" t="s">
        <v>860</v>
      </c>
      <c r="D6608" s="27" t="s">
        <v>861</v>
      </c>
      <c r="E6608" s="25">
        <v>45824.840324074074</v>
      </c>
      <c r="F6608" s="27" t="s">
        <v>867</v>
      </c>
      <c r="G6608" s="25">
        <v>45824.840324074074</v>
      </c>
    </row>
    <row r="6609" spans="1:7" x14ac:dyDescent="0.25">
      <c r="A6609" s="27" t="s">
        <v>14153</v>
      </c>
      <c r="B6609" s="27" t="s">
        <v>13388</v>
      </c>
      <c r="C6609" s="27" t="s">
        <v>860</v>
      </c>
      <c r="D6609" s="27" t="s">
        <v>861</v>
      </c>
      <c r="E6609" s="25">
        <v>45824.840370370373</v>
      </c>
      <c r="F6609" s="27" t="s">
        <v>867</v>
      </c>
      <c r="G6609" s="25">
        <v>45824.840370370373</v>
      </c>
    </row>
    <row r="6610" spans="1:7" x14ac:dyDescent="0.25">
      <c r="A6610" s="27" t="s">
        <v>14154</v>
      </c>
      <c r="B6610" s="27" t="s">
        <v>13386</v>
      </c>
      <c r="C6610" s="27" t="s">
        <v>860</v>
      </c>
      <c r="D6610" s="27" t="s">
        <v>861</v>
      </c>
      <c r="E6610" s="25">
        <v>45824.84070601852</v>
      </c>
      <c r="F6610" s="27" t="s">
        <v>867</v>
      </c>
      <c r="G6610" s="25">
        <v>45824.84070601852</v>
      </c>
    </row>
    <row r="6611" spans="1:7" x14ac:dyDescent="0.25">
      <c r="A6611" s="27" t="s">
        <v>14155</v>
      </c>
      <c r="B6611" s="27" t="s">
        <v>9922</v>
      </c>
      <c r="C6611" s="27" t="s">
        <v>865</v>
      </c>
      <c r="D6611" s="27" t="s">
        <v>869</v>
      </c>
      <c r="E6611" s="25">
        <v>45824.844351851854</v>
      </c>
      <c r="F6611" s="27" t="s">
        <v>867</v>
      </c>
      <c r="G6611" s="25">
        <v>45824.844351851854</v>
      </c>
    </row>
    <row r="6612" spans="1:7" x14ac:dyDescent="0.25">
      <c r="A6612" s="27" t="s">
        <v>14156</v>
      </c>
      <c r="B6612" s="27" t="s">
        <v>9922</v>
      </c>
      <c r="C6612" s="27" t="s">
        <v>868</v>
      </c>
      <c r="D6612" s="27" t="s">
        <v>869</v>
      </c>
      <c r="E6612" s="25">
        <v>45824.844560185185</v>
      </c>
      <c r="F6612" s="27" t="s">
        <v>867</v>
      </c>
      <c r="G6612" s="25">
        <v>45824.844560185185</v>
      </c>
    </row>
    <row r="6613" spans="1:7" x14ac:dyDescent="0.25">
      <c r="A6613" s="27" t="s">
        <v>14157</v>
      </c>
      <c r="B6613" s="27" t="s">
        <v>2061</v>
      </c>
      <c r="C6613" s="27" t="s">
        <v>878</v>
      </c>
      <c r="D6613" s="27" t="s">
        <v>879</v>
      </c>
      <c r="E6613" s="25">
        <v>45824.851736111108</v>
      </c>
      <c r="F6613" s="27" t="s">
        <v>867</v>
      </c>
      <c r="G6613" s="25">
        <v>45824.851736111108</v>
      </c>
    </row>
    <row r="6614" spans="1:7" x14ac:dyDescent="0.25">
      <c r="A6614" s="27" t="s">
        <v>14158</v>
      </c>
      <c r="B6614" s="27" t="s">
        <v>3040</v>
      </c>
      <c r="C6614" s="27" t="s">
        <v>878</v>
      </c>
      <c r="D6614" s="27" t="s">
        <v>879</v>
      </c>
      <c r="E6614" s="25">
        <v>45824.851805555554</v>
      </c>
      <c r="F6614" s="27" t="s">
        <v>867</v>
      </c>
      <c r="G6614" s="25">
        <v>45824.851805555554</v>
      </c>
    </row>
    <row r="6615" spans="1:7" x14ac:dyDescent="0.25">
      <c r="A6615" s="27" t="s">
        <v>14159</v>
      </c>
      <c r="B6615" s="27" t="s">
        <v>3039</v>
      </c>
      <c r="C6615" s="27" t="s">
        <v>878</v>
      </c>
      <c r="D6615" s="27" t="s">
        <v>879</v>
      </c>
      <c r="E6615" s="25">
        <v>45824.851875</v>
      </c>
      <c r="F6615" s="27" t="s">
        <v>867</v>
      </c>
      <c r="G6615" s="25">
        <v>45824.851875</v>
      </c>
    </row>
    <row r="6616" spans="1:7" x14ac:dyDescent="0.25">
      <c r="A6616" s="27" t="s">
        <v>14160</v>
      </c>
      <c r="B6616" s="27" t="s">
        <v>3097</v>
      </c>
      <c r="C6616" s="27" t="s">
        <v>878</v>
      </c>
      <c r="D6616" s="27" t="s">
        <v>879</v>
      </c>
      <c r="E6616" s="25">
        <v>45824.851956018516</v>
      </c>
      <c r="F6616" s="27" t="s">
        <v>867</v>
      </c>
      <c r="G6616" s="25">
        <v>45824.851956018516</v>
      </c>
    </row>
    <row r="6617" spans="1:7" x14ac:dyDescent="0.25">
      <c r="A6617" s="27" t="s">
        <v>14161</v>
      </c>
      <c r="B6617" s="27" t="s">
        <v>6786</v>
      </c>
      <c r="C6617" s="27" t="s">
        <v>878</v>
      </c>
      <c r="D6617" s="27" t="s">
        <v>879</v>
      </c>
      <c r="E6617" s="25">
        <v>45824.852025462962</v>
      </c>
      <c r="F6617" s="27" t="s">
        <v>867</v>
      </c>
      <c r="G6617" s="25">
        <v>45824.852025462962</v>
      </c>
    </row>
    <row r="6618" spans="1:7" x14ac:dyDescent="0.25">
      <c r="A6618" s="27" t="s">
        <v>14162</v>
      </c>
      <c r="B6618" s="27" t="s">
        <v>6778</v>
      </c>
      <c r="C6618" s="27" t="s">
        <v>878</v>
      </c>
      <c r="D6618" s="27" t="s">
        <v>879</v>
      </c>
      <c r="E6618" s="25">
        <v>45824.852071759262</v>
      </c>
      <c r="F6618" s="27" t="s">
        <v>867</v>
      </c>
      <c r="G6618" s="25">
        <v>45824.852071759262</v>
      </c>
    </row>
    <row r="6619" spans="1:7" x14ac:dyDescent="0.25">
      <c r="A6619" s="27" t="s">
        <v>14163</v>
      </c>
      <c r="B6619" s="27" t="s">
        <v>6780</v>
      </c>
      <c r="C6619" s="27" t="s">
        <v>878</v>
      </c>
      <c r="D6619" s="27" t="s">
        <v>879</v>
      </c>
      <c r="E6619" s="25">
        <v>45824.852164351854</v>
      </c>
      <c r="F6619" s="27" t="s">
        <v>867</v>
      </c>
      <c r="G6619" s="25">
        <v>45824.852164351854</v>
      </c>
    </row>
    <row r="6620" spans="1:7" x14ac:dyDescent="0.25">
      <c r="A6620" s="27" t="s">
        <v>14164</v>
      </c>
      <c r="B6620" s="27" t="s">
        <v>9835</v>
      </c>
      <c r="C6620" s="27" t="s">
        <v>860</v>
      </c>
      <c r="D6620" s="27" t="s">
        <v>872</v>
      </c>
      <c r="E6620" s="25">
        <v>45824.863321759258</v>
      </c>
      <c r="F6620" s="27" t="s">
        <v>867</v>
      </c>
      <c r="G6620" s="25">
        <v>45824.863321759258</v>
      </c>
    </row>
    <row r="6621" spans="1:7" x14ac:dyDescent="0.25">
      <c r="A6621" s="27" t="s">
        <v>14165</v>
      </c>
      <c r="B6621" s="27" t="s">
        <v>9840</v>
      </c>
      <c r="C6621" s="27" t="s">
        <v>860</v>
      </c>
      <c r="D6621" s="27" t="s">
        <v>872</v>
      </c>
      <c r="E6621" s="25">
        <v>45824.86347222222</v>
      </c>
      <c r="F6621" s="27" t="s">
        <v>867</v>
      </c>
      <c r="G6621" s="25">
        <v>45824.86347222222</v>
      </c>
    </row>
    <row r="6622" spans="1:7" x14ac:dyDescent="0.25">
      <c r="A6622" s="27" t="s">
        <v>14166</v>
      </c>
      <c r="B6622" s="27" t="s">
        <v>9842</v>
      </c>
      <c r="C6622" s="27" t="s">
        <v>860</v>
      </c>
      <c r="D6622" s="27" t="s">
        <v>872</v>
      </c>
      <c r="E6622" s="25">
        <v>45824.863622685189</v>
      </c>
      <c r="F6622" s="27" t="s">
        <v>867</v>
      </c>
      <c r="G6622" s="25">
        <v>45824.863622685189</v>
      </c>
    </row>
    <row r="6623" spans="1:7" x14ac:dyDescent="0.25">
      <c r="A6623" s="27" t="s">
        <v>14167</v>
      </c>
      <c r="B6623" s="27" t="s">
        <v>9844</v>
      </c>
      <c r="C6623" s="27" t="s">
        <v>860</v>
      </c>
      <c r="D6623" s="27" t="s">
        <v>872</v>
      </c>
      <c r="E6623" s="25">
        <v>45824.863738425927</v>
      </c>
      <c r="F6623" s="27" t="s">
        <v>867</v>
      </c>
      <c r="G6623" s="25">
        <v>45824.863738425927</v>
      </c>
    </row>
    <row r="6624" spans="1:7" x14ac:dyDescent="0.25">
      <c r="A6624" s="27" t="s">
        <v>14168</v>
      </c>
      <c r="B6624" s="27" t="s">
        <v>9846</v>
      </c>
      <c r="C6624" s="27" t="s">
        <v>860</v>
      </c>
      <c r="D6624" s="27" t="s">
        <v>872</v>
      </c>
      <c r="E6624" s="25">
        <v>45824.863842592589</v>
      </c>
      <c r="F6624" s="27" t="s">
        <v>867</v>
      </c>
      <c r="G6624" s="25">
        <v>45824.863842592589</v>
      </c>
    </row>
    <row r="6625" spans="1:7" x14ac:dyDescent="0.25">
      <c r="A6625" s="27" t="s">
        <v>14169</v>
      </c>
      <c r="B6625" s="27" t="s">
        <v>12128</v>
      </c>
      <c r="C6625" s="27" t="s">
        <v>860</v>
      </c>
      <c r="D6625" s="27" t="s">
        <v>871</v>
      </c>
      <c r="E6625" s="25">
        <v>45824.865162037036</v>
      </c>
      <c r="F6625" s="27" t="s">
        <v>867</v>
      </c>
      <c r="G6625" s="25">
        <v>45824.865162037036</v>
      </c>
    </row>
    <row r="6626" spans="1:7" x14ac:dyDescent="0.25">
      <c r="A6626" s="27" t="s">
        <v>14170</v>
      </c>
      <c r="B6626" s="27" t="s">
        <v>12126</v>
      </c>
      <c r="C6626" s="27" t="s">
        <v>860</v>
      </c>
      <c r="D6626" s="27" t="s">
        <v>871</v>
      </c>
      <c r="E6626" s="25">
        <v>45824.865266203706</v>
      </c>
      <c r="F6626" s="27" t="s">
        <v>867</v>
      </c>
      <c r="G6626" s="25">
        <v>45824.865266203706</v>
      </c>
    </row>
    <row r="6627" spans="1:7" x14ac:dyDescent="0.25">
      <c r="A6627" s="27" t="s">
        <v>14171</v>
      </c>
      <c r="B6627" s="27" t="s">
        <v>2037</v>
      </c>
      <c r="C6627" s="27" t="s">
        <v>878</v>
      </c>
      <c r="D6627" s="27" t="s">
        <v>879</v>
      </c>
      <c r="E6627" s="25">
        <v>45824.869189814817</v>
      </c>
      <c r="F6627" s="27" t="s">
        <v>867</v>
      </c>
      <c r="G6627" s="25">
        <v>45824.869189814817</v>
      </c>
    </row>
    <row r="6628" spans="1:7" x14ac:dyDescent="0.25">
      <c r="A6628" s="27" t="s">
        <v>14172</v>
      </c>
      <c r="B6628" s="27" t="s">
        <v>3023</v>
      </c>
      <c r="C6628" s="27" t="s">
        <v>878</v>
      </c>
      <c r="D6628" s="27" t="s">
        <v>879</v>
      </c>
      <c r="E6628" s="25">
        <v>45824.86922453704</v>
      </c>
      <c r="F6628" s="27" t="s">
        <v>867</v>
      </c>
      <c r="G6628" s="25">
        <v>45824.86922453704</v>
      </c>
    </row>
    <row r="6629" spans="1:7" x14ac:dyDescent="0.25">
      <c r="A6629" s="27" t="s">
        <v>14173</v>
      </c>
      <c r="B6629" s="27" t="s">
        <v>11208</v>
      </c>
      <c r="C6629" s="27" t="s">
        <v>860</v>
      </c>
      <c r="D6629" s="27" t="s">
        <v>859</v>
      </c>
      <c r="E6629" s="25">
        <v>45824.87332175926</v>
      </c>
      <c r="F6629" s="27" t="s">
        <v>867</v>
      </c>
      <c r="G6629" s="25">
        <v>45824.87332175926</v>
      </c>
    </row>
    <row r="6630" spans="1:7" x14ac:dyDescent="0.25">
      <c r="A6630" s="27" t="s">
        <v>14174</v>
      </c>
      <c r="B6630" s="27" t="s">
        <v>11420</v>
      </c>
      <c r="C6630" s="27" t="s">
        <v>860</v>
      </c>
      <c r="D6630" s="27" t="s">
        <v>859</v>
      </c>
      <c r="E6630" s="25">
        <v>45824.873344907406</v>
      </c>
      <c r="F6630" s="27" t="s">
        <v>867</v>
      </c>
      <c r="G6630" s="25">
        <v>45824.873344907406</v>
      </c>
    </row>
    <row r="6631" spans="1:7" x14ac:dyDescent="0.25">
      <c r="A6631" s="27" t="s">
        <v>14175</v>
      </c>
      <c r="B6631" s="27" t="s">
        <v>11453</v>
      </c>
      <c r="C6631" s="27" t="s">
        <v>860</v>
      </c>
      <c r="D6631" s="27" t="s">
        <v>859</v>
      </c>
      <c r="E6631" s="25">
        <v>45824.874108796299</v>
      </c>
      <c r="F6631" s="27" t="s">
        <v>867</v>
      </c>
      <c r="G6631" s="25">
        <v>45824.874108796299</v>
      </c>
    </row>
    <row r="6632" spans="1:7" x14ac:dyDescent="0.25">
      <c r="A6632" s="27" t="s">
        <v>14176</v>
      </c>
      <c r="B6632" s="27" t="s">
        <v>11455</v>
      </c>
      <c r="C6632" s="27" t="s">
        <v>860</v>
      </c>
      <c r="D6632" s="27" t="s">
        <v>859</v>
      </c>
      <c r="E6632" s="25">
        <v>45824.874201388891</v>
      </c>
      <c r="F6632" s="27" t="s">
        <v>867</v>
      </c>
      <c r="G6632" s="25">
        <v>45824.874201388891</v>
      </c>
    </row>
    <row r="6633" spans="1:7" x14ac:dyDescent="0.25">
      <c r="A6633" s="27" t="s">
        <v>14177</v>
      </c>
      <c r="B6633" s="27" t="s">
        <v>11457</v>
      </c>
      <c r="C6633" s="27" t="s">
        <v>860</v>
      </c>
      <c r="D6633" s="27" t="s">
        <v>859</v>
      </c>
      <c r="E6633" s="25">
        <v>45824.874305555553</v>
      </c>
      <c r="F6633" s="27" t="s">
        <v>867</v>
      </c>
      <c r="G6633" s="25">
        <v>45824.874305555553</v>
      </c>
    </row>
    <row r="6634" spans="1:7" x14ac:dyDescent="0.25">
      <c r="A6634" s="27" t="s">
        <v>14178</v>
      </c>
      <c r="B6634" s="27" t="s">
        <v>11459</v>
      </c>
      <c r="C6634" s="27" t="s">
        <v>860</v>
      </c>
      <c r="D6634" s="27" t="s">
        <v>859</v>
      </c>
      <c r="E6634" s="25">
        <v>45824.874398148146</v>
      </c>
      <c r="F6634" s="27" t="s">
        <v>867</v>
      </c>
      <c r="G6634" s="25">
        <v>45824.874398148146</v>
      </c>
    </row>
    <row r="6635" spans="1:7" x14ac:dyDescent="0.25">
      <c r="A6635" s="27" t="s">
        <v>14179</v>
      </c>
      <c r="B6635" s="27" t="s">
        <v>11461</v>
      </c>
      <c r="C6635" s="27" t="s">
        <v>860</v>
      </c>
      <c r="D6635" s="27" t="s">
        <v>859</v>
      </c>
      <c r="E6635" s="25">
        <v>45824.874513888892</v>
      </c>
      <c r="F6635" s="27" t="s">
        <v>867</v>
      </c>
      <c r="G6635" s="25">
        <v>45824.874513888892</v>
      </c>
    </row>
    <row r="6636" spans="1:7" x14ac:dyDescent="0.25">
      <c r="A6636" s="27" t="s">
        <v>14180</v>
      </c>
      <c r="B6636" s="27" t="s">
        <v>11463</v>
      </c>
      <c r="C6636" s="27" t="s">
        <v>860</v>
      </c>
      <c r="D6636" s="27" t="s">
        <v>859</v>
      </c>
      <c r="E6636" s="25">
        <v>45824.874641203707</v>
      </c>
      <c r="F6636" s="27" t="s">
        <v>867</v>
      </c>
      <c r="G6636" s="25">
        <v>45824.874641203707</v>
      </c>
    </row>
    <row r="6637" spans="1:7" x14ac:dyDescent="0.25">
      <c r="A6637" s="27" t="s">
        <v>14181</v>
      </c>
      <c r="B6637" s="27" t="s">
        <v>11465</v>
      </c>
      <c r="C6637" s="27" t="s">
        <v>860</v>
      </c>
      <c r="D6637" s="27" t="s">
        <v>859</v>
      </c>
      <c r="E6637" s="25">
        <v>45824.874756944446</v>
      </c>
      <c r="F6637" s="27" t="s">
        <v>867</v>
      </c>
      <c r="G6637" s="25">
        <v>45824.874756944446</v>
      </c>
    </row>
    <row r="6638" spans="1:7" x14ac:dyDescent="0.25">
      <c r="A6638" s="27" t="s">
        <v>14182</v>
      </c>
      <c r="B6638" s="27" t="s">
        <v>11467</v>
      </c>
      <c r="C6638" s="27" t="s">
        <v>860</v>
      </c>
      <c r="D6638" s="27" t="s">
        <v>859</v>
      </c>
      <c r="E6638" s="25">
        <v>45824.874861111108</v>
      </c>
      <c r="F6638" s="27" t="s">
        <v>867</v>
      </c>
      <c r="G6638" s="25">
        <v>45824.874861111108</v>
      </c>
    </row>
    <row r="6639" spans="1:7" x14ac:dyDescent="0.25">
      <c r="A6639" s="27" t="s">
        <v>14183</v>
      </c>
      <c r="B6639" s="27" t="s">
        <v>11469</v>
      </c>
      <c r="C6639" s="27" t="s">
        <v>860</v>
      </c>
      <c r="D6639" s="27" t="s">
        <v>859</v>
      </c>
      <c r="E6639" s="25">
        <v>45824.874918981484</v>
      </c>
      <c r="F6639" s="27" t="s">
        <v>867</v>
      </c>
      <c r="G6639" s="25">
        <v>45824.874918981484</v>
      </c>
    </row>
    <row r="6640" spans="1:7" x14ac:dyDescent="0.25">
      <c r="A6640" s="27" t="s">
        <v>14184</v>
      </c>
      <c r="B6640" s="27" t="s">
        <v>11471</v>
      </c>
      <c r="C6640" s="27" t="s">
        <v>860</v>
      </c>
      <c r="D6640" s="27" t="s">
        <v>859</v>
      </c>
      <c r="E6640" s="25">
        <v>45824.874965277777</v>
      </c>
      <c r="F6640" s="27" t="s">
        <v>867</v>
      </c>
      <c r="G6640" s="25">
        <v>45824.874965277777</v>
      </c>
    </row>
    <row r="6641" spans="1:7" x14ac:dyDescent="0.25">
      <c r="A6641" s="27" t="s">
        <v>14185</v>
      </c>
      <c r="B6641" s="27" t="s">
        <v>11473</v>
      </c>
      <c r="C6641" s="27" t="s">
        <v>860</v>
      </c>
      <c r="D6641" s="27" t="s">
        <v>859</v>
      </c>
      <c r="E6641" s="25">
        <v>45824.875011574077</v>
      </c>
      <c r="F6641" s="27" t="s">
        <v>867</v>
      </c>
      <c r="G6641" s="25">
        <v>45824.875011574077</v>
      </c>
    </row>
    <row r="6642" spans="1:7" x14ac:dyDescent="0.25">
      <c r="A6642" s="27" t="s">
        <v>14186</v>
      </c>
      <c r="B6642" s="27" t="s">
        <v>10102</v>
      </c>
      <c r="C6642" s="27" t="s">
        <v>868</v>
      </c>
      <c r="D6642" s="27" t="s">
        <v>881</v>
      </c>
      <c r="E6642" s="25">
        <v>45824.879236111112</v>
      </c>
      <c r="F6642" s="27" t="s">
        <v>867</v>
      </c>
      <c r="G6642" s="25">
        <v>45824.879236111112</v>
      </c>
    </row>
    <row r="6643" spans="1:7" x14ac:dyDescent="0.25">
      <c r="A6643" s="27" t="s">
        <v>14187</v>
      </c>
      <c r="B6643" s="27" t="s">
        <v>4365</v>
      </c>
      <c r="C6643" s="27" t="s">
        <v>863</v>
      </c>
      <c r="D6643" s="27" t="s">
        <v>61</v>
      </c>
      <c r="E6643" s="25">
        <v>45824.881331018521</v>
      </c>
      <c r="F6643" s="27" t="s">
        <v>857</v>
      </c>
      <c r="G6643" s="25">
        <v>45824.881331018521</v>
      </c>
    </row>
    <row r="6644" spans="1:7" x14ac:dyDescent="0.25">
      <c r="A6644" s="27" t="s">
        <v>14188</v>
      </c>
      <c r="B6644" s="27" t="s">
        <v>4993</v>
      </c>
      <c r="C6644" s="27" t="s">
        <v>863</v>
      </c>
      <c r="D6644" s="27" t="s">
        <v>61</v>
      </c>
      <c r="E6644" s="25">
        <v>45824.881354166668</v>
      </c>
      <c r="F6644" s="27" t="s">
        <v>857</v>
      </c>
      <c r="G6644" s="25">
        <v>45824.881354166668</v>
      </c>
    </row>
    <row r="6645" spans="1:7" x14ac:dyDescent="0.25">
      <c r="A6645" s="27" t="s">
        <v>14189</v>
      </c>
      <c r="B6645" s="27" t="s">
        <v>4985</v>
      </c>
      <c r="C6645" s="27" t="s">
        <v>863</v>
      </c>
      <c r="D6645" s="27" t="s">
        <v>61</v>
      </c>
      <c r="E6645" s="25">
        <v>45824.881377314814</v>
      </c>
      <c r="F6645" s="27" t="s">
        <v>857</v>
      </c>
      <c r="G6645" s="25">
        <v>45824.881377314814</v>
      </c>
    </row>
    <row r="6646" spans="1:7" x14ac:dyDescent="0.25">
      <c r="A6646" s="27" t="s">
        <v>14190</v>
      </c>
      <c r="B6646" s="27" t="s">
        <v>4987</v>
      </c>
      <c r="C6646" s="27" t="s">
        <v>863</v>
      </c>
      <c r="D6646" s="27" t="s">
        <v>61</v>
      </c>
      <c r="E6646" s="25">
        <v>45824.88140046296</v>
      </c>
      <c r="F6646" s="27" t="s">
        <v>857</v>
      </c>
      <c r="G6646" s="25">
        <v>45824.88140046296</v>
      </c>
    </row>
    <row r="6647" spans="1:7" x14ac:dyDescent="0.25">
      <c r="A6647" s="27" t="s">
        <v>14191</v>
      </c>
      <c r="B6647" s="27" t="s">
        <v>4989</v>
      </c>
      <c r="C6647" s="27" t="s">
        <v>863</v>
      </c>
      <c r="D6647" s="27" t="s">
        <v>61</v>
      </c>
      <c r="E6647" s="25">
        <v>45824.881412037037</v>
      </c>
      <c r="F6647" s="27" t="s">
        <v>857</v>
      </c>
      <c r="G6647" s="25">
        <v>45824.881412037037</v>
      </c>
    </row>
    <row r="6648" spans="1:7" x14ac:dyDescent="0.25">
      <c r="A6648" s="27" t="s">
        <v>14192</v>
      </c>
      <c r="B6648" s="27" t="s">
        <v>4991</v>
      </c>
      <c r="C6648" s="27" t="s">
        <v>863</v>
      </c>
      <c r="D6648" s="27" t="s">
        <v>61</v>
      </c>
      <c r="E6648" s="25">
        <v>45824.881435185183</v>
      </c>
      <c r="F6648" s="27" t="s">
        <v>857</v>
      </c>
      <c r="G6648" s="25">
        <v>45824.881435185183</v>
      </c>
    </row>
    <row r="6649" spans="1:7" x14ac:dyDescent="0.25">
      <c r="A6649" s="27" t="s">
        <v>14193</v>
      </c>
      <c r="B6649" s="27" t="s">
        <v>7316</v>
      </c>
      <c r="C6649" s="27" t="s">
        <v>863</v>
      </c>
      <c r="D6649" s="27" t="s">
        <v>61</v>
      </c>
      <c r="E6649" s="25">
        <v>45824.881469907406</v>
      </c>
      <c r="F6649" s="27" t="s">
        <v>857</v>
      </c>
      <c r="G6649" s="25">
        <v>45824.881469907406</v>
      </c>
    </row>
    <row r="6650" spans="1:7" x14ac:dyDescent="0.25">
      <c r="A6650" s="27" t="s">
        <v>14194</v>
      </c>
      <c r="B6650" s="27" t="s">
        <v>5442</v>
      </c>
      <c r="C6650" s="27" t="s">
        <v>863</v>
      </c>
      <c r="D6650" s="27" t="s">
        <v>61</v>
      </c>
      <c r="E6650" s="25">
        <v>45824.881539351853</v>
      </c>
      <c r="F6650" s="27" t="s">
        <v>857</v>
      </c>
      <c r="G6650" s="25">
        <v>45824.881539351853</v>
      </c>
    </row>
    <row r="6651" spans="1:7" x14ac:dyDescent="0.25">
      <c r="A6651" s="27" t="s">
        <v>14195</v>
      </c>
      <c r="B6651" s="27" t="s">
        <v>5453</v>
      </c>
      <c r="C6651" s="27" t="s">
        <v>863</v>
      </c>
      <c r="D6651" s="27" t="s">
        <v>61</v>
      </c>
      <c r="E6651" s="25">
        <v>45824.881562499999</v>
      </c>
      <c r="F6651" s="27" t="s">
        <v>857</v>
      </c>
      <c r="G6651" s="25">
        <v>45824.881562499999</v>
      </c>
    </row>
    <row r="6652" spans="1:7" x14ac:dyDescent="0.25">
      <c r="A6652" s="27" t="s">
        <v>14196</v>
      </c>
      <c r="B6652" s="27" t="s">
        <v>5450</v>
      </c>
      <c r="C6652" s="27" t="s">
        <v>863</v>
      </c>
      <c r="D6652" s="27" t="s">
        <v>61</v>
      </c>
      <c r="E6652" s="25">
        <v>45824.881585648145</v>
      </c>
      <c r="F6652" s="27" t="s">
        <v>857</v>
      </c>
      <c r="G6652" s="25">
        <v>45824.881585648145</v>
      </c>
    </row>
    <row r="6653" spans="1:7" x14ac:dyDescent="0.25">
      <c r="A6653" s="27" t="s">
        <v>14197</v>
      </c>
      <c r="B6653" s="27" t="s">
        <v>5444</v>
      </c>
      <c r="C6653" s="27" t="s">
        <v>863</v>
      </c>
      <c r="D6653" s="27" t="s">
        <v>61</v>
      </c>
      <c r="E6653" s="25">
        <v>45824.881608796299</v>
      </c>
      <c r="F6653" s="27" t="s">
        <v>857</v>
      </c>
      <c r="G6653" s="25">
        <v>45824.881608796299</v>
      </c>
    </row>
    <row r="6654" spans="1:7" x14ac:dyDescent="0.25">
      <c r="A6654" s="27" t="s">
        <v>14198</v>
      </c>
      <c r="B6654" s="27" t="s">
        <v>5438</v>
      </c>
      <c r="C6654" s="27" t="s">
        <v>863</v>
      </c>
      <c r="D6654" s="27" t="s">
        <v>61</v>
      </c>
      <c r="E6654" s="25">
        <v>45824.881620370368</v>
      </c>
      <c r="F6654" s="27" t="s">
        <v>857</v>
      </c>
      <c r="G6654" s="25">
        <v>45824.881620370368</v>
      </c>
    </row>
    <row r="6655" spans="1:7" x14ac:dyDescent="0.25">
      <c r="A6655" s="27" t="s">
        <v>14199</v>
      </c>
      <c r="B6655" s="27" t="s">
        <v>5446</v>
      </c>
      <c r="C6655" s="27" t="s">
        <v>863</v>
      </c>
      <c r="D6655" s="27" t="s">
        <v>61</v>
      </c>
      <c r="E6655" s="25">
        <v>45824.881655092591</v>
      </c>
      <c r="F6655" s="27" t="s">
        <v>857</v>
      </c>
      <c r="G6655" s="25">
        <v>45824.881655092591</v>
      </c>
    </row>
    <row r="6656" spans="1:7" x14ac:dyDescent="0.25">
      <c r="A6656" s="27" t="s">
        <v>14200</v>
      </c>
      <c r="B6656" s="27" t="s">
        <v>2988</v>
      </c>
      <c r="C6656" s="27" t="s">
        <v>863</v>
      </c>
      <c r="D6656" s="27" t="s">
        <v>61</v>
      </c>
      <c r="E6656" s="25">
        <v>45824.881678240738</v>
      </c>
      <c r="F6656" s="27" t="s">
        <v>857</v>
      </c>
      <c r="G6656" s="25">
        <v>45824.881678240738</v>
      </c>
    </row>
    <row r="6657" spans="1:7" x14ac:dyDescent="0.25">
      <c r="A6657" s="27" t="s">
        <v>14201</v>
      </c>
      <c r="B6657" s="27" t="s">
        <v>5455</v>
      </c>
      <c r="C6657" s="27" t="s">
        <v>863</v>
      </c>
      <c r="D6657" s="27" t="s">
        <v>61</v>
      </c>
      <c r="E6657" s="25">
        <v>45824.881689814814</v>
      </c>
      <c r="F6657" s="27" t="s">
        <v>857</v>
      </c>
      <c r="G6657" s="25">
        <v>45824.881689814814</v>
      </c>
    </row>
    <row r="6658" spans="1:7" x14ac:dyDescent="0.25">
      <c r="A6658" s="27" t="s">
        <v>14202</v>
      </c>
      <c r="B6658" s="27" t="s">
        <v>5139</v>
      </c>
      <c r="C6658" s="27" t="s">
        <v>855</v>
      </c>
      <c r="D6658" s="27" t="s">
        <v>856</v>
      </c>
      <c r="E6658" s="25">
        <v>45824.891053240739</v>
      </c>
      <c r="F6658" s="27" t="s">
        <v>867</v>
      </c>
      <c r="G6658" s="25">
        <v>45824.891053240739</v>
      </c>
    </row>
    <row r="6659" spans="1:7" x14ac:dyDescent="0.25">
      <c r="A6659" s="27" t="s">
        <v>14203</v>
      </c>
      <c r="B6659" s="27" t="s">
        <v>10030</v>
      </c>
      <c r="C6659" s="27" t="s">
        <v>865</v>
      </c>
      <c r="D6659" s="27" t="s">
        <v>869</v>
      </c>
      <c r="E6659" s="25">
        <v>45824.894490740742</v>
      </c>
      <c r="F6659" s="27" t="s">
        <v>867</v>
      </c>
      <c r="G6659" s="25">
        <v>45824.894490740742</v>
      </c>
    </row>
    <row r="6660" spans="1:7" x14ac:dyDescent="0.25">
      <c r="A6660" s="27" t="s">
        <v>14204</v>
      </c>
      <c r="B6660" s="27" t="s">
        <v>10030</v>
      </c>
      <c r="C6660" s="27" t="s">
        <v>868</v>
      </c>
      <c r="D6660" s="27" t="s">
        <v>869</v>
      </c>
      <c r="E6660" s="25">
        <v>45824.894768518519</v>
      </c>
      <c r="F6660" s="27" t="s">
        <v>867</v>
      </c>
      <c r="G6660" s="25">
        <v>45824.894768518519</v>
      </c>
    </row>
    <row r="6661" spans="1:7" x14ac:dyDescent="0.25">
      <c r="A6661" s="27" t="s">
        <v>14205</v>
      </c>
      <c r="B6661" s="27" t="s">
        <v>3067</v>
      </c>
      <c r="C6661" s="27" t="s">
        <v>878</v>
      </c>
      <c r="D6661" s="27" t="s">
        <v>879</v>
      </c>
      <c r="E6661" s="25">
        <v>45824.898148148146</v>
      </c>
      <c r="F6661" s="27" t="s">
        <v>867</v>
      </c>
      <c r="G6661" s="25">
        <v>45824.898148148146</v>
      </c>
    </row>
    <row r="6662" spans="1:7" x14ac:dyDescent="0.25">
      <c r="A6662" s="27" t="s">
        <v>14206</v>
      </c>
      <c r="B6662" s="27" t="s">
        <v>9463</v>
      </c>
      <c r="C6662" s="27" t="s">
        <v>860</v>
      </c>
      <c r="D6662" s="27" t="s">
        <v>859</v>
      </c>
      <c r="E6662" s="25">
        <v>45824.899317129632</v>
      </c>
      <c r="F6662" s="27" t="s">
        <v>867</v>
      </c>
      <c r="G6662" s="25">
        <v>45824.899317129632</v>
      </c>
    </row>
    <row r="6663" spans="1:7" x14ac:dyDescent="0.25">
      <c r="A6663" s="27" t="s">
        <v>14207</v>
      </c>
      <c r="B6663" s="27" t="s">
        <v>11242</v>
      </c>
      <c r="C6663" s="27" t="s">
        <v>860</v>
      </c>
      <c r="D6663" s="27" t="s">
        <v>859</v>
      </c>
      <c r="E6663" s="25">
        <v>45824.900266203702</v>
      </c>
      <c r="F6663" s="27" t="s">
        <v>867</v>
      </c>
      <c r="G6663" s="25">
        <v>45824.900266203702</v>
      </c>
    </row>
    <row r="6664" spans="1:7" x14ac:dyDescent="0.25">
      <c r="A6664" s="27" t="s">
        <v>14208</v>
      </c>
      <c r="B6664" s="27" t="s">
        <v>8745</v>
      </c>
      <c r="C6664" s="27" t="s">
        <v>865</v>
      </c>
      <c r="D6664" s="27" t="s">
        <v>880</v>
      </c>
      <c r="E6664" s="25">
        <v>45824.899641203701</v>
      </c>
      <c r="F6664" s="27" t="s">
        <v>867</v>
      </c>
      <c r="G6664" s="25">
        <v>45824.899641203701</v>
      </c>
    </row>
    <row r="6665" spans="1:7" x14ac:dyDescent="0.25">
      <c r="A6665" s="27" t="s">
        <v>14209</v>
      </c>
      <c r="B6665" s="27" t="s">
        <v>8767</v>
      </c>
      <c r="C6665" s="27" t="s">
        <v>865</v>
      </c>
      <c r="D6665" s="27" t="s">
        <v>880</v>
      </c>
      <c r="E6665" s="25">
        <v>45824.899768518517</v>
      </c>
      <c r="F6665" s="27" t="s">
        <v>867</v>
      </c>
      <c r="G6665" s="25">
        <v>45824.899768518517</v>
      </c>
    </row>
    <row r="6666" spans="1:7" x14ac:dyDescent="0.25">
      <c r="A6666" s="27" t="s">
        <v>14210</v>
      </c>
      <c r="B6666" s="27" t="s">
        <v>8720</v>
      </c>
      <c r="C6666" s="27" t="s">
        <v>865</v>
      </c>
      <c r="D6666" s="27" t="s">
        <v>880</v>
      </c>
      <c r="E6666" s="25">
        <v>45824.899895833332</v>
      </c>
      <c r="F6666" s="27" t="s">
        <v>867</v>
      </c>
      <c r="G6666" s="25">
        <v>45824.899895833332</v>
      </c>
    </row>
    <row r="6667" spans="1:7" x14ac:dyDescent="0.25">
      <c r="A6667" s="27" t="s">
        <v>14211</v>
      </c>
      <c r="B6667" s="27" t="s">
        <v>8739</v>
      </c>
      <c r="C6667" s="27" t="s">
        <v>865</v>
      </c>
      <c r="D6667" s="27" t="s">
        <v>880</v>
      </c>
      <c r="E6667" s="25">
        <v>45824.900011574071</v>
      </c>
      <c r="F6667" s="27" t="s">
        <v>867</v>
      </c>
      <c r="G6667" s="25">
        <v>45824.900011574071</v>
      </c>
    </row>
    <row r="6668" spans="1:7" x14ac:dyDescent="0.25">
      <c r="A6668" s="27" t="s">
        <v>14212</v>
      </c>
      <c r="B6668" s="27" t="s">
        <v>8722</v>
      </c>
      <c r="C6668" s="27" t="s">
        <v>865</v>
      </c>
      <c r="D6668" s="27" t="s">
        <v>880</v>
      </c>
      <c r="E6668" s="25">
        <v>45824.900138888886</v>
      </c>
      <c r="F6668" s="27" t="s">
        <v>867</v>
      </c>
      <c r="G6668" s="25">
        <v>45824.900138888886</v>
      </c>
    </row>
    <row r="6669" spans="1:7" x14ac:dyDescent="0.25">
      <c r="A6669" s="27" t="s">
        <v>14213</v>
      </c>
      <c r="B6669" s="27" t="s">
        <v>8733</v>
      </c>
      <c r="C6669" s="27" t="s">
        <v>865</v>
      </c>
      <c r="D6669" s="27" t="s">
        <v>880</v>
      </c>
      <c r="E6669" s="25">
        <v>45824.900300925925</v>
      </c>
      <c r="F6669" s="27" t="s">
        <v>867</v>
      </c>
      <c r="G6669" s="25">
        <v>45824.900300925925</v>
      </c>
    </row>
    <row r="6670" spans="1:7" x14ac:dyDescent="0.25">
      <c r="A6670" s="27" t="s">
        <v>14214</v>
      </c>
      <c r="B6670" s="27" t="s">
        <v>8745</v>
      </c>
      <c r="C6670" s="27" t="s">
        <v>868</v>
      </c>
      <c r="D6670" s="27" t="s">
        <v>880</v>
      </c>
      <c r="E6670" s="25">
        <v>45824.90079861111</v>
      </c>
      <c r="F6670" s="27" t="s">
        <v>867</v>
      </c>
      <c r="G6670" s="25">
        <v>45824.90079861111</v>
      </c>
    </row>
    <row r="6671" spans="1:7" x14ac:dyDescent="0.25">
      <c r="A6671" s="27" t="s">
        <v>14215</v>
      </c>
      <c r="B6671" s="27" t="s">
        <v>8767</v>
      </c>
      <c r="C6671" s="27" t="s">
        <v>868</v>
      </c>
      <c r="D6671" s="27" t="s">
        <v>880</v>
      </c>
      <c r="E6671" s="25">
        <v>45824.900879629633</v>
      </c>
      <c r="F6671" s="27" t="s">
        <v>867</v>
      </c>
      <c r="G6671" s="25">
        <v>45824.900879629633</v>
      </c>
    </row>
    <row r="6672" spans="1:7" x14ac:dyDescent="0.25">
      <c r="A6672" s="27" t="s">
        <v>14216</v>
      </c>
      <c r="B6672" s="27" t="s">
        <v>8720</v>
      </c>
      <c r="C6672" s="27" t="s">
        <v>868</v>
      </c>
      <c r="D6672" s="27" t="s">
        <v>880</v>
      </c>
      <c r="E6672" s="25">
        <v>45824.900983796295</v>
      </c>
      <c r="F6672" s="27" t="s">
        <v>867</v>
      </c>
      <c r="G6672" s="25">
        <v>45824.900983796295</v>
      </c>
    </row>
    <row r="6673" spans="1:7" x14ac:dyDescent="0.25">
      <c r="A6673" s="27" t="s">
        <v>14217</v>
      </c>
      <c r="B6673" s="27" t="s">
        <v>8739</v>
      </c>
      <c r="C6673" s="27" t="s">
        <v>868</v>
      </c>
      <c r="D6673" s="27" t="s">
        <v>880</v>
      </c>
      <c r="E6673" s="25">
        <v>45824.901041666664</v>
      </c>
      <c r="F6673" s="27" t="s">
        <v>867</v>
      </c>
      <c r="G6673" s="25">
        <v>45824.901041666664</v>
      </c>
    </row>
    <row r="6674" spans="1:7" x14ac:dyDescent="0.25">
      <c r="A6674" s="27" t="s">
        <v>14218</v>
      </c>
      <c r="B6674" s="27" t="s">
        <v>8722</v>
      </c>
      <c r="C6674" s="27" t="s">
        <v>868</v>
      </c>
      <c r="D6674" s="27" t="s">
        <v>880</v>
      </c>
      <c r="E6674" s="25">
        <v>45824.901122685187</v>
      </c>
      <c r="F6674" s="27" t="s">
        <v>867</v>
      </c>
      <c r="G6674" s="25">
        <v>45824.901122685187</v>
      </c>
    </row>
    <row r="6675" spans="1:7" x14ac:dyDescent="0.25">
      <c r="A6675" s="27" t="s">
        <v>14219</v>
      </c>
      <c r="B6675" s="27" t="s">
        <v>8733</v>
      </c>
      <c r="C6675" s="27" t="s">
        <v>868</v>
      </c>
      <c r="D6675" s="27" t="s">
        <v>880</v>
      </c>
      <c r="E6675" s="25">
        <v>45824.901238425926</v>
      </c>
      <c r="F6675" s="27" t="s">
        <v>867</v>
      </c>
      <c r="G6675" s="25">
        <v>45824.901238425926</v>
      </c>
    </row>
    <row r="6676" spans="1:7" x14ac:dyDescent="0.25">
      <c r="A6676" s="27" t="s">
        <v>14220</v>
      </c>
      <c r="B6676" s="27" t="s">
        <v>9949</v>
      </c>
      <c r="C6676" s="27" t="s">
        <v>865</v>
      </c>
      <c r="D6676" s="27" t="s">
        <v>880</v>
      </c>
      <c r="E6676" s="25">
        <v>45824.901458333334</v>
      </c>
      <c r="F6676" s="27" t="s">
        <v>867</v>
      </c>
      <c r="G6676" s="25">
        <v>45824.901458333334</v>
      </c>
    </row>
    <row r="6677" spans="1:7" x14ac:dyDescent="0.25">
      <c r="A6677" s="27" t="s">
        <v>14221</v>
      </c>
      <c r="B6677" s="27" t="s">
        <v>9949</v>
      </c>
      <c r="C6677" s="27" t="s">
        <v>868</v>
      </c>
      <c r="D6677" s="27" t="s">
        <v>880</v>
      </c>
      <c r="E6677" s="25">
        <v>45824.901631944442</v>
      </c>
      <c r="F6677" s="27" t="s">
        <v>867</v>
      </c>
      <c r="G6677" s="25">
        <v>45824.901631944442</v>
      </c>
    </row>
    <row r="6678" spans="1:7" x14ac:dyDescent="0.25">
      <c r="A6678" s="27" t="s">
        <v>14222</v>
      </c>
      <c r="B6678" s="27" t="s">
        <v>11709</v>
      </c>
      <c r="C6678" s="27" t="s">
        <v>860</v>
      </c>
      <c r="D6678" s="27" t="s">
        <v>876</v>
      </c>
      <c r="E6678" s="25">
        <v>45824.902858796297</v>
      </c>
      <c r="F6678" s="27" t="s">
        <v>867</v>
      </c>
      <c r="G6678" s="25">
        <v>45824.902858796297</v>
      </c>
    </row>
    <row r="6679" spans="1:7" x14ac:dyDescent="0.25">
      <c r="A6679" s="27" t="s">
        <v>14223</v>
      </c>
      <c r="B6679" s="27" t="s">
        <v>8749</v>
      </c>
      <c r="C6679" s="27" t="s">
        <v>865</v>
      </c>
      <c r="D6679" s="27" t="s">
        <v>874</v>
      </c>
      <c r="E6679" s="25">
        <v>45824.904386574075</v>
      </c>
      <c r="F6679" s="27" t="s">
        <v>867</v>
      </c>
      <c r="G6679" s="25">
        <v>45824.904386574075</v>
      </c>
    </row>
    <row r="6680" spans="1:7" x14ac:dyDescent="0.25">
      <c r="A6680" s="27" t="s">
        <v>14224</v>
      </c>
      <c r="B6680" s="27" t="s">
        <v>8765</v>
      </c>
      <c r="C6680" s="27" t="s">
        <v>865</v>
      </c>
      <c r="D6680" s="27" t="s">
        <v>874</v>
      </c>
      <c r="E6680" s="25">
        <v>45824.904583333337</v>
      </c>
      <c r="F6680" s="27" t="s">
        <v>867</v>
      </c>
      <c r="G6680" s="25">
        <v>45824.904583333337</v>
      </c>
    </row>
    <row r="6681" spans="1:7" x14ac:dyDescent="0.25">
      <c r="A6681" s="27" t="s">
        <v>14225</v>
      </c>
      <c r="B6681" s="27" t="s">
        <v>8765</v>
      </c>
      <c r="C6681" s="27" t="s">
        <v>868</v>
      </c>
      <c r="D6681" s="27" t="s">
        <v>874</v>
      </c>
      <c r="E6681" s="25">
        <v>45824.905231481483</v>
      </c>
      <c r="F6681" s="27" t="s">
        <v>867</v>
      </c>
      <c r="G6681" s="25">
        <v>45824.905231481483</v>
      </c>
    </row>
    <row r="6682" spans="1:7" x14ac:dyDescent="0.25">
      <c r="A6682" s="27" t="s">
        <v>14226</v>
      </c>
      <c r="B6682" s="27" t="s">
        <v>8749</v>
      </c>
      <c r="C6682" s="27" t="s">
        <v>868</v>
      </c>
      <c r="D6682" s="27" t="s">
        <v>874</v>
      </c>
      <c r="E6682" s="25">
        <v>45824.905300925922</v>
      </c>
      <c r="F6682" s="27" t="s">
        <v>867</v>
      </c>
      <c r="G6682" s="25">
        <v>45824.905300925922</v>
      </c>
    </row>
    <row r="6683" spans="1:7" x14ac:dyDescent="0.25">
      <c r="A6683" s="27" t="s">
        <v>14227</v>
      </c>
      <c r="B6683" s="27" t="s">
        <v>4367</v>
      </c>
      <c r="C6683" s="27" t="s">
        <v>863</v>
      </c>
      <c r="D6683" s="27" t="s">
        <v>61</v>
      </c>
      <c r="E6683" s="25">
        <v>45824.889490740738</v>
      </c>
      <c r="F6683" s="27" t="s">
        <v>857</v>
      </c>
      <c r="G6683" s="25">
        <v>45824.889490740738</v>
      </c>
    </row>
    <row r="6684" spans="1:7" x14ac:dyDescent="0.25">
      <c r="A6684" s="27" t="s">
        <v>14228</v>
      </c>
      <c r="B6684" s="27" t="s">
        <v>8751</v>
      </c>
      <c r="C6684" s="27" t="s">
        <v>865</v>
      </c>
      <c r="D6684" s="27" t="s">
        <v>866</v>
      </c>
      <c r="E6684" s="25">
        <v>45824.906990740739</v>
      </c>
      <c r="F6684" s="27" t="s">
        <v>867</v>
      </c>
      <c r="G6684" s="25">
        <v>45824.906990740739</v>
      </c>
    </row>
    <row r="6685" spans="1:7" x14ac:dyDescent="0.25">
      <c r="A6685" s="27" t="s">
        <v>14229</v>
      </c>
      <c r="B6685" s="27" t="s">
        <v>4845</v>
      </c>
      <c r="C6685" s="27" t="s">
        <v>863</v>
      </c>
      <c r="D6685" s="27" t="s">
        <v>61</v>
      </c>
      <c r="E6685" s="25">
        <v>45824.905856481484</v>
      </c>
      <c r="F6685" s="27" t="s">
        <v>857</v>
      </c>
      <c r="G6685" s="25">
        <v>45824.905856481484</v>
      </c>
    </row>
    <row r="6686" spans="1:7" x14ac:dyDescent="0.25">
      <c r="A6686" s="27" t="s">
        <v>14230</v>
      </c>
      <c r="B6686" s="27" t="s">
        <v>2061</v>
      </c>
      <c r="C6686" s="27" t="s">
        <v>863</v>
      </c>
      <c r="D6686" s="27" t="s">
        <v>61</v>
      </c>
      <c r="E6686" s="25">
        <v>45824.907858796294</v>
      </c>
      <c r="F6686" s="27" t="s">
        <v>857</v>
      </c>
      <c r="G6686" s="25">
        <v>45824.907858796294</v>
      </c>
    </row>
    <row r="6687" spans="1:7" x14ac:dyDescent="0.25">
      <c r="A6687" s="27" t="s">
        <v>14231</v>
      </c>
      <c r="B6687" s="27" t="s">
        <v>3097</v>
      </c>
      <c r="C6687" s="27" t="s">
        <v>863</v>
      </c>
      <c r="D6687" s="27" t="s">
        <v>61</v>
      </c>
      <c r="E6687" s="25">
        <v>45824.907881944448</v>
      </c>
      <c r="F6687" s="27" t="s">
        <v>857</v>
      </c>
      <c r="G6687" s="25">
        <v>45824.907881944448</v>
      </c>
    </row>
    <row r="6688" spans="1:7" x14ac:dyDescent="0.25">
      <c r="A6688" s="27" t="s">
        <v>14232</v>
      </c>
      <c r="B6688" s="27" t="s">
        <v>3040</v>
      </c>
      <c r="C6688" s="27" t="s">
        <v>863</v>
      </c>
      <c r="D6688" s="27" t="s">
        <v>61</v>
      </c>
      <c r="E6688" s="25">
        <v>45824.908101851855</v>
      </c>
      <c r="F6688" s="27" t="s">
        <v>857</v>
      </c>
      <c r="G6688" s="25">
        <v>45824.908101851855</v>
      </c>
    </row>
    <row r="6689" spans="1:7" x14ac:dyDescent="0.25">
      <c r="A6689" s="27" t="s">
        <v>14233</v>
      </c>
      <c r="B6689" s="27" t="s">
        <v>3039</v>
      </c>
      <c r="C6689" s="27" t="s">
        <v>863</v>
      </c>
      <c r="D6689" s="27" t="s">
        <v>61</v>
      </c>
      <c r="E6689" s="25">
        <v>45824.908136574071</v>
      </c>
      <c r="F6689" s="27" t="s">
        <v>857</v>
      </c>
      <c r="G6689" s="25">
        <v>45824.908136574071</v>
      </c>
    </row>
    <row r="6690" spans="1:7" x14ac:dyDescent="0.25">
      <c r="A6690" s="27" t="s">
        <v>14234</v>
      </c>
      <c r="B6690" s="27" t="s">
        <v>6786</v>
      </c>
      <c r="C6690" s="27" t="s">
        <v>863</v>
      </c>
      <c r="D6690" s="27" t="s">
        <v>61</v>
      </c>
      <c r="E6690" s="25">
        <v>45824.908206018517</v>
      </c>
      <c r="F6690" s="27" t="s">
        <v>857</v>
      </c>
      <c r="G6690" s="25">
        <v>45824.908206018517</v>
      </c>
    </row>
    <row r="6691" spans="1:7" x14ac:dyDescent="0.25">
      <c r="A6691" s="27" t="s">
        <v>14235</v>
      </c>
      <c r="B6691" s="27" t="s">
        <v>6778</v>
      </c>
      <c r="C6691" s="27" t="s">
        <v>863</v>
      </c>
      <c r="D6691" s="27" t="s">
        <v>61</v>
      </c>
      <c r="E6691" s="25">
        <v>45824.908252314817</v>
      </c>
      <c r="F6691" s="27" t="s">
        <v>857</v>
      </c>
      <c r="G6691" s="25">
        <v>45824.908252314817</v>
      </c>
    </row>
    <row r="6692" spans="1:7" x14ac:dyDescent="0.25">
      <c r="A6692" s="27" t="s">
        <v>14236</v>
      </c>
      <c r="B6692" s="27" t="s">
        <v>6780</v>
      </c>
      <c r="C6692" s="27" t="s">
        <v>863</v>
      </c>
      <c r="D6692" s="27" t="s">
        <v>61</v>
      </c>
      <c r="E6692" s="25">
        <v>45824.90828703704</v>
      </c>
      <c r="F6692" s="27" t="s">
        <v>857</v>
      </c>
      <c r="G6692" s="25">
        <v>45824.90828703704</v>
      </c>
    </row>
    <row r="6693" spans="1:7" x14ac:dyDescent="0.25">
      <c r="A6693" s="27" t="s">
        <v>14237</v>
      </c>
      <c r="B6693" s="27" t="s">
        <v>2016</v>
      </c>
      <c r="C6693" s="27" t="s">
        <v>878</v>
      </c>
      <c r="D6693" s="27" t="s">
        <v>879</v>
      </c>
      <c r="E6693" s="25">
        <v>45824.937858796293</v>
      </c>
      <c r="F6693" s="27" t="s">
        <v>857</v>
      </c>
      <c r="G6693" s="25">
        <v>45824.937858796293</v>
      </c>
    </row>
    <row r="6694" spans="1:7" x14ac:dyDescent="0.25">
      <c r="A6694" s="27" t="s">
        <v>14238</v>
      </c>
      <c r="B6694" s="27" t="s">
        <v>2051</v>
      </c>
      <c r="C6694" s="27" t="s">
        <v>878</v>
      </c>
      <c r="D6694" s="27" t="s">
        <v>879</v>
      </c>
      <c r="E6694" s="25">
        <v>45824.938020833331</v>
      </c>
      <c r="F6694" s="27" t="s">
        <v>857</v>
      </c>
      <c r="G6694" s="25">
        <v>45824.938020833331</v>
      </c>
    </row>
    <row r="6695" spans="1:7" x14ac:dyDescent="0.25">
      <c r="A6695" s="27" t="s">
        <v>14239</v>
      </c>
      <c r="B6695" s="27" t="s">
        <v>2005</v>
      </c>
      <c r="C6695" s="27" t="s">
        <v>878</v>
      </c>
      <c r="D6695" s="27" t="s">
        <v>879</v>
      </c>
      <c r="E6695" s="25">
        <v>45824.938067129631</v>
      </c>
      <c r="F6695" s="27" t="s">
        <v>857</v>
      </c>
      <c r="G6695" s="25">
        <v>45824.938067129631</v>
      </c>
    </row>
    <row r="6696" spans="1:7" x14ac:dyDescent="0.25">
      <c r="A6696" s="27" t="s">
        <v>14240</v>
      </c>
      <c r="B6696" s="27" t="s">
        <v>3005</v>
      </c>
      <c r="C6696" s="27" t="s">
        <v>878</v>
      </c>
      <c r="D6696" s="27" t="s">
        <v>879</v>
      </c>
      <c r="E6696" s="25">
        <v>45824.942766203705</v>
      </c>
      <c r="F6696" s="27" t="s">
        <v>857</v>
      </c>
      <c r="G6696" s="25">
        <v>45824.942766203705</v>
      </c>
    </row>
    <row r="6697" spans="1:7" x14ac:dyDescent="0.25">
      <c r="A6697" s="27" t="s">
        <v>14241</v>
      </c>
      <c r="B6697" s="27" t="s">
        <v>3006</v>
      </c>
      <c r="C6697" s="27" t="s">
        <v>878</v>
      </c>
      <c r="D6697" s="27" t="s">
        <v>879</v>
      </c>
      <c r="E6697" s="25">
        <v>45824.942893518521</v>
      </c>
      <c r="F6697" s="27" t="s">
        <v>857</v>
      </c>
      <c r="G6697" s="25">
        <v>45824.942893518521</v>
      </c>
    </row>
    <row r="6698" spans="1:7" x14ac:dyDescent="0.25">
      <c r="A6698" s="27" t="s">
        <v>14242</v>
      </c>
      <c r="B6698" s="27" t="s">
        <v>3007</v>
      </c>
      <c r="C6698" s="27" t="s">
        <v>878</v>
      </c>
      <c r="D6698" s="27" t="s">
        <v>879</v>
      </c>
      <c r="E6698" s="25">
        <v>45824.942974537036</v>
      </c>
      <c r="F6698" s="27" t="s">
        <v>857</v>
      </c>
      <c r="G6698" s="25">
        <v>45824.942974537036</v>
      </c>
    </row>
    <row r="6699" spans="1:7" x14ac:dyDescent="0.25">
      <c r="A6699" s="27" t="s">
        <v>14243</v>
      </c>
      <c r="B6699" s="27" t="s">
        <v>9918</v>
      </c>
      <c r="C6699" s="27" t="s">
        <v>855</v>
      </c>
      <c r="D6699" s="27" t="s">
        <v>856</v>
      </c>
      <c r="E6699" s="25">
        <v>45824.943043981482</v>
      </c>
      <c r="F6699" s="27" t="s">
        <v>857</v>
      </c>
      <c r="G6699" s="25">
        <v>45824.943043981482</v>
      </c>
    </row>
    <row r="6700" spans="1:7" x14ac:dyDescent="0.25">
      <c r="A6700" s="27" t="s">
        <v>14244</v>
      </c>
      <c r="B6700" s="27" t="s">
        <v>10007</v>
      </c>
      <c r="C6700" s="27" t="s">
        <v>855</v>
      </c>
      <c r="D6700" s="27" t="s">
        <v>856</v>
      </c>
      <c r="E6700" s="25">
        <v>45824.943090277775</v>
      </c>
      <c r="F6700" s="27" t="s">
        <v>857</v>
      </c>
      <c r="G6700" s="25">
        <v>45824.943090277775</v>
      </c>
    </row>
    <row r="6701" spans="1:7" x14ac:dyDescent="0.25">
      <c r="A6701" s="27" t="s">
        <v>14245</v>
      </c>
      <c r="B6701" s="27" t="s">
        <v>11733</v>
      </c>
      <c r="C6701" s="27" t="s">
        <v>860</v>
      </c>
      <c r="D6701" s="27" t="s">
        <v>861</v>
      </c>
      <c r="E6701" s="25">
        <v>45824.944907407407</v>
      </c>
      <c r="F6701" s="27" t="s">
        <v>857</v>
      </c>
      <c r="G6701" s="25">
        <v>45824.944907407407</v>
      </c>
    </row>
    <row r="6702" spans="1:7" x14ac:dyDescent="0.25">
      <c r="A6702" s="27" t="s">
        <v>14246</v>
      </c>
      <c r="B6702" s="27" t="s">
        <v>11704</v>
      </c>
      <c r="C6702" s="27" t="s">
        <v>860</v>
      </c>
      <c r="D6702" s="27" t="s">
        <v>876</v>
      </c>
      <c r="E6702" s="25">
        <v>45824.947164351855</v>
      </c>
      <c r="F6702" s="27" t="s">
        <v>857</v>
      </c>
      <c r="G6702" s="25">
        <v>45824.947164351855</v>
      </c>
    </row>
    <row r="6703" spans="1:7" x14ac:dyDescent="0.25">
      <c r="A6703" s="27" t="s">
        <v>14247</v>
      </c>
      <c r="B6703" s="27" t="s">
        <v>11711</v>
      </c>
      <c r="C6703" s="27" t="s">
        <v>860</v>
      </c>
      <c r="D6703" s="27" t="s">
        <v>876</v>
      </c>
      <c r="E6703" s="25">
        <v>45824.947199074071</v>
      </c>
      <c r="F6703" s="27" t="s">
        <v>857</v>
      </c>
      <c r="G6703" s="25">
        <v>45824.947199074071</v>
      </c>
    </row>
    <row r="6704" spans="1:7" x14ac:dyDescent="0.25">
      <c r="A6704" s="27" t="s">
        <v>14248</v>
      </c>
      <c r="B6704" s="27" t="s">
        <v>9943</v>
      </c>
      <c r="C6704" s="27" t="s">
        <v>868</v>
      </c>
      <c r="D6704" s="27" t="s">
        <v>874</v>
      </c>
      <c r="E6704" s="25">
        <v>45824.947696759256</v>
      </c>
      <c r="F6704" s="27" t="s">
        <v>857</v>
      </c>
      <c r="G6704" s="25">
        <v>45824.947696759256</v>
      </c>
    </row>
    <row r="6705" spans="1:7" x14ac:dyDescent="0.25">
      <c r="A6705" s="27" t="s">
        <v>14249</v>
      </c>
      <c r="B6705" s="27" t="s">
        <v>9883</v>
      </c>
      <c r="C6705" s="27" t="s">
        <v>860</v>
      </c>
      <c r="D6705" s="27" t="s">
        <v>872</v>
      </c>
      <c r="E6705" s="25">
        <v>45824.954629629632</v>
      </c>
      <c r="F6705" s="27" t="s">
        <v>857</v>
      </c>
      <c r="G6705" s="25">
        <v>45824.954629629632</v>
      </c>
    </row>
    <row r="6706" spans="1:7" x14ac:dyDescent="0.25">
      <c r="A6706" s="27" t="s">
        <v>14250</v>
      </c>
      <c r="B6706" s="27" t="s">
        <v>9876</v>
      </c>
      <c r="C6706" s="27" t="s">
        <v>860</v>
      </c>
      <c r="D6706" s="27" t="s">
        <v>872</v>
      </c>
      <c r="E6706" s="25">
        <v>45824.954675925925</v>
      </c>
      <c r="F6706" s="27" t="s">
        <v>857</v>
      </c>
      <c r="G6706" s="25">
        <v>45824.954675925925</v>
      </c>
    </row>
    <row r="6707" spans="1:7" x14ac:dyDescent="0.25">
      <c r="A6707" s="27" t="s">
        <v>14251</v>
      </c>
      <c r="B6707" s="27" t="s">
        <v>9874</v>
      </c>
      <c r="C6707" s="27" t="s">
        <v>860</v>
      </c>
      <c r="D6707" s="27" t="s">
        <v>872</v>
      </c>
      <c r="E6707" s="25">
        <v>45824.954699074071</v>
      </c>
      <c r="F6707" s="27" t="s">
        <v>857</v>
      </c>
      <c r="G6707" s="25">
        <v>45824.954699074071</v>
      </c>
    </row>
    <row r="6708" spans="1:7" x14ac:dyDescent="0.25">
      <c r="A6708" s="27" t="s">
        <v>14252</v>
      </c>
      <c r="B6708" s="27" t="s">
        <v>9870</v>
      </c>
      <c r="C6708" s="27" t="s">
        <v>860</v>
      </c>
      <c r="D6708" s="27" t="s">
        <v>872</v>
      </c>
      <c r="E6708" s="25">
        <v>45824.954745370371</v>
      </c>
      <c r="F6708" s="27" t="s">
        <v>857</v>
      </c>
      <c r="G6708" s="25">
        <v>45824.954745370371</v>
      </c>
    </row>
    <row r="6709" spans="1:7" x14ac:dyDescent="0.25">
      <c r="A6709" s="27" t="s">
        <v>14253</v>
      </c>
      <c r="B6709" s="27" t="s">
        <v>9681</v>
      </c>
      <c r="C6709" s="27" t="s">
        <v>860</v>
      </c>
      <c r="D6709" s="27" t="s">
        <v>872</v>
      </c>
      <c r="E6709" s="25">
        <v>45824.954791666663</v>
      </c>
      <c r="F6709" s="27" t="s">
        <v>857</v>
      </c>
      <c r="G6709" s="25">
        <v>45824.954791666663</v>
      </c>
    </row>
    <row r="6710" spans="1:7" x14ac:dyDescent="0.25">
      <c r="A6710" s="27" t="s">
        <v>14254</v>
      </c>
      <c r="B6710" s="27" t="s">
        <v>9855</v>
      </c>
      <c r="C6710" s="27" t="s">
        <v>860</v>
      </c>
      <c r="D6710" s="27" t="s">
        <v>872</v>
      </c>
      <c r="E6710" s="25">
        <v>45824.954814814817</v>
      </c>
      <c r="F6710" s="27" t="s">
        <v>857</v>
      </c>
      <c r="G6710" s="25">
        <v>45824.954814814817</v>
      </c>
    </row>
    <row r="6711" spans="1:7" x14ac:dyDescent="0.25">
      <c r="A6711" s="27" t="s">
        <v>14255</v>
      </c>
      <c r="B6711" s="27" t="s">
        <v>9580</v>
      </c>
      <c r="C6711" s="27" t="s">
        <v>860</v>
      </c>
      <c r="D6711" s="27" t="s">
        <v>872</v>
      </c>
      <c r="E6711" s="25">
        <v>45824.954837962963</v>
      </c>
      <c r="F6711" s="27" t="s">
        <v>857</v>
      </c>
      <c r="G6711" s="25">
        <v>45824.954837962963</v>
      </c>
    </row>
    <row r="6712" spans="1:7" x14ac:dyDescent="0.25">
      <c r="A6712" s="27" t="s">
        <v>14256</v>
      </c>
      <c r="B6712" s="27" t="s">
        <v>6931</v>
      </c>
      <c r="C6712" s="27" t="s">
        <v>855</v>
      </c>
      <c r="D6712" s="27" t="s">
        <v>856</v>
      </c>
      <c r="E6712" s="25">
        <v>45824.955300925925</v>
      </c>
      <c r="F6712" s="27" t="s">
        <v>857</v>
      </c>
      <c r="G6712" s="25">
        <v>45824.955300925925</v>
      </c>
    </row>
    <row r="6713" spans="1:7" x14ac:dyDescent="0.25">
      <c r="A6713" s="27" t="s">
        <v>14257</v>
      </c>
      <c r="B6713" s="27" t="s">
        <v>6969</v>
      </c>
      <c r="C6713" s="27" t="s">
        <v>855</v>
      </c>
      <c r="D6713" s="27" t="s">
        <v>856</v>
      </c>
      <c r="E6713" s="25">
        <v>45824.955335648148</v>
      </c>
      <c r="F6713" s="27" t="s">
        <v>857</v>
      </c>
      <c r="G6713" s="25">
        <v>45824.955335648148</v>
      </c>
    </row>
    <row r="6714" spans="1:7" x14ac:dyDescent="0.25">
      <c r="A6714" s="27" t="s">
        <v>14258</v>
      </c>
      <c r="B6714" s="27" t="s">
        <v>6971</v>
      </c>
      <c r="C6714" s="27" t="s">
        <v>855</v>
      </c>
      <c r="D6714" s="27" t="s">
        <v>856</v>
      </c>
      <c r="E6714" s="25">
        <v>45824.955381944441</v>
      </c>
      <c r="F6714" s="27" t="s">
        <v>857</v>
      </c>
      <c r="G6714" s="25">
        <v>45824.955381944441</v>
      </c>
    </row>
    <row r="6715" spans="1:7" x14ac:dyDescent="0.25">
      <c r="A6715" s="27" t="s">
        <v>14259</v>
      </c>
      <c r="B6715" s="27" t="s">
        <v>6929</v>
      </c>
      <c r="C6715" s="27" t="s">
        <v>855</v>
      </c>
      <c r="D6715" s="27" t="s">
        <v>856</v>
      </c>
      <c r="E6715" s="25">
        <v>45824.955428240741</v>
      </c>
      <c r="F6715" s="27" t="s">
        <v>857</v>
      </c>
      <c r="G6715" s="25">
        <v>45824.955428240741</v>
      </c>
    </row>
    <row r="6716" spans="1:7" x14ac:dyDescent="0.25">
      <c r="A6716" s="27" t="s">
        <v>14260</v>
      </c>
      <c r="B6716" s="27" t="s">
        <v>5715</v>
      </c>
      <c r="C6716" s="27" t="s">
        <v>863</v>
      </c>
      <c r="D6716" s="27" t="s">
        <v>61</v>
      </c>
      <c r="E6716" s="25">
        <v>45824.954594907409</v>
      </c>
      <c r="F6716" s="27" t="s">
        <v>857</v>
      </c>
      <c r="G6716" s="25">
        <v>45824.954594907409</v>
      </c>
    </row>
    <row r="6717" spans="1:7" x14ac:dyDescent="0.25">
      <c r="A6717" s="27" t="s">
        <v>14261</v>
      </c>
      <c r="B6717" s="27" t="s">
        <v>7414</v>
      </c>
      <c r="C6717" s="27" t="s">
        <v>863</v>
      </c>
      <c r="D6717" s="27" t="s">
        <v>61</v>
      </c>
      <c r="E6717" s="25">
        <v>45824.954664351855</v>
      </c>
      <c r="F6717" s="27" t="s">
        <v>857</v>
      </c>
      <c r="G6717" s="25">
        <v>45824.954664351855</v>
      </c>
    </row>
    <row r="6718" spans="1:7" x14ac:dyDescent="0.25">
      <c r="A6718" s="27" t="s">
        <v>14262</v>
      </c>
      <c r="B6718" s="27" t="s">
        <v>5373</v>
      </c>
      <c r="C6718" s="27" t="s">
        <v>863</v>
      </c>
      <c r="D6718" s="27" t="s">
        <v>61</v>
      </c>
      <c r="E6718" s="25">
        <v>45824.954710648148</v>
      </c>
      <c r="F6718" s="27" t="s">
        <v>857</v>
      </c>
      <c r="G6718" s="25">
        <v>45824.954710648148</v>
      </c>
    </row>
    <row r="6719" spans="1:7" x14ac:dyDescent="0.25">
      <c r="A6719" s="27" t="s">
        <v>14263</v>
      </c>
      <c r="B6719" s="27" t="s">
        <v>2088</v>
      </c>
      <c r="C6719" s="27" t="s">
        <v>863</v>
      </c>
      <c r="D6719" s="27" t="s">
        <v>61</v>
      </c>
      <c r="E6719" s="25">
        <v>45824.954791666663</v>
      </c>
      <c r="F6719" s="27" t="s">
        <v>857</v>
      </c>
      <c r="G6719" s="25">
        <v>45824.954791666663</v>
      </c>
    </row>
    <row r="6720" spans="1:7" x14ac:dyDescent="0.25">
      <c r="A6720" s="27" t="s">
        <v>14264</v>
      </c>
      <c r="B6720" s="27" t="s">
        <v>1927</v>
      </c>
      <c r="C6720" s="27" t="s">
        <v>863</v>
      </c>
      <c r="D6720" s="27" t="s">
        <v>61</v>
      </c>
      <c r="E6720" s="25">
        <v>45824.95484953704</v>
      </c>
      <c r="F6720" s="27" t="s">
        <v>857</v>
      </c>
      <c r="G6720" s="25">
        <v>45824.95484953704</v>
      </c>
    </row>
    <row r="6721" spans="1:7" x14ac:dyDescent="0.25">
      <c r="A6721" s="27" t="s">
        <v>14265</v>
      </c>
      <c r="B6721" s="27" t="s">
        <v>5390</v>
      </c>
      <c r="C6721" s="27" t="s">
        <v>863</v>
      </c>
      <c r="D6721" s="27" t="s">
        <v>61</v>
      </c>
      <c r="E6721" s="25">
        <v>45824.954907407409</v>
      </c>
      <c r="F6721" s="27" t="s">
        <v>857</v>
      </c>
      <c r="G6721" s="25">
        <v>45824.954907407409</v>
      </c>
    </row>
    <row r="6722" spans="1:7" x14ac:dyDescent="0.25">
      <c r="A6722" s="27" t="s">
        <v>14266</v>
      </c>
      <c r="B6722" s="27" t="s">
        <v>2661</v>
      </c>
      <c r="C6722" s="27" t="s">
        <v>863</v>
      </c>
      <c r="D6722" s="27" t="s">
        <v>61</v>
      </c>
      <c r="E6722" s="25">
        <v>45824.954965277779</v>
      </c>
      <c r="F6722" s="27" t="s">
        <v>857</v>
      </c>
      <c r="G6722" s="25">
        <v>45824.954965277779</v>
      </c>
    </row>
    <row r="6723" spans="1:7" x14ac:dyDescent="0.25">
      <c r="A6723" s="27" t="s">
        <v>14267</v>
      </c>
      <c r="B6723" s="27" t="s">
        <v>5415</v>
      </c>
      <c r="C6723" s="27" t="s">
        <v>863</v>
      </c>
      <c r="D6723" s="27" t="s">
        <v>61</v>
      </c>
      <c r="E6723" s="25">
        <v>45824.955000000002</v>
      </c>
      <c r="F6723" s="27" t="s">
        <v>857</v>
      </c>
      <c r="G6723" s="25">
        <v>45824.955000000002</v>
      </c>
    </row>
    <row r="6724" spans="1:7" x14ac:dyDescent="0.25">
      <c r="A6724" s="27" t="s">
        <v>14268</v>
      </c>
      <c r="B6724" s="27" t="s">
        <v>7411</v>
      </c>
      <c r="C6724" s="27" t="s">
        <v>863</v>
      </c>
      <c r="D6724" s="27" t="s">
        <v>61</v>
      </c>
      <c r="E6724" s="25">
        <v>45824.955034722225</v>
      </c>
      <c r="F6724" s="27" t="s">
        <v>857</v>
      </c>
      <c r="G6724" s="25">
        <v>45824.955034722225</v>
      </c>
    </row>
    <row r="6725" spans="1:7" x14ac:dyDescent="0.25">
      <c r="A6725" s="27" t="s">
        <v>14269</v>
      </c>
      <c r="B6725" s="27" t="s">
        <v>2365</v>
      </c>
      <c r="C6725" s="27" t="s">
        <v>863</v>
      </c>
      <c r="D6725" s="27" t="s">
        <v>61</v>
      </c>
      <c r="E6725" s="25">
        <v>45824.955081018517</v>
      </c>
      <c r="F6725" s="27" t="s">
        <v>857</v>
      </c>
      <c r="G6725" s="25">
        <v>45824.955081018517</v>
      </c>
    </row>
    <row r="6726" spans="1:7" x14ac:dyDescent="0.25">
      <c r="A6726" s="27" t="s">
        <v>14270</v>
      </c>
      <c r="B6726" s="27" t="s">
        <v>2832</v>
      </c>
      <c r="C6726" s="27" t="s">
        <v>863</v>
      </c>
      <c r="D6726" s="27" t="s">
        <v>61</v>
      </c>
      <c r="E6726" s="25">
        <v>45824.95511574074</v>
      </c>
      <c r="F6726" s="27" t="s">
        <v>857</v>
      </c>
      <c r="G6726" s="25">
        <v>45824.95511574074</v>
      </c>
    </row>
    <row r="6727" spans="1:7" x14ac:dyDescent="0.25">
      <c r="A6727" s="27" t="s">
        <v>14271</v>
      </c>
      <c r="B6727" s="27" t="s">
        <v>1929</v>
      </c>
      <c r="C6727" s="27" t="s">
        <v>863</v>
      </c>
      <c r="D6727" s="27" t="s">
        <v>61</v>
      </c>
      <c r="E6727" s="25">
        <v>45824.95517361111</v>
      </c>
      <c r="F6727" s="27" t="s">
        <v>857</v>
      </c>
      <c r="G6727" s="25">
        <v>45824.95517361111</v>
      </c>
    </row>
    <row r="6728" spans="1:7" x14ac:dyDescent="0.25">
      <c r="A6728" s="27" t="s">
        <v>14272</v>
      </c>
      <c r="B6728" s="27" t="s">
        <v>1923</v>
      </c>
      <c r="C6728" s="27" t="s">
        <v>863</v>
      </c>
      <c r="D6728" s="27" t="s">
        <v>61</v>
      </c>
      <c r="E6728" s="25">
        <v>45824.955208333333</v>
      </c>
      <c r="F6728" s="27" t="s">
        <v>857</v>
      </c>
      <c r="G6728" s="25">
        <v>45824.955208333333</v>
      </c>
    </row>
    <row r="6729" spans="1:7" x14ac:dyDescent="0.25">
      <c r="A6729" s="27" t="s">
        <v>14273</v>
      </c>
      <c r="B6729" s="27" t="s">
        <v>12136</v>
      </c>
      <c r="C6729" s="27" t="s">
        <v>860</v>
      </c>
      <c r="D6729" s="27" t="s">
        <v>871</v>
      </c>
      <c r="E6729" s="25">
        <v>45824.956631944442</v>
      </c>
      <c r="F6729" s="27" t="s">
        <v>857</v>
      </c>
      <c r="G6729" s="25">
        <v>45824.956631944442</v>
      </c>
    </row>
    <row r="6730" spans="1:7" x14ac:dyDescent="0.25">
      <c r="A6730" s="27" t="s">
        <v>14274</v>
      </c>
      <c r="B6730" s="27" t="s">
        <v>12114</v>
      </c>
      <c r="C6730" s="27" t="s">
        <v>860</v>
      </c>
      <c r="D6730" s="27" t="s">
        <v>871</v>
      </c>
      <c r="E6730" s="25">
        <v>45824.956736111111</v>
      </c>
      <c r="F6730" s="27" t="s">
        <v>857</v>
      </c>
      <c r="G6730" s="25">
        <v>45824.956736111111</v>
      </c>
    </row>
    <row r="6731" spans="1:7" x14ac:dyDescent="0.25">
      <c r="A6731" s="27" t="s">
        <v>14275</v>
      </c>
      <c r="B6731" s="27" t="s">
        <v>11751</v>
      </c>
      <c r="C6731" s="27" t="s">
        <v>860</v>
      </c>
      <c r="D6731" s="27" t="s">
        <v>861</v>
      </c>
      <c r="E6731" s="25">
        <v>45824.958043981482</v>
      </c>
      <c r="F6731" s="27" t="s">
        <v>857</v>
      </c>
      <c r="G6731" s="25">
        <v>45824.958043981482</v>
      </c>
    </row>
    <row r="6732" spans="1:7" x14ac:dyDescent="0.25">
      <c r="A6732" s="27" t="s">
        <v>14276</v>
      </c>
      <c r="B6732" s="27" t="s">
        <v>11793</v>
      </c>
      <c r="C6732" s="27" t="s">
        <v>860</v>
      </c>
      <c r="D6732" s="27" t="s">
        <v>861</v>
      </c>
      <c r="E6732" s="25">
        <v>45824.95815972222</v>
      </c>
      <c r="F6732" s="27" t="s">
        <v>857</v>
      </c>
      <c r="G6732" s="25">
        <v>45824.95815972222</v>
      </c>
    </row>
    <row r="6733" spans="1:7" x14ac:dyDescent="0.25">
      <c r="A6733" s="27" t="s">
        <v>14277</v>
      </c>
      <c r="B6733" s="27" t="s">
        <v>10087</v>
      </c>
      <c r="C6733" s="27" t="s">
        <v>860</v>
      </c>
      <c r="D6733" s="27" t="s">
        <v>861</v>
      </c>
      <c r="E6733" s="25">
        <v>45824.958726851852</v>
      </c>
      <c r="F6733" s="27" t="s">
        <v>857</v>
      </c>
      <c r="G6733" s="25">
        <v>45824.958726851852</v>
      </c>
    </row>
    <row r="6734" spans="1:7" x14ac:dyDescent="0.25">
      <c r="A6734" s="27" t="s">
        <v>14278</v>
      </c>
      <c r="B6734" s="27" t="s">
        <v>7916</v>
      </c>
      <c r="C6734" s="27" t="s">
        <v>863</v>
      </c>
      <c r="D6734" s="27" t="s">
        <v>244</v>
      </c>
      <c r="E6734" s="25">
        <v>45824.96429398148</v>
      </c>
      <c r="F6734" s="27" t="s">
        <v>857</v>
      </c>
      <c r="G6734" s="25">
        <v>45824.96429398148</v>
      </c>
    </row>
    <row r="6735" spans="1:7" x14ac:dyDescent="0.25">
      <c r="A6735" s="27" t="s">
        <v>14279</v>
      </c>
      <c r="B6735" s="27" t="s">
        <v>7918</v>
      </c>
      <c r="C6735" s="27" t="s">
        <v>863</v>
      </c>
      <c r="D6735" s="27" t="s">
        <v>244</v>
      </c>
      <c r="E6735" s="25">
        <v>45824.96435185185</v>
      </c>
      <c r="F6735" s="27" t="s">
        <v>857</v>
      </c>
      <c r="G6735" s="25">
        <v>45824.96435185185</v>
      </c>
    </row>
    <row r="6736" spans="1:7" x14ac:dyDescent="0.25">
      <c r="A6736" s="27" t="s">
        <v>14280</v>
      </c>
      <c r="B6736" s="27" t="s">
        <v>7920</v>
      </c>
      <c r="C6736" s="27" t="s">
        <v>863</v>
      </c>
      <c r="D6736" s="27" t="s">
        <v>244</v>
      </c>
      <c r="E6736" s="25">
        <v>45824.964432870373</v>
      </c>
      <c r="F6736" s="27" t="s">
        <v>857</v>
      </c>
      <c r="G6736" s="25">
        <v>45824.964432870373</v>
      </c>
    </row>
    <row r="6737" spans="1:7" x14ac:dyDescent="0.25">
      <c r="A6737" s="27" t="s">
        <v>14281</v>
      </c>
      <c r="B6737" s="27" t="s">
        <v>7922</v>
      </c>
      <c r="C6737" s="27" t="s">
        <v>863</v>
      </c>
      <c r="D6737" s="27" t="s">
        <v>244</v>
      </c>
      <c r="E6737" s="25">
        <v>45824.964571759258</v>
      </c>
      <c r="F6737" s="27" t="s">
        <v>857</v>
      </c>
      <c r="G6737" s="25">
        <v>45824.964571759258</v>
      </c>
    </row>
    <row r="6738" spans="1:7" x14ac:dyDescent="0.25">
      <c r="A6738" s="27" t="s">
        <v>14282</v>
      </c>
      <c r="B6738" s="27" t="s">
        <v>8751</v>
      </c>
      <c r="C6738" s="27" t="s">
        <v>868</v>
      </c>
      <c r="D6738" s="27" t="s">
        <v>874</v>
      </c>
      <c r="E6738" s="25">
        <v>45824.966354166667</v>
      </c>
      <c r="F6738" s="27" t="s">
        <v>857</v>
      </c>
      <c r="G6738" s="25">
        <v>45824.966354166667</v>
      </c>
    </row>
    <row r="6739" spans="1:7" x14ac:dyDescent="0.25">
      <c r="A6739" s="27" t="s">
        <v>14283</v>
      </c>
      <c r="B6739" s="27" t="s">
        <v>10254</v>
      </c>
      <c r="C6739" s="27" t="s">
        <v>863</v>
      </c>
      <c r="D6739" s="27" t="s">
        <v>239</v>
      </c>
      <c r="E6739" s="25">
        <v>45824.966793981483</v>
      </c>
      <c r="F6739" s="27" t="s">
        <v>857</v>
      </c>
      <c r="G6739" s="25">
        <v>45824.966793981483</v>
      </c>
    </row>
    <row r="6740" spans="1:7" x14ac:dyDescent="0.25">
      <c r="A6740" s="27" t="s">
        <v>14284</v>
      </c>
      <c r="B6740" s="27" t="s">
        <v>10261</v>
      </c>
      <c r="C6740" s="27" t="s">
        <v>863</v>
      </c>
      <c r="D6740" s="27" t="s">
        <v>239</v>
      </c>
      <c r="E6740" s="25">
        <v>45824.966990740744</v>
      </c>
      <c r="F6740" s="27" t="s">
        <v>857</v>
      </c>
      <c r="G6740" s="25">
        <v>45824.966990740744</v>
      </c>
    </row>
    <row r="6741" spans="1:7" x14ac:dyDescent="0.25">
      <c r="A6741" s="27" t="s">
        <v>14285</v>
      </c>
      <c r="B6741" s="27" t="s">
        <v>1933</v>
      </c>
      <c r="C6741" s="27" t="s">
        <v>863</v>
      </c>
      <c r="D6741" s="27" t="s">
        <v>77</v>
      </c>
      <c r="E6741" s="25">
        <v>45824.957685185182</v>
      </c>
      <c r="F6741" s="27" t="s">
        <v>857</v>
      </c>
      <c r="G6741" s="25">
        <v>45824.957685185182</v>
      </c>
    </row>
    <row r="6742" spans="1:7" x14ac:dyDescent="0.25">
      <c r="A6742" s="27" t="s">
        <v>14286</v>
      </c>
      <c r="B6742" s="27" t="s">
        <v>3091</v>
      </c>
      <c r="C6742" s="27" t="s">
        <v>863</v>
      </c>
      <c r="D6742" s="27" t="s">
        <v>61</v>
      </c>
      <c r="E6742" s="25">
        <v>45824.957766203705</v>
      </c>
      <c r="F6742" s="27" t="s">
        <v>857</v>
      </c>
      <c r="G6742" s="25">
        <v>45824.957766203705</v>
      </c>
    </row>
    <row r="6743" spans="1:7" x14ac:dyDescent="0.25">
      <c r="A6743" s="27" t="s">
        <v>14287</v>
      </c>
      <c r="B6743" s="27" t="s">
        <v>2035</v>
      </c>
      <c r="C6743" s="27" t="s">
        <v>863</v>
      </c>
      <c r="D6743" s="27" t="s">
        <v>61</v>
      </c>
      <c r="E6743" s="25">
        <v>45824.962361111109</v>
      </c>
      <c r="F6743" s="27" t="s">
        <v>857</v>
      </c>
      <c r="G6743" s="25">
        <v>45824.962361111109</v>
      </c>
    </row>
    <row r="6744" spans="1:7" x14ac:dyDescent="0.25">
      <c r="A6744" s="27" t="s">
        <v>14288</v>
      </c>
      <c r="B6744" s="27" t="s">
        <v>2029</v>
      </c>
      <c r="C6744" s="27" t="s">
        <v>863</v>
      </c>
      <c r="D6744" s="27" t="s">
        <v>61</v>
      </c>
      <c r="E6744" s="25">
        <v>45824.962418981479</v>
      </c>
      <c r="F6744" s="27" t="s">
        <v>857</v>
      </c>
      <c r="G6744" s="25">
        <v>45824.962418981479</v>
      </c>
    </row>
    <row r="6745" spans="1:7" x14ac:dyDescent="0.25">
      <c r="A6745" s="27" t="s">
        <v>14289</v>
      </c>
      <c r="B6745" s="27" t="s">
        <v>2027</v>
      </c>
      <c r="C6745" s="27" t="s">
        <v>863</v>
      </c>
      <c r="D6745" s="27" t="s">
        <v>61</v>
      </c>
      <c r="E6745" s="25">
        <v>45824.962453703702</v>
      </c>
      <c r="F6745" s="27" t="s">
        <v>857</v>
      </c>
      <c r="G6745" s="25">
        <v>45824.962453703702</v>
      </c>
    </row>
    <row r="6746" spans="1:7" x14ac:dyDescent="0.25">
      <c r="A6746" s="27" t="s">
        <v>14290</v>
      </c>
      <c r="B6746" s="27" t="s">
        <v>1836</v>
      </c>
      <c r="C6746" s="27" t="s">
        <v>863</v>
      </c>
      <c r="D6746" s="27" t="s">
        <v>61</v>
      </c>
      <c r="E6746" s="25">
        <v>45824.962488425925</v>
      </c>
      <c r="F6746" s="27" t="s">
        <v>857</v>
      </c>
      <c r="G6746" s="25">
        <v>45824.962488425925</v>
      </c>
    </row>
    <row r="6747" spans="1:7" x14ac:dyDescent="0.25">
      <c r="A6747" s="27" t="s">
        <v>14291</v>
      </c>
      <c r="B6747" s="27" t="s">
        <v>2039</v>
      </c>
      <c r="C6747" s="27" t="s">
        <v>863</v>
      </c>
      <c r="D6747" s="27" t="s">
        <v>61</v>
      </c>
      <c r="E6747" s="25">
        <v>45824.96366898148</v>
      </c>
      <c r="F6747" s="27" t="s">
        <v>857</v>
      </c>
      <c r="G6747" s="25">
        <v>45824.96366898148</v>
      </c>
    </row>
    <row r="6748" spans="1:7" x14ac:dyDescent="0.25">
      <c r="A6748" s="27" t="s">
        <v>14292</v>
      </c>
      <c r="B6748" s="27" t="s">
        <v>2033</v>
      </c>
      <c r="C6748" s="27" t="s">
        <v>863</v>
      </c>
      <c r="D6748" s="27" t="s">
        <v>61</v>
      </c>
      <c r="E6748" s="25">
        <v>45824.963761574072</v>
      </c>
      <c r="F6748" s="27" t="s">
        <v>857</v>
      </c>
      <c r="G6748" s="25">
        <v>45824.963761574072</v>
      </c>
    </row>
    <row r="6749" spans="1:7" x14ac:dyDescent="0.25">
      <c r="A6749" s="27" t="s">
        <v>14293</v>
      </c>
      <c r="B6749" s="27" t="s">
        <v>2041</v>
      </c>
      <c r="C6749" s="27" t="s">
        <v>863</v>
      </c>
      <c r="D6749" s="27" t="s">
        <v>77</v>
      </c>
      <c r="E6749" s="25">
        <v>45824.963842592595</v>
      </c>
      <c r="F6749" s="27" t="s">
        <v>857</v>
      </c>
      <c r="G6749" s="25">
        <v>45824.963842592595</v>
      </c>
    </row>
    <row r="6750" spans="1:7" x14ac:dyDescent="0.25">
      <c r="A6750" s="27" t="s">
        <v>14294</v>
      </c>
      <c r="B6750" s="27" t="s">
        <v>2058</v>
      </c>
      <c r="C6750" s="27" t="s">
        <v>863</v>
      </c>
      <c r="D6750" s="27" t="s">
        <v>77</v>
      </c>
      <c r="E6750" s="25">
        <v>45824.963900462964</v>
      </c>
      <c r="F6750" s="27" t="s">
        <v>857</v>
      </c>
      <c r="G6750" s="25">
        <v>45824.963900462964</v>
      </c>
    </row>
    <row r="6751" spans="1:7" x14ac:dyDescent="0.25">
      <c r="A6751" s="27" t="s">
        <v>14295</v>
      </c>
      <c r="B6751" s="27" t="s">
        <v>3022</v>
      </c>
      <c r="C6751" s="27" t="s">
        <v>863</v>
      </c>
      <c r="D6751" s="27" t="s">
        <v>77</v>
      </c>
      <c r="E6751" s="25">
        <v>45824.96398148148</v>
      </c>
      <c r="F6751" s="27" t="s">
        <v>857</v>
      </c>
      <c r="G6751" s="25">
        <v>45824.96398148148</v>
      </c>
    </row>
    <row r="6752" spans="1:7" x14ac:dyDescent="0.25">
      <c r="A6752" s="27" t="s">
        <v>14296</v>
      </c>
      <c r="B6752" s="27" t="s">
        <v>3024</v>
      </c>
      <c r="C6752" s="27" t="s">
        <v>863</v>
      </c>
      <c r="D6752" s="27" t="s">
        <v>77</v>
      </c>
      <c r="E6752" s="25">
        <v>45824.963993055557</v>
      </c>
      <c r="F6752" s="27" t="s">
        <v>857</v>
      </c>
      <c r="G6752" s="25">
        <v>45824.963993055557</v>
      </c>
    </row>
    <row r="6753" spans="1:7" x14ac:dyDescent="0.25">
      <c r="A6753" s="27" t="s">
        <v>14297</v>
      </c>
      <c r="B6753" s="27" t="s">
        <v>3025</v>
      </c>
      <c r="C6753" s="27" t="s">
        <v>863</v>
      </c>
      <c r="D6753" s="27" t="s">
        <v>77</v>
      </c>
      <c r="E6753" s="25">
        <v>45824.964039351849</v>
      </c>
      <c r="F6753" s="27" t="s">
        <v>857</v>
      </c>
      <c r="G6753" s="25">
        <v>45824.964039351849</v>
      </c>
    </row>
    <row r="6754" spans="1:7" x14ac:dyDescent="0.25">
      <c r="A6754" s="27" t="s">
        <v>14298</v>
      </c>
      <c r="B6754" s="27" t="s">
        <v>2037</v>
      </c>
      <c r="C6754" s="27" t="s">
        <v>863</v>
      </c>
      <c r="D6754" s="27" t="s">
        <v>77</v>
      </c>
      <c r="E6754" s="25">
        <v>45824.964166666665</v>
      </c>
      <c r="F6754" s="27" t="s">
        <v>857</v>
      </c>
      <c r="G6754" s="25">
        <v>45824.964166666665</v>
      </c>
    </row>
    <row r="6755" spans="1:7" x14ac:dyDescent="0.25">
      <c r="A6755" s="27" t="s">
        <v>14299</v>
      </c>
      <c r="B6755" s="27" t="s">
        <v>3023</v>
      </c>
      <c r="C6755" s="27" t="s">
        <v>863</v>
      </c>
      <c r="D6755" s="27" t="s">
        <v>77</v>
      </c>
      <c r="E6755" s="25">
        <v>45824.96429398148</v>
      </c>
      <c r="F6755" s="27" t="s">
        <v>857</v>
      </c>
      <c r="G6755" s="25">
        <v>45824.96429398148</v>
      </c>
    </row>
    <row r="6756" spans="1:7" x14ac:dyDescent="0.25">
      <c r="A6756" s="27" t="s">
        <v>14300</v>
      </c>
      <c r="B6756" s="27" t="s">
        <v>1931</v>
      </c>
      <c r="C6756" s="27" t="s">
        <v>863</v>
      </c>
      <c r="D6756" s="27" t="s">
        <v>77</v>
      </c>
      <c r="E6756" s="25">
        <v>45824.964363425926</v>
      </c>
      <c r="F6756" s="27" t="s">
        <v>857</v>
      </c>
      <c r="G6756" s="25">
        <v>45824.964363425926</v>
      </c>
    </row>
    <row r="6757" spans="1:7" x14ac:dyDescent="0.25">
      <c r="A6757" s="27" t="s">
        <v>14301</v>
      </c>
      <c r="B6757" s="27" t="s">
        <v>2056</v>
      </c>
      <c r="C6757" s="27" t="s">
        <v>863</v>
      </c>
      <c r="D6757" s="27" t="s">
        <v>77</v>
      </c>
      <c r="E6757" s="25">
        <v>45824.964560185188</v>
      </c>
      <c r="F6757" s="27" t="s">
        <v>857</v>
      </c>
      <c r="G6757" s="25">
        <v>45824.964560185188</v>
      </c>
    </row>
    <row r="6758" spans="1:7" x14ac:dyDescent="0.25">
      <c r="A6758" s="27" t="s">
        <v>14302</v>
      </c>
      <c r="B6758" s="27" t="s">
        <v>1961</v>
      </c>
      <c r="C6758" s="27" t="s">
        <v>863</v>
      </c>
      <c r="D6758" s="27" t="s">
        <v>77</v>
      </c>
      <c r="E6758" s="25">
        <v>45824.964629629627</v>
      </c>
      <c r="F6758" s="27" t="s">
        <v>857</v>
      </c>
      <c r="G6758" s="25">
        <v>45824.964629629627</v>
      </c>
    </row>
    <row r="6759" spans="1:7" x14ac:dyDescent="0.25">
      <c r="A6759" s="27" t="s">
        <v>14303</v>
      </c>
      <c r="B6759" s="27" t="s">
        <v>1959</v>
      </c>
      <c r="C6759" s="27" t="s">
        <v>863</v>
      </c>
      <c r="D6759" s="27" t="s">
        <v>77</v>
      </c>
      <c r="E6759" s="25">
        <v>45824.964722222219</v>
      </c>
      <c r="F6759" s="27" t="s">
        <v>857</v>
      </c>
      <c r="G6759" s="25">
        <v>45824.964722222219</v>
      </c>
    </row>
    <row r="6760" spans="1:7" x14ac:dyDescent="0.25">
      <c r="A6760" s="27" t="s">
        <v>14304</v>
      </c>
      <c r="B6760" s="27" t="s">
        <v>1957</v>
      </c>
      <c r="C6760" s="27" t="s">
        <v>863</v>
      </c>
      <c r="D6760" s="27" t="s">
        <v>77</v>
      </c>
      <c r="E6760" s="25">
        <v>45824.964837962965</v>
      </c>
      <c r="F6760" s="27" t="s">
        <v>857</v>
      </c>
      <c r="G6760" s="25">
        <v>45824.964837962965</v>
      </c>
    </row>
    <row r="6761" spans="1:7" x14ac:dyDescent="0.25">
      <c r="A6761" s="27" t="s">
        <v>14305</v>
      </c>
      <c r="B6761" s="27" t="s">
        <v>1955</v>
      </c>
      <c r="C6761" s="27" t="s">
        <v>863</v>
      </c>
      <c r="D6761" s="27" t="s">
        <v>77</v>
      </c>
      <c r="E6761" s="25">
        <v>45824.964942129627</v>
      </c>
      <c r="F6761" s="27" t="s">
        <v>857</v>
      </c>
      <c r="G6761" s="25">
        <v>45824.964942129627</v>
      </c>
    </row>
    <row r="6762" spans="1:7" x14ac:dyDescent="0.25">
      <c r="A6762" s="27" t="s">
        <v>14306</v>
      </c>
      <c r="B6762" s="27" t="s">
        <v>1907</v>
      </c>
      <c r="C6762" s="27" t="s">
        <v>863</v>
      </c>
      <c r="D6762" s="27" t="s">
        <v>77</v>
      </c>
      <c r="E6762" s="25">
        <v>45824.96503472222</v>
      </c>
      <c r="F6762" s="27" t="s">
        <v>857</v>
      </c>
      <c r="G6762" s="25">
        <v>45824.96503472222</v>
      </c>
    </row>
    <row r="6763" spans="1:7" x14ac:dyDescent="0.25">
      <c r="A6763" s="27" t="s">
        <v>14307</v>
      </c>
      <c r="B6763" s="27" t="s">
        <v>1937</v>
      </c>
      <c r="C6763" s="27" t="s">
        <v>863</v>
      </c>
      <c r="D6763" s="27" t="s">
        <v>77</v>
      </c>
      <c r="E6763" s="25">
        <v>45824.965115740742</v>
      </c>
      <c r="F6763" s="27" t="s">
        <v>857</v>
      </c>
      <c r="G6763" s="25">
        <v>45824.965115740742</v>
      </c>
    </row>
    <row r="6764" spans="1:7" x14ac:dyDescent="0.25">
      <c r="A6764" s="27" t="s">
        <v>14308</v>
      </c>
      <c r="B6764" s="27" t="s">
        <v>3003</v>
      </c>
      <c r="C6764" s="27" t="s">
        <v>855</v>
      </c>
      <c r="D6764" s="27" t="s">
        <v>856</v>
      </c>
      <c r="E6764" s="25">
        <v>45824.971319444441</v>
      </c>
      <c r="F6764" s="27" t="s">
        <v>857</v>
      </c>
      <c r="G6764" s="25">
        <v>45824.971319444441</v>
      </c>
    </row>
    <row r="6765" spans="1:7" x14ac:dyDescent="0.25">
      <c r="A6765" s="27" t="s">
        <v>14309</v>
      </c>
      <c r="B6765" s="27" t="s">
        <v>8729</v>
      </c>
      <c r="C6765" s="27" t="s">
        <v>855</v>
      </c>
      <c r="D6765" s="27" t="s">
        <v>856</v>
      </c>
      <c r="E6765" s="25">
        <v>45824.97142361111</v>
      </c>
      <c r="F6765" s="27" t="s">
        <v>857</v>
      </c>
      <c r="G6765" s="25">
        <v>45824.97142361111</v>
      </c>
    </row>
    <row r="6766" spans="1:7" x14ac:dyDescent="0.25">
      <c r="A6766" s="27" t="s">
        <v>14310</v>
      </c>
      <c r="B6766" s="27" t="s">
        <v>4137</v>
      </c>
      <c r="C6766" s="27" t="s">
        <v>855</v>
      </c>
      <c r="D6766" s="27" t="s">
        <v>856</v>
      </c>
      <c r="E6766" s="25">
        <v>45824.971504629626</v>
      </c>
      <c r="F6766" s="27" t="s">
        <v>857</v>
      </c>
      <c r="G6766" s="25">
        <v>45824.971504629626</v>
      </c>
    </row>
    <row r="6767" spans="1:7" x14ac:dyDescent="0.25">
      <c r="A6767" s="27" t="s">
        <v>14311</v>
      </c>
      <c r="B6767" s="27" t="s">
        <v>8757</v>
      </c>
      <c r="C6767" s="27" t="s">
        <v>855</v>
      </c>
      <c r="D6767" s="27" t="s">
        <v>856</v>
      </c>
      <c r="E6767" s="25">
        <v>45824.971620370372</v>
      </c>
      <c r="F6767" s="27" t="s">
        <v>857</v>
      </c>
      <c r="G6767" s="25">
        <v>45824.971620370372</v>
      </c>
    </row>
    <row r="6768" spans="1:7" x14ac:dyDescent="0.25">
      <c r="A6768" s="27" t="s">
        <v>14312</v>
      </c>
      <c r="B6768" s="27" t="s">
        <v>8763</v>
      </c>
      <c r="C6768" s="27" t="s">
        <v>855</v>
      </c>
      <c r="D6768" s="27" t="s">
        <v>856</v>
      </c>
      <c r="E6768" s="25">
        <v>45824.971689814818</v>
      </c>
      <c r="F6768" s="27" t="s">
        <v>857</v>
      </c>
      <c r="G6768" s="25">
        <v>45824.971689814818</v>
      </c>
    </row>
    <row r="6769" spans="1:7" x14ac:dyDescent="0.25">
      <c r="A6769" s="27" t="s">
        <v>14313</v>
      </c>
      <c r="B6769" s="27" t="s">
        <v>3041</v>
      </c>
      <c r="C6769" s="27" t="s">
        <v>855</v>
      </c>
      <c r="D6769" s="27" t="s">
        <v>856</v>
      </c>
      <c r="E6769" s="25">
        <v>45824.972129629627</v>
      </c>
      <c r="F6769" s="27" t="s">
        <v>857</v>
      </c>
      <c r="G6769" s="25">
        <v>45824.972129629627</v>
      </c>
    </row>
    <row r="6770" spans="1:7" x14ac:dyDescent="0.25">
      <c r="A6770" s="27" t="s">
        <v>14314</v>
      </c>
      <c r="B6770" s="27" t="s">
        <v>4135</v>
      </c>
      <c r="C6770" s="27" t="s">
        <v>855</v>
      </c>
      <c r="D6770" s="27" t="s">
        <v>856</v>
      </c>
      <c r="E6770" s="25">
        <v>45824.972210648149</v>
      </c>
      <c r="F6770" s="27" t="s">
        <v>857</v>
      </c>
      <c r="G6770" s="25">
        <v>45824.972210648149</v>
      </c>
    </row>
    <row r="6771" spans="1:7" x14ac:dyDescent="0.25">
      <c r="A6771" s="27" t="s">
        <v>14315</v>
      </c>
      <c r="B6771" s="27" t="s">
        <v>7884</v>
      </c>
      <c r="C6771" s="27" t="s">
        <v>863</v>
      </c>
      <c r="D6771" s="27" t="s">
        <v>73</v>
      </c>
      <c r="E6771" s="25">
        <v>45824.973530092589</v>
      </c>
      <c r="F6771" s="27" t="s">
        <v>857</v>
      </c>
      <c r="G6771" s="25">
        <v>45824.973530092589</v>
      </c>
    </row>
    <row r="6772" spans="1:7" x14ac:dyDescent="0.25">
      <c r="A6772" s="27" t="s">
        <v>14316</v>
      </c>
      <c r="B6772" s="27" t="s">
        <v>7882</v>
      </c>
      <c r="C6772" s="27" t="s">
        <v>863</v>
      </c>
      <c r="D6772" s="27" t="s">
        <v>73</v>
      </c>
      <c r="E6772" s="25">
        <v>45824.973692129628</v>
      </c>
      <c r="F6772" s="27" t="s">
        <v>857</v>
      </c>
      <c r="G6772" s="25">
        <v>45824.973692129628</v>
      </c>
    </row>
    <row r="6773" spans="1:7" x14ac:dyDescent="0.25">
      <c r="A6773" s="27" t="s">
        <v>14317</v>
      </c>
      <c r="B6773" s="27" t="s">
        <v>7880</v>
      </c>
      <c r="C6773" s="27" t="s">
        <v>863</v>
      </c>
      <c r="D6773" s="27" t="s">
        <v>73</v>
      </c>
      <c r="E6773" s="25">
        <v>45824.97384259259</v>
      </c>
      <c r="F6773" s="27" t="s">
        <v>857</v>
      </c>
      <c r="G6773" s="25">
        <v>45824.97384259259</v>
      </c>
    </row>
    <row r="6774" spans="1:7" x14ac:dyDescent="0.25">
      <c r="A6774" s="27" t="s">
        <v>14318</v>
      </c>
      <c r="B6774" s="27" t="s">
        <v>7878</v>
      </c>
      <c r="C6774" s="27" t="s">
        <v>863</v>
      </c>
      <c r="D6774" s="27" t="s">
        <v>73</v>
      </c>
      <c r="E6774" s="25">
        <v>45824.973923611113</v>
      </c>
      <c r="F6774" s="27" t="s">
        <v>857</v>
      </c>
      <c r="G6774" s="25">
        <v>45824.973923611113</v>
      </c>
    </row>
    <row r="6775" spans="1:7" x14ac:dyDescent="0.25">
      <c r="A6775" s="27" t="s">
        <v>14319</v>
      </c>
      <c r="B6775" s="27" t="s">
        <v>7876</v>
      </c>
      <c r="C6775" s="27" t="s">
        <v>863</v>
      </c>
      <c r="D6775" s="27" t="s">
        <v>73</v>
      </c>
      <c r="E6775" s="25">
        <v>45824.974004629628</v>
      </c>
      <c r="F6775" s="27" t="s">
        <v>857</v>
      </c>
      <c r="G6775" s="25">
        <v>45824.974004629628</v>
      </c>
    </row>
    <row r="6776" spans="1:7" x14ac:dyDescent="0.25">
      <c r="A6776" s="27" t="s">
        <v>14320</v>
      </c>
      <c r="B6776" s="27" t="s">
        <v>7874</v>
      </c>
      <c r="C6776" s="27" t="s">
        <v>863</v>
      </c>
      <c r="D6776" s="27" t="s">
        <v>73</v>
      </c>
      <c r="E6776" s="25">
        <v>45824.974085648151</v>
      </c>
      <c r="F6776" s="27" t="s">
        <v>857</v>
      </c>
      <c r="G6776" s="25">
        <v>45824.974085648151</v>
      </c>
    </row>
    <row r="6777" spans="1:7" x14ac:dyDescent="0.25">
      <c r="A6777" s="27" t="s">
        <v>14321</v>
      </c>
      <c r="B6777" s="27" t="s">
        <v>7872</v>
      </c>
      <c r="C6777" s="27" t="s">
        <v>863</v>
      </c>
      <c r="D6777" s="27" t="s">
        <v>73</v>
      </c>
      <c r="E6777" s="25">
        <v>45824.974166666667</v>
      </c>
      <c r="F6777" s="27" t="s">
        <v>857</v>
      </c>
      <c r="G6777" s="25">
        <v>45824.974166666667</v>
      </c>
    </row>
    <row r="6778" spans="1:7" x14ac:dyDescent="0.25">
      <c r="A6778" s="27" t="s">
        <v>14322</v>
      </c>
      <c r="B6778" s="27" t="s">
        <v>7870</v>
      </c>
      <c r="C6778" s="27" t="s">
        <v>863</v>
      </c>
      <c r="D6778" s="27" t="s">
        <v>73</v>
      </c>
      <c r="E6778" s="25">
        <v>45824.974236111113</v>
      </c>
      <c r="F6778" s="27" t="s">
        <v>857</v>
      </c>
      <c r="G6778" s="25">
        <v>45824.974236111113</v>
      </c>
    </row>
    <row r="6779" spans="1:7" x14ac:dyDescent="0.25">
      <c r="A6779" s="27" t="s">
        <v>14323</v>
      </c>
      <c r="B6779" s="27" t="s">
        <v>7868</v>
      </c>
      <c r="C6779" s="27" t="s">
        <v>863</v>
      </c>
      <c r="D6779" s="27" t="s">
        <v>73</v>
      </c>
      <c r="E6779" s="25">
        <v>45824.974317129629</v>
      </c>
      <c r="F6779" s="27" t="s">
        <v>857</v>
      </c>
      <c r="G6779" s="25">
        <v>45824.974317129629</v>
      </c>
    </row>
    <row r="6780" spans="1:7" x14ac:dyDescent="0.25">
      <c r="A6780" s="27" t="s">
        <v>14324</v>
      </c>
      <c r="B6780" s="27" t="s">
        <v>7866</v>
      </c>
      <c r="C6780" s="27" t="s">
        <v>863</v>
      </c>
      <c r="D6780" s="27" t="s">
        <v>73</v>
      </c>
      <c r="E6780" s="25">
        <v>45824.974374999998</v>
      </c>
      <c r="F6780" s="27" t="s">
        <v>857</v>
      </c>
      <c r="G6780" s="25">
        <v>45824.974374999998</v>
      </c>
    </row>
    <row r="6781" spans="1:7" x14ac:dyDescent="0.25">
      <c r="A6781" s="27" t="s">
        <v>14325</v>
      </c>
      <c r="B6781" s="27" t="s">
        <v>7864</v>
      </c>
      <c r="C6781" s="27" t="s">
        <v>863</v>
      </c>
      <c r="D6781" s="27" t="s">
        <v>73</v>
      </c>
      <c r="E6781" s="25">
        <v>45824.974502314813</v>
      </c>
      <c r="F6781" s="27" t="s">
        <v>857</v>
      </c>
      <c r="G6781" s="25">
        <v>45824.974502314813</v>
      </c>
    </row>
    <row r="6782" spans="1:7" x14ac:dyDescent="0.25">
      <c r="A6782" s="27" t="s">
        <v>14326</v>
      </c>
      <c r="B6782" s="27" t="s">
        <v>7892</v>
      </c>
      <c r="C6782" s="27" t="s">
        <v>863</v>
      </c>
      <c r="D6782" s="27" t="s">
        <v>73</v>
      </c>
      <c r="E6782" s="25">
        <v>45824.974583333336</v>
      </c>
      <c r="F6782" s="27" t="s">
        <v>857</v>
      </c>
      <c r="G6782" s="25">
        <v>45824.974583333336</v>
      </c>
    </row>
    <row r="6783" spans="1:7" x14ac:dyDescent="0.25">
      <c r="A6783" s="27" t="s">
        <v>14327</v>
      </c>
      <c r="B6783" s="27" t="s">
        <v>7890</v>
      </c>
      <c r="C6783" s="27" t="s">
        <v>863</v>
      </c>
      <c r="D6783" s="27" t="s">
        <v>73</v>
      </c>
      <c r="E6783" s="25">
        <v>45824.974629629629</v>
      </c>
      <c r="F6783" s="27" t="s">
        <v>857</v>
      </c>
      <c r="G6783" s="25">
        <v>45824.974629629629</v>
      </c>
    </row>
    <row r="6784" spans="1:7" x14ac:dyDescent="0.25">
      <c r="A6784" s="27" t="s">
        <v>14328</v>
      </c>
      <c r="B6784" s="27" t="s">
        <v>7888</v>
      </c>
      <c r="C6784" s="27" t="s">
        <v>863</v>
      </c>
      <c r="D6784" s="27" t="s">
        <v>73</v>
      </c>
      <c r="E6784" s="25">
        <v>45824.974664351852</v>
      </c>
      <c r="F6784" s="27" t="s">
        <v>857</v>
      </c>
      <c r="G6784" s="25">
        <v>45824.974664351852</v>
      </c>
    </row>
    <row r="6785" spans="1:7" x14ac:dyDescent="0.25">
      <c r="A6785" s="27" t="s">
        <v>14329</v>
      </c>
      <c r="B6785" s="27" t="s">
        <v>7886</v>
      </c>
      <c r="C6785" s="27" t="s">
        <v>863</v>
      </c>
      <c r="D6785" s="27" t="s">
        <v>73</v>
      </c>
      <c r="E6785" s="25">
        <v>45824.974722222221</v>
      </c>
      <c r="F6785" s="27" t="s">
        <v>857</v>
      </c>
      <c r="G6785" s="25">
        <v>45824.974722222221</v>
      </c>
    </row>
    <row r="6786" spans="1:7" x14ac:dyDescent="0.25">
      <c r="A6786" s="27" t="s">
        <v>14330</v>
      </c>
      <c r="B6786" s="27" t="s">
        <v>6868</v>
      </c>
      <c r="C6786" s="27" t="s">
        <v>878</v>
      </c>
      <c r="D6786" s="27" t="s">
        <v>879</v>
      </c>
      <c r="E6786" s="25">
        <v>45824.981932870367</v>
      </c>
      <c r="F6786" s="27" t="s">
        <v>857</v>
      </c>
      <c r="G6786" s="25">
        <v>45824.981932870367</v>
      </c>
    </row>
    <row r="6787" spans="1:7" x14ac:dyDescent="0.25">
      <c r="A6787" s="27" t="s">
        <v>14331</v>
      </c>
      <c r="B6787" s="27" t="s">
        <v>11210</v>
      </c>
      <c r="C6787" s="27" t="s">
        <v>860</v>
      </c>
      <c r="D6787" s="27" t="s">
        <v>859</v>
      </c>
      <c r="E6787" s="25">
        <v>45824.985208333332</v>
      </c>
      <c r="F6787" s="27" t="s">
        <v>857</v>
      </c>
      <c r="G6787" s="25">
        <v>45824.985208333332</v>
      </c>
    </row>
    <row r="6788" spans="1:7" x14ac:dyDescent="0.25">
      <c r="A6788" s="27" t="s">
        <v>14332</v>
      </c>
      <c r="B6788" s="27" t="s">
        <v>11206</v>
      </c>
      <c r="C6788" s="27" t="s">
        <v>860</v>
      </c>
      <c r="D6788" s="27" t="s">
        <v>859</v>
      </c>
      <c r="E6788" s="25">
        <v>45824.985243055555</v>
      </c>
      <c r="F6788" s="27" t="s">
        <v>857</v>
      </c>
      <c r="G6788" s="25">
        <v>45824.985243055555</v>
      </c>
    </row>
    <row r="6789" spans="1:7" x14ac:dyDescent="0.25">
      <c r="A6789" s="27" t="s">
        <v>14333</v>
      </c>
      <c r="B6789" s="27" t="s">
        <v>12116</v>
      </c>
      <c r="C6789" s="27" t="s">
        <v>860</v>
      </c>
      <c r="D6789" s="27" t="s">
        <v>859</v>
      </c>
      <c r="E6789" s="25">
        <v>45824.98537037037</v>
      </c>
      <c r="F6789" s="27" t="s">
        <v>857</v>
      </c>
      <c r="G6789" s="25">
        <v>45824.98537037037</v>
      </c>
    </row>
    <row r="6790" spans="1:7" x14ac:dyDescent="0.25">
      <c r="A6790" s="27" t="s">
        <v>14334</v>
      </c>
      <c r="B6790" s="27" t="s">
        <v>2962</v>
      </c>
      <c r="C6790" s="27" t="s">
        <v>863</v>
      </c>
      <c r="D6790" s="27" t="s">
        <v>122</v>
      </c>
      <c r="E6790" s="25">
        <v>45824.984872685185</v>
      </c>
      <c r="F6790" s="27" t="s">
        <v>857</v>
      </c>
      <c r="G6790" s="25">
        <v>45824.984872685185</v>
      </c>
    </row>
    <row r="6791" spans="1:7" x14ac:dyDescent="0.25">
      <c r="A6791" s="27" t="s">
        <v>14335</v>
      </c>
      <c r="B6791" s="27" t="s">
        <v>9578</v>
      </c>
      <c r="C6791" s="27" t="s">
        <v>863</v>
      </c>
      <c r="D6791" s="27" t="s">
        <v>73</v>
      </c>
      <c r="E6791" s="25">
        <v>45824.988564814812</v>
      </c>
      <c r="F6791" s="27" t="s">
        <v>857</v>
      </c>
      <c r="G6791" s="25">
        <v>45824.988564814812</v>
      </c>
    </row>
    <row r="6792" spans="1:7" x14ac:dyDescent="0.25">
      <c r="A6792" s="27" t="s">
        <v>14336</v>
      </c>
      <c r="B6792" s="27" t="s">
        <v>11791</v>
      </c>
      <c r="C6792" s="27" t="s">
        <v>860</v>
      </c>
      <c r="D6792" s="27" t="s">
        <v>876</v>
      </c>
      <c r="E6792" s="25">
        <v>45824.989351851851</v>
      </c>
      <c r="F6792" s="27" t="s">
        <v>857</v>
      </c>
      <c r="G6792" s="25">
        <v>45824.989351851851</v>
      </c>
    </row>
    <row r="6793" spans="1:7" x14ac:dyDescent="0.25">
      <c r="A6793" s="27" t="s">
        <v>14337</v>
      </c>
      <c r="B6793" s="27" t="s">
        <v>10296</v>
      </c>
      <c r="C6793" s="27" t="s">
        <v>863</v>
      </c>
      <c r="D6793" s="27" t="s">
        <v>73</v>
      </c>
      <c r="E6793" s="25">
        <v>45824.989884259259</v>
      </c>
      <c r="F6793" s="27" t="s">
        <v>857</v>
      </c>
      <c r="G6793" s="25">
        <v>45824.989884259259</v>
      </c>
    </row>
    <row r="6794" spans="1:7" x14ac:dyDescent="0.25">
      <c r="A6794" s="27" t="s">
        <v>14338</v>
      </c>
      <c r="B6794" s="27" t="s">
        <v>2829</v>
      </c>
      <c r="C6794" s="27" t="s">
        <v>855</v>
      </c>
      <c r="D6794" s="27" t="s">
        <v>856</v>
      </c>
      <c r="E6794" s="25">
        <v>45824.991168981483</v>
      </c>
      <c r="F6794" s="27" t="s">
        <v>857</v>
      </c>
      <c r="G6794" s="25">
        <v>45824.991168981483</v>
      </c>
    </row>
    <row r="6795" spans="1:7" x14ac:dyDescent="0.25">
      <c r="A6795" s="27" t="s">
        <v>14339</v>
      </c>
      <c r="B6795" s="27" t="s">
        <v>4851</v>
      </c>
      <c r="C6795" s="27" t="s">
        <v>865</v>
      </c>
      <c r="D6795" s="27" t="s">
        <v>881</v>
      </c>
      <c r="E6795" s="25">
        <v>45824.992719907408</v>
      </c>
      <c r="F6795" s="27" t="s">
        <v>857</v>
      </c>
      <c r="G6795" s="25">
        <v>45824.992719907408</v>
      </c>
    </row>
    <row r="6796" spans="1:7" x14ac:dyDescent="0.25">
      <c r="A6796" s="27" t="s">
        <v>14340</v>
      </c>
      <c r="B6796" s="27" t="s">
        <v>5146</v>
      </c>
      <c r="C6796" s="27" t="s">
        <v>865</v>
      </c>
      <c r="D6796" s="27" t="s">
        <v>881</v>
      </c>
      <c r="E6796" s="25">
        <v>45824.992731481485</v>
      </c>
      <c r="F6796" s="27" t="s">
        <v>857</v>
      </c>
      <c r="G6796" s="25">
        <v>45824.992731481485</v>
      </c>
    </row>
    <row r="6797" spans="1:7" x14ac:dyDescent="0.25">
      <c r="A6797" s="27" t="s">
        <v>14341</v>
      </c>
      <c r="B6797" s="27" t="s">
        <v>5146</v>
      </c>
      <c r="C6797" s="27" t="s">
        <v>868</v>
      </c>
      <c r="D6797" s="27" t="s">
        <v>881</v>
      </c>
      <c r="E6797" s="25">
        <v>45824.993009259262</v>
      </c>
      <c r="F6797" s="27" t="s">
        <v>857</v>
      </c>
      <c r="G6797" s="25">
        <v>45824.993009259262</v>
      </c>
    </row>
    <row r="6798" spans="1:7" x14ac:dyDescent="0.25">
      <c r="A6798" s="27" t="s">
        <v>14342</v>
      </c>
      <c r="B6798" s="27" t="s">
        <v>4851</v>
      </c>
      <c r="C6798" s="27" t="s">
        <v>868</v>
      </c>
      <c r="D6798" s="27" t="s">
        <v>881</v>
      </c>
      <c r="E6798" s="25">
        <v>45824.993055555555</v>
      </c>
      <c r="F6798" s="27" t="s">
        <v>857</v>
      </c>
      <c r="G6798" s="25">
        <v>45824.993055555555</v>
      </c>
    </row>
    <row r="6799" spans="1:7" x14ac:dyDescent="0.25">
      <c r="A6799" s="27" t="s">
        <v>14343</v>
      </c>
      <c r="B6799" s="27" t="s">
        <v>11740</v>
      </c>
      <c r="C6799" s="27" t="s">
        <v>860</v>
      </c>
      <c r="D6799" s="27" t="s">
        <v>876</v>
      </c>
      <c r="E6799" s="25">
        <v>45824.993055555555</v>
      </c>
      <c r="F6799" s="27" t="s">
        <v>857</v>
      </c>
      <c r="G6799" s="25">
        <v>45824.993055555555</v>
      </c>
    </row>
    <row r="6800" spans="1:7" x14ac:dyDescent="0.25">
      <c r="A6800" s="27" t="s">
        <v>14344</v>
      </c>
      <c r="B6800" s="27" t="s">
        <v>11747</v>
      </c>
      <c r="C6800" s="27" t="s">
        <v>860</v>
      </c>
      <c r="D6800" s="27" t="s">
        <v>876</v>
      </c>
      <c r="E6800" s="25">
        <v>45824.993090277778</v>
      </c>
      <c r="F6800" s="27" t="s">
        <v>857</v>
      </c>
      <c r="G6800" s="25">
        <v>45824.993090277778</v>
      </c>
    </row>
    <row r="6801" spans="1:7" x14ac:dyDescent="0.25">
      <c r="A6801" s="27" t="s">
        <v>14345</v>
      </c>
      <c r="B6801" s="27" t="s">
        <v>11735</v>
      </c>
      <c r="C6801" s="27" t="s">
        <v>860</v>
      </c>
      <c r="D6801" s="27" t="s">
        <v>876</v>
      </c>
      <c r="E6801" s="25">
        <v>45824.993842592594</v>
      </c>
      <c r="F6801" s="27" t="s">
        <v>857</v>
      </c>
      <c r="G6801" s="25">
        <v>45824.993842592594</v>
      </c>
    </row>
    <row r="6802" spans="1:7" x14ac:dyDescent="0.25">
      <c r="A6802" s="27" t="s">
        <v>14346</v>
      </c>
      <c r="B6802" s="27" t="s">
        <v>2962</v>
      </c>
      <c r="C6802" s="27" t="s">
        <v>870</v>
      </c>
      <c r="D6802" s="27" t="s">
        <v>122</v>
      </c>
      <c r="E6802" s="25">
        <v>45824.993703703702</v>
      </c>
      <c r="F6802" s="27" t="s">
        <v>857</v>
      </c>
      <c r="G6802" s="25">
        <v>45824.993703703702</v>
      </c>
    </row>
    <row r="6803" spans="1:7" x14ac:dyDescent="0.25">
      <c r="A6803" s="27" t="s">
        <v>14347</v>
      </c>
      <c r="B6803" s="27" t="s">
        <v>8414</v>
      </c>
      <c r="C6803" s="27" t="s">
        <v>868</v>
      </c>
      <c r="D6803" s="27" t="s">
        <v>874</v>
      </c>
      <c r="E6803" s="25">
        <v>45824.993541666663</v>
      </c>
      <c r="F6803" s="27" t="s">
        <v>857</v>
      </c>
      <c r="G6803" s="25">
        <v>45824.993541666663</v>
      </c>
    </row>
    <row r="6804" spans="1:7" x14ac:dyDescent="0.25">
      <c r="A6804" s="27" t="s">
        <v>14348</v>
      </c>
      <c r="B6804" s="27" t="s">
        <v>8412</v>
      </c>
      <c r="C6804" s="27" t="s">
        <v>868</v>
      </c>
      <c r="D6804" s="27" t="s">
        <v>874</v>
      </c>
      <c r="E6804" s="25">
        <v>45824.993784722225</v>
      </c>
      <c r="F6804" s="27" t="s">
        <v>857</v>
      </c>
      <c r="G6804" s="25">
        <v>45824.993784722225</v>
      </c>
    </row>
    <row r="6805" spans="1:7" x14ac:dyDescent="0.25">
      <c r="A6805" s="27" t="s">
        <v>14349</v>
      </c>
      <c r="B6805" s="27" t="s">
        <v>7016</v>
      </c>
      <c r="C6805" s="27" t="s">
        <v>868</v>
      </c>
      <c r="D6805" s="27" t="s">
        <v>874</v>
      </c>
      <c r="E6805" s="25">
        <v>45824.994004629632</v>
      </c>
      <c r="F6805" s="27" t="s">
        <v>857</v>
      </c>
      <c r="G6805" s="25">
        <v>45824.994004629632</v>
      </c>
    </row>
    <row r="6806" spans="1:7" x14ac:dyDescent="0.25">
      <c r="A6806" s="27" t="s">
        <v>14350</v>
      </c>
      <c r="B6806" s="27" t="s">
        <v>8466</v>
      </c>
      <c r="C6806" s="27" t="s">
        <v>878</v>
      </c>
      <c r="D6806" s="27" t="s">
        <v>879</v>
      </c>
      <c r="E6806" s="25">
        <v>45825.035578703704</v>
      </c>
      <c r="F6806" s="27" t="s">
        <v>857</v>
      </c>
      <c r="G6806" s="25">
        <v>45824.035578703704</v>
      </c>
    </row>
    <row r="6807" spans="1:7" x14ac:dyDescent="0.25">
      <c r="A6807" s="27" t="s">
        <v>14351</v>
      </c>
      <c r="B6807" s="27" t="s">
        <v>11270</v>
      </c>
      <c r="C6807" s="27" t="s">
        <v>860</v>
      </c>
      <c r="D6807" s="27" t="s">
        <v>872</v>
      </c>
      <c r="E6807" s="25">
        <v>45825.038900462961</v>
      </c>
      <c r="F6807" s="27" t="s">
        <v>857</v>
      </c>
      <c r="G6807" s="25">
        <v>45824.038900462961</v>
      </c>
    </row>
    <row r="6808" spans="1:7" x14ac:dyDescent="0.25">
      <c r="A6808" s="27" t="s">
        <v>14352</v>
      </c>
      <c r="B6808" s="27" t="s">
        <v>8638</v>
      </c>
      <c r="C6808" s="27" t="s">
        <v>860</v>
      </c>
      <c r="D6808" s="27" t="s">
        <v>859</v>
      </c>
      <c r="E6808" s="25">
        <v>45825.042488425926</v>
      </c>
      <c r="F6808" s="27" t="s">
        <v>857</v>
      </c>
      <c r="G6808" s="25">
        <v>45824.042488425926</v>
      </c>
    </row>
    <row r="6809" spans="1:7" x14ac:dyDescent="0.25">
      <c r="A6809" s="27" t="s">
        <v>14353</v>
      </c>
      <c r="B6809" s="27" t="s">
        <v>8640</v>
      </c>
      <c r="C6809" s="27" t="s">
        <v>860</v>
      </c>
      <c r="D6809" s="27" t="s">
        <v>859</v>
      </c>
      <c r="E6809" s="25">
        <v>45825.042581018519</v>
      </c>
      <c r="F6809" s="27" t="s">
        <v>857</v>
      </c>
      <c r="G6809" s="25">
        <v>45824.042581018519</v>
      </c>
    </row>
    <row r="6810" spans="1:7" x14ac:dyDescent="0.25">
      <c r="A6810" s="27" t="s">
        <v>14354</v>
      </c>
      <c r="B6810" s="27" t="s">
        <v>2137</v>
      </c>
      <c r="C6810" s="27" t="s">
        <v>878</v>
      </c>
      <c r="D6810" s="27" t="s">
        <v>879</v>
      </c>
      <c r="E6810" s="25">
        <v>45825.04346064815</v>
      </c>
      <c r="F6810" s="27" t="s">
        <v>857</v>
      </c>
      <c r="G6810" s="25">
        <v>45824.04346064815</v>
      </c>
    </row>
    <row r="6811" spans="1:7" x14ac:dyDescent="0.25">
      <c r="A6811" s="27" t="s">
        <v>14355</v>
      </c>
      <c r="B6811" s="27" t="s">
        <v>2128</v>
      </c>
      <c r="C6811" s="27" t="s">
        <v>878</v>
      </c>
      <c r="D6811" s="27" t="s">
        <v>879</v>
      </c>
      <c r="E6811" s="25">
        <v>45825.04347222222</v>
      </c>
      <c r="F6811" s="27" t="s">
        <v>857</v>
      </c>
      <c r="G6811" s="25">
        <v>45824.04347222222</v>
      </c>
    </row>
    <row r="6812" spans="1:7" x14ac:dyDescent="0.25">
      <c r="A6812" s="27" t="s">
        <v>14356</v>
      </c>
      <c r="B6812" s="27" t="s">
        <v>4894</v>
      </c>
      <c r="C6812" s="27" t="s">
        <v>878</v>
      </c>
      <c r="D6812" s="27" t="s">
        <v>879</v>
      </c>
      <c r="E6812" s="25">
        <v>45825.043576388889</v>
      </c>
      <c r="F6812" s="27" t="s">
        <v>857</v>
      </c>
      <c r="G6812" s="25">
        <v>45824.043576388889</v>
      </c>
    </row>
    <row r="6813" spans="1:7" x14ac:dyDescent="0.25">
      <c r="A6813" s="27" t="s">
        <v>14357</v>
      </c>
      <c r="B6813" s="27" t="s">
        <v>4983</v>
      </c>
      <c r="C6813" s="27" t="s">
        <v>878</v>
      </c>
      <c r="D6813" s="27" t="s">
        <v>879</v>
      </c>
      <c r="E6813" s="25">
        <v>45825.043587962966</v>
      </c>
      <c r="F6813" s="27" t="s">
        <v>857</v>
      </c>
      <c r="G6813" s="25">
        <v>45824.043587962966</v>
      </c>
    </row>
    <row r="6814" spans="1:7" x14ac:dyDescent="0.25">
      <c r="A6814" s="27" t="s">
        <v>14358</v>
      </c>
      <c r="B6814" s="27" t="s">
        <v>6753</v>
      </c>
      <c r="C6814" s="27" t="s">
        <v>870</v>
      </c>
      <c r="D6814" s="27" t="s">
        <v>244</v>
      </c>
      <c r="E6814" s="25">
        <v>45825.045671296299</v>
      </c>
      <c r="F6814" s="27" t="s">
        <v>857</v>
      </c>
      <c r="G6814" s="25">
        <v>45824.045671296299</v>
      </c>
    </row>
    <row r="6815" spans="1:7" x14ac:dyDescent="0.25">
      <c r="A6815" s="27" t="s">
        <v>14359</v>
      </c>
      <c r="B6815" s="27" t="s">
        <v>6732</v>
      </c>
      <c r="C6815" s="27" t="s">
        <v>870</v>
      </c>
      <c r="D6815" s="27" t="s">
        <v>244</v>
      </c>
      <c r="E6815" s="25">
        <v>45825.045717592591</v>
      </c>
      <c r="F6815" s="27" t="s">
        <v>857</v>
      </c>
      <c r="G6815" s="25">
        <v>45824.045717592591</v>
      </c>
    </row>
    <row r="6816" spans="1:7" x14ac:dyDescent="0.25">
      <c r="A6816" s="27" t="s">
        <v>14360</v>
      </c>
      <c r="B6816" s="27" t="s">
        <v>6751</v>
      </c>
      <c r="C6816" s="27" t="s">
        <v>870</v>
      </c>
      <c r="D6816" s="27" t="s">
        <v>244</v>
      </c>
      <c r="E6816" s="25">
        <v>45825.045949074076</v>
      </c>
      <c r="F6816" s="27" t="s">
        <v>857</v>
      </c>
      <c r="G6816" s="25">
        <v>45824.045949074076</v>
      </c>
    </row>
    <row r="6817" spans="1:7" x14ac:dyDescent="0.25">
      <c r="A6817" s="27" t="s">
        <v>14361</v>
      </c>
      <c r="B6817" s="27" t="s">
        <v>6649</v>
      </c>
      <c r="C6817" s="27" t="s">
        <v>870</v>
      </c>
      <c r="D6817" s="27" t="s">
        <v>239</v>
      </c>
      <c r="E6817" s="25">
        <v>45825.052060185182</v>
      </c>
      <c r="F6817" s="27" t="s">
        <v>857</v>
      </c>
      <c r="G6817" s="25">
        <v>45824.052060185182</v>
      </c>
    </row>
    <row r="6818" spans="1:7" x14ac:dyDescent="0.25">
      <c r="A6818" s="27" t="s">
        <v>14362</v>
      </c>
      <c r="B6818" s="27" t="s">
        <v>8393</v>
      </c>
      <c r="C6818" s="27" t="s">
        <v>878</v>
      </c>
      <c r="D6818" s="27" t="s">
        <v>879</v>
      </c>
      <c r="E6818" s="25">
        <v>45825.053912037038</v>
      </c>
      <c r="F6818" s="27" t="s">
        <v>857</v>
      </c>
      <c r="G6818" s="25">
        <v>45824.053912037038</v>
      </c>
    </row>
    <row r="6819" spans="1:7" x14ac:dyDescent="0.25">
      <c r="A6819" s="27" t="s">
        <v>14363</v>
      </c>
      <c r="B6819" s="27" t="s">
        <v>4034</v>
      </c>
      <c r="C6819" s="27" t="s">
        <v>878</v>
      </c>
      <c r="D6819" s="27" t="s">
        <v>879</v>
      </c>
      <c r="E6819" s="25">
        <v>45825.054108796299</v>
      </c>
      <c r="F6819" s="27" t="s">
        <v>857</v>
      </c>
      <c r="G6819" s="25">
        <v>45824.054108796299</v>
      </c>
    </row>
    <row r="6820" spans="1:7" x14ac:dyDescent="0.25">
      <c r="A6820" s="27" t="s">
        <v>14364</v>
      </c>
      <c r="B6820" s="27" t="s">
        <v>3104</v>
      </c>
      <c r="C6820" s="27" t="s">
        <v>855</v>
      </c>
      <c r="D6820" s="27" t="s">
        <v>856</v>
      </c>
      <c r="E6820" s="25">
        <v>45825.055520833332</v>
      </c>
      <c r="F6820" s="27" t="s">
        <v>857</v>
      </c>
      <c r="G6820" s="25">
        <v>45824.055520833332</v>
      </c>
    </row>
    <row r="6821" spans="1:7" x14ac:dyDescent="0.25">
      <c r="A6821" s="27" t="s">
        <v>14365</v>
      </c>
      <c r="B6821" s="27" t="s">
        <v>3106</v>
      </c>
      <c r="C6821" s="27" t="s">
        <v>855</v>
      </c>
      <c r="D6821" s="27" t="s">
        <v>856</v>
      </c>
      <c r="E6821" s="25">
        <v>45825.055578703701</v>
      </c>
      <c r="F6821" s="27" t="s">
        <v>857</v>
      </c>
      <c r="G6821" s="25">
        <v>45824.055578703701</v>
      </c>
    </row>
    <row r="6822" spans="1:7" x14ac:dyDescent="0.25">
      <c r="A6822" s="27" t="s">
        <v>14366</v>
      </c>
      <c r="B6822" s="27" t="s">
        <v>3105</v>
      </c>
      <c r="C6822" s="27" t="s">
        <v>855</v>
      </c>
      <c r="D6822" s="27" t="s">
        <v>856</v>
      </c>
      <c r="E6822" s="25">
        <v>45825.055659722224</v>
      </c>
      <c r="F6822" s="27" t="s">
        <v>857</v>
      </c>
      <c r="G6822" s="25">
        <v>45824.055659722224</v>
      </c>
    </row>
    <row r="6823" spans="1:7" x14ac:dyDescent="0.25">
      <c r="A6823" s="27" t="s">
        <v>14367</v>
      </c>
      <c r="B6823" s="27" t="s">
        <v>3103</v>
      </c>
      <c r="C6823" s="27" t="s">
        <v>855</v>
      </c>
      <c r="D6823" s="27" t="s">
        <v>856</v>
      </c>
      <c r="E6823" s="25">
        <v>45825.055717592593</v>
      </c>
      <c r="F6823" s="27" t="s">
        <v>857</v>
      </c>
      <c r="G6823" s="25">
        <v>45824.055717592593</v>
      </c>
    </row>
    <row r="6824" spans="1:7" x14ac:dyDescent="0.25">
      <c r="A6824" s="27" t="s">
        <v>14368</v>
      </c>
      <c r="B6824" s="27" t="s">
        <v>9949</v>
      </c>
      <c r="C6824" s="27" t="s">
        <v>855</v>
      </c>
      <c r="D6824" s="27" t="s">
        <v>856</v>
      </c>
      <c r="E6824" s="25">
        <v>45825.06622685185</v>
      </c>
      <c r="F6824" s="27" t="s">
        <v>857</v>
      </c>
      <c r="G6824" s="25">
        <v>45824.06622685185</v>
      </c>
    </row>
    <row r="6825" spans="1:7" x14ac:dyDescent="0.25">
      <c r="A6825" s="27" t="s">
        <v>14369</v>
      </c>
      <c r="B6825" s="27" t="s">
        <v>8720</v>
      </c>
      <c r="C6825" s="27" t="s">
        <v>855</v>
      </c>
      <c r="D6825" s="27" t="s">
        <v>856</v>
      </c>
      <c r="E6825" s="25">
        <v>45825.066307870373</v>
      </c>
      <c r="F6825" s="27" t="s">
        <v>857</v>
      </c>
      <c r="G6825" s="25">
        <v>45824.066307870373</v>
      </c>
    </row>
    <row r="6826" spans="1:7" x14ac:dyDescent="0.25">
      <c r="A6826" s="27" t="s">
        <v>14370</v>
      </c>
      <c r="B6826" s="27" t="s">
        <v>8739</v>
      </c>
      <c r="C6826" s="27" t="s">
        <v>855</v>
      </c>
      <c r="D6826" s="27" t="s">
        <v>856</v>
      </c>
      <c r="E6826" s="25">
        <v>45825.066354166665</v>
      </c>
      <c r="F6826" s="27" t="s">
        <v>857</v>
      </c>
      <c r="G6826" s="25">
        <v>45824.066354166665</v>
      </c>
    </row>
    <row r="6827" spans="1:7" x14ac:dyDescent="0.25">
      <c r="A6827" s="27" t="s">
        <v>14371</v>
      </c>
      <c r="B6827" s="27" t="s">
        <v>8722</v>
      </c>
      <c r="C6827" s="27" t="s">
        <v>855</v>
      </c>
      <c r="D6827" s="27" t="s">
        <v>856</v>
      </c>
      <c r="E6827" s="25">
        <v>45825.066412037035</v>
      </c>
      <c r="F6827" s="27" t="s">
        <v>857</v>
      </c>
      <c r="G6827" s="25">
        <v>45824.066412037035</v>
      </c>
    </row>
    <row r="6828" spans="1:7" x14ac:dyDescent="0.25">
      <c r="A6828" s="27" t="s">
        <v>14372</v>
      </c>
      <c r="B6828" s="27" t="s">
        <v>8733</v>
      </c>
      <c r="C6828" s="27" t="s">
        <v>855</v>
      </c>
      <c r="D6828" s="27" t="s">
        <v>856</v>
      </c>
      <c r="E6828" s="25">
        <v>45825.066458333335</v>
      </c>
      <c r="F6828" s="27" t="s">
        <v>857</v>
      </c>
      <c r="G6828" s="25">
        <v>45824.066458333335</v>
      </c>
    </row>
    <row r="6829" spans="1:7" x14ac:dyDescent="0.25">
      <c r="A6829" s="27" t="s">
        <v>14373</v>
      </c>
      <c r="B6829" s="27" t="s">
        <v>11275</v>
      </c>
      <c r="C6829" s="27" t="s">
        <v>860</v>
      </c>
      <c r="D6829" s="27" t="s">
        <v>871</v>
      </c>
      <c r="E6829" s="25">
        <v>45825.071238425924</v>
      </c>
      <c r="F6829" s="27" t="s">
        <v>857</v>
      </c>
      <c r="G6829" s="25">
        <v>45824.071238425924</v>
      </c>
    </row>
    <row r="6830" spans="1:7" x14ac:dyDescent="0.25">
      <c r="A6830" s="27" t="s">
        <v>14374</v>
      </c>
      <c r="B6830" s="27" t="s">
        <v>11475</v>
      </c>
      <c r="C6830" s="27" t="s">
        <v>860</v>
      </c>
      <c r="D6830" s="27" t="s">
        <v>871</v>
      </c>
      <c r="E6830" s="25">
        <v>45825.072395833333</v>
      </c>
      <c r="F6830" s="27" t="s">
        <v>857</v>
      </c>
      <c r="G6830" s="25">
        <v>45824.072395833333</v>
      </c>
    </row>
    <row r="6831" spans="1:7" x14ac:dyDescent="0.25">
      <c r="A6831" s="27" t="s">
        <v>14375</v>
      </c>
      <c r="B6831" s="27" t="s">
        <v>11422</v>
      </c>
      <c r="C6831" s="27" t="s">
        <v>860</v>
      </c>
      <c r="D6831" s="27" t="s">
        <v>871</v>
      </c>
      <c r="E6831" s="25">
        <v>45825.072881944441</v>
      </c>
      <c r="F6831" s="27" t="s">
        <v>857</v>
      </c>
      <c r="G6831" s="25">
        <v>45824.072881944441</v>
      </c>
    </row>
    <row r="6832" spans="1:7" x14ac:dyDescent="0.25">
      <c r="A6832" s="27" t="s">
        <v>14376</v>
      </c>
      <c r="B6832" s="27" t="s">
        <v>11427</v>
      </c>
      <c r="C6832" s="27" t="s">
        <v>860</v>
      </c>
      <c r="D6832" s="27" t="s">
        <v>871</v>
      </c>
      <c r="E6832" s="25">
        <v>45825.072916666664</v>
      </c>
      <c r="F6832" s="27" t="s">
        <v>857</v>
      </c>
      <c r="G6832" s="25">
        <v>45824.072916666664</v>
      </c>
    </row>
    <row r="6833" spans="1:7" x14ac:dyDescent="0.25">
      <c r="A6833" s="27" t="s">
        <v>14377</v>
      </c>
      <c r="B6833" s="27" t="s">
        <v>11429</v>
      </c>
      <c r="C6833" s="27" t="s">
        <v>860</v>
      </c>
      <c r="D6833" s="27" t="s">
        <v>871</v>
      </c>
      <c r="E6833" s="25">
        <v>45825.072962962964</v>
      </c>
      <c r="F6833" s="27" t="s">
        <v>857</v>
      </c>
      <c r="G6833" s="25">
        <v>45824.072962962964</v>
      </c>
    </row>
    <row r="6834" spans="1:7" x14ac:dyDescent="0.25">
      <c r="A6834" s="27" t="s">
        <v>14378</v>
      </c>
      <c r="B6834" s="27" t="s">
        <v>9567</v>
      </c>
      <c r="C6834" s="27" t="s">
        <v>863</v>
      </c>
      <c r="D6834" s="27" t="s">
        <v>73</v>
      </c>
      <c r="E6834" s="25">
        <v>45825.073761574073</v>
      </c>
      <c r="F6834" s="27" t="s">
        <v>857</v>
      </c>
      <c r="G6834" s="25">
        <v>45824.073761574073</v>
      </c>
    </row>
    <row r="6835" spans="1:7" x14ac:dyDescent="0.25">
      <c r="A6835" s="27" t="s">
        <v>14379</v>
      </c>
      <c r="B6835" s="27" t="s">
        <v>11256</v>
      </c>
      <c r="C6835" s="27" t="s">
        <v>860</v>
      </c>
      <c r="D6835" s="27" t="s">
        <v>871</v>
      </c>
      <c r="E6835" s="25">
        <v>45825.074166666665</v>
      </c>
      <c r="F6835" s="27" t="s">
        <v>857</v>
      </c>
      <c r="G6835" s="25">
        <v>45824.074166666665</v>
      </c>
    </row>
    <row r="6836" spans="1:7" x14ac:dyDescent="0.25">
      <c r="A6836" s="27" t="s">
        <v>14380</v>
      </c>
      <c r="B6836" s="27" t="s">
        <v>11254</v>
      </c>
      <c r="C6836" s="27" t="s">
        <v>860</v>
      </c>
      <c r="D6836" s="27" t="s">
        <v>871</v>
      </c>
      <c r="E6836" s="25">
        <v>45825.074305555558</v>
      </c>
      <c r="F6836" s="27" t="s">
        <v>857</v>
      </c>
      <c r="G6836" s="25">
        <v>45824.074305555558</v>
      </c>
    </row>
    <row r="6837" spans="1:7" x14ac:dyDescent="0.25">
      <c r="A6837" s="27" t="s">
        <v>14381</v>
      </c>
      <c r="B6837" s="27" t="s">
        <v>11252</v>
      </c>
      <c r="C6837" s="27" t="s">
        <v>860</v>
      </c>
      <c r="D6837" s="27" t="s">
        <v>871</v>
      </c>
      <c r="E6837" s="25">
        <v>45825.074444444443</v>
      </c>
      <c r="F6837" s="27" t="s">
        <v>857</v>
      </c>
      <c r="G6837" s="25">
        <v>45824.074444444443</v>
      </c>
    </row>
    <row r="6838" spans="1:7" x14ac:dyDescent="0.25">
      <c r="A6838" s="27" t="s">
        <v>14382</v>
      </c>
      <c r="B6838" s="27" t="s">
        <v>11250</v>
      </c>
      <c r="C6838" s="27" t="s">
        <v>860</v>
      </c>
      <c r="D6838" s="27" t="s">
        <v>871</v>
      </c>
      <c r="E6838" s="25">
        <v>45825.074652777781</v>
      </c>
      <c r="F6838" s="27" t="s">
        <v>857</v>
      </c>
      <c r="G6838" s="25">
        <v>45824.074652777781</v>
      </c>
    </row>
    <row r="6839" spans="1:7" x14ac:dyDescent="0.25">
      <c r="A6839" s="27" t="s">
        <v>14383</v>
      </c>
      <c r="B6839" s="27" t="s">
        <v>11283</v>
      </c>
      <c r="C6839" s="27" t="s">
        <v>860</v>
      </c>
      <c r="D6839" s="27" t="s">
        <v>871</v>
      </c>
      <c r="E6839" s="25">
        <v>45825.07476851852</v>
      </c>
      <c r="F6839" s="27" t="s">
        <v>857</v>
      </c>
      <c r="G6839" s="25">
        <v>45824.07476851852</v>
      </c>
    </row>
    <row r="6840" spans="1:7" x14ac:dyDescent="0.25">
      <c r="A6840" s="27" t="s">
        <v>14384</v>
      </c>
      <c r="B6840" s="27" t="s">
        <v>11279</v>
      </c>
      <c r="C6840" s="27" t="s">
        <v>860</v>
      </c>
      <c r="D6840" s="27" t="s">
        <v>871</v>
      </c>
      <c r="E6840" s="25">
        <v>45825.074918981481</v>
      </c>
      <c r="F6840" s="27" t="s">
        <v>857</v>
      </c>
      <c r="G6840" s="25">
        <v>45824.074918981481</v>
      </c>
    </row>
    <row r="6841" spans="1:7" x14ac:dyDescent="0.25">
      <c r="A6841" s="27" t="s">
        <v>14385</v>
      </c>
      <c r="B6841" s="27" t="s">
        <v>4890</v>
      </c>
      <c r="C6841" s="27" t="s">
        <v>878</v>
      </c>
      <c r="D6841" s="27" t="s">
        <v>879</v>
      </c>
      <c r="E6841" s="25">
        <v>45825.075243055559</v>
      </c>
      <c r="F6841" s="27" t="s">
        <v>857</v>
      </c>
      <c r="G6841" s="25">
        <v>45824.075243055559</v>
      </c>
    </row>
    <row r="6842" spans="1:7" x14ac:dyDescent="0.25">
      <c r="A6842" s="27" t="s">
        <v>14386</v>
      </c>
      <c r="B6842" s="27" t="s">
        <v>4888</v>
      </c>
      <c r="C6842" s="27" t="s">
        <v>878</v>
      </c>
      <c r="D6842" s="27" t="s">
        <v>879</v>
      </c>
      <c r="E6842" s="25">
        <v>45825.07545138889</v>
      </c>
      <c r="F6842" s="27" t="s">
        <v>857</v>
      </c>
      <c r="G6842" s="25">
        <v>45824.07545138889</v>
      </c>
    </row>
    <row r="6843" spans="1:7" x14ac:dyDescent="0.25">
      <c r="A6843" s="27" t="s">
        <v>14387</v>
      </c>
      <c r="B6843" s="27" t="s">
        <v>4881</v>
      </c>
      <c r="C6843" s="27" t="s">
        <v>878</v>
      </c>
      <c r="D6843" s="27" t="s">
        <v>879</v>
      </c>
      <c r="E6843" s="25">
        <v>45825.075474537036</v>
      </c>
      <c r="F6843" s="27" t="s">
        <v>857</v>
      </c>
      <c r="G6843" s="25">
        <v>45824.075474537036</v>
      </c>
    </row>
    <row r="6844" spans="1:7" x14ac:dyDescent="0.25">
      <c r="A6844" s="27" t="s">
        <v>14388</v>
      </c>
      <c r="B6844" s="27" t="s">
        <v>4884</v>
      </c>
      <c r="C6844" s="27" t="s">
        <v>878</v>
      </c>
      <c r="D6844" s="27" t="s">
        <v>879</v>
      </c>
      <c r="E6844" s="25">
        <v>45825.075613425928</v>
      </c>
      <c r="F6844" s="27" t="s">
        <v>857</v>
      </c>
      <c r="G6844" s="25">
        <v>45824.075613425928</v>
      </c>
    </row>
    <row r="6845" spans="1:7" x14ac:dyDescent="0.25">
      <c r="A6845" s="27" t="s">
        <v>14389</v>
      </c>
      <c r="B6845" s="27" t="s">
        <v>4886</v>
      </c>
      <c r="C6845" s="27" t="s">
        <v>878</v>
      </c>
      <c r="D6845" s="27" t="s">
        <v>879</v>
      </c>
      <c r="E6845" s="25">
        <v>45825.075844907406</v>
      </c>
      <c r="F6845" s="27" t="s">
        <v>857</v>
      </c>
      <c r="G6845" s="25">
        <v>45824.075844907406</v>
      </c>
    </row>
    <row r="6846" spans="1:7" x14ac:dyDescent="0.25">
      <c r="A6846" s="27" t="s">
        <v>14390</v>
      </c>
      <c r="B6846" s="27" t="s">
        <v>4892</v>
      </c>
      <c r="C6846" s="27" t="s">
        <v>878</v>
      </c>
      <c r="D6846" s="27" t="s">
        <v>879</v>
      </c>
      <c r="E6846" s="25">
        <v>45825.075995370367</v>
      </c>
      <c r="F6846" s="27" t="s">
        <v>857</v>
      </c>
      <c r="G6846" s="25">
        <v>45824.075995370367</v>
      </c>
    </row>
    <row r="6847" spans="1:7" x14ac:dyDescent="0.25">
      <c r="A6847" s="27" t="s">
        <v>14391</v>
      </c>
      <c r="B6847" s="27" t="s">
        <v>4896</v>
      </c>
      <c r="C6847" s="27" t="s">
        <v>878</v>
      </c>
      <c r="D6847" s="27" t="s">
        <v>879</v>
      </c>
      <c r="E6847" s="25">
        <v>45825.075995370367</v>
      </c>
      <c r="F6847" s="27" t="s">
        <v>857</v>
      </c>
      <c r="G6847" s="25">
        <v>45824.075995370367</v>
      </c>
    </row>
    <row r="6848" spans="1:7" x14ac:dyDescent="0.25">
      <c r="A6848" s="27" t="s">
        <v>14392</v>
      </c>
      <c r="B6848" s="27" t="s">
        <v>4898</v>
      </c>
      <c r="C6848" s="27" t="s">
        <v>878</v>
      </c>
      <c r="D6848" s="27" t="s">
        <v>879</v>
      </c>
      <c r="E6848" s="25">
        <v>45825.076192129629</v>
      </c>
      <c r="F6848" s="27" t="s">
        <v>857</v>
      </c>
      <c r="G6848" s="25">
        <v>45824.076192129629</v>
      </c>
    </row>
    <row r="6849" spans="1:7" x14ac:dyDescent="0.25">
      <c r="A6849" s="27" t="s">
        <v>14393</v>
      </c>
      <c r="B6849" s="27" t="s">
        <v>4900</v>
      </c>
      <c r="C6849" s="27" t="s">
        <v>878</v>
      </c>
      <c r="D6849" s="27" t="s">
        <v>879</v>
      </c>
      <c r="E6849" s="25">
        <v>45825.076215277775</v>
      </c>
      <c r="F6849" s="27" t="s">
        <v>857</v>
      </c>
      <c r="G6849" s="25">
        <v>45824.076215277775</v>
      </c>
    </row>
    <row r="6850" spans="1:7" x14ac:dyDescent="0.25">
      <c r="A6850" s="27" t="s">
        <v>14394</v>
      </c>
      <c r="B6850" s="27" t="s">
        <v>2828</v>
      </c>
      <c r="C6850" s="27" t="s">
        <v>855</v>
      </c>
      <c r="D6850" s="27" t="s">
        <v>856</v>
      </c>
      <c r="E6850" s="25">
        <v>45825.085358796299</v>
      </c>
      <c r="F6850" s="27" t="s">
        <v>857</v>
      </c>
      <c r="G6850" s="25">
        <v>45824.085358796299</v>
      </c>
    </row>
    <row r="6851" spans="1:7" x14ac:dyDescent="0.25">
      <c r="A6851" s="27" t="s">
        <v>14395</v>
      </c>
      <c r="B6851" s="27" t="s">
        <v>8753</v>
      </c>
      <c r="C6851" s="27" t="s">
        <v>865</v>
      </c>
      <c r="D6851" s="27" t="s">
        <v>866</v>
      </c>
      <c r="E6851" s="25">
        <v>45825.089178240742</v>
      </c>
      <c r="F6851" s="27" t="s">
        <v>857</v>
      </c>
      <c r="G6851" s="25">
        <v>45824.089178240742</v>
      </c>
    </row>
    <row r="6852" spans="1:7" x14ac:dyDescent="0.25">
      <c r="A6852" s="27" t="s">
        <v>14396</v>
      </c>
      <c r="B6852" s="27" t="s">
        <v>9939</v>
      </c>
      <c r="C6852" s="27" t="s">
        <v>865</v>
      </c>
      <c r="D6852" s="27" t="s">
        <v>866</v>
      </c>
      <c r="E6852" s="25">
        <v>45825.089525462965</v>
      </c>
      <c r="F6852" s="27" t="s">
        <v>857</v>
      </c>
      <c r="G6852" s="25">
        <v>45824.089525462965</v>
      </c>
    </row>
    <row r="6853" spans="1:7" x14ac:dyDescent="0.25">
      <c r="A6853" s="27" t="s">
        <v>14397</v>
      </c>
      <c r="B6853" s="27" t="s">
        <v>9935</v>
      </c>
      <c r="C6853" s="27" t="s">
        <v>865</v>
      </c>
      <c r="D6853" s="27" t="s">
        <v>866</v>
      </c>
      <c r="E6853" s="25">
        <v>45825.089618055557</v>
      </c>
      <c r="F6853" s="27" t="s">
        <v>857</v>
      </c>
      <c r="G6853" s="25">
        <v>45824.089618055557</v>
      </c>
    </row>
    <row r="6854" spans="1:7" x14ac:dyDescent="0.25">
      <c r="A6854" s="27" t="s">
        <v>14398</v>
      </c>
      <c r="B6854" s="27" t="s">
        <v>9929</v>
      </c>
      <c r="C6854" s="27" t="s">
        <v>865</v>
      </c>
      <c r="D6854" s="27" t="s">
        <v>866</v>
      </c>
      <c r="E6854" s="25">
        <v>45825.089641203704</v>
      </c>
      <c r="F6854" s="27" t="s">
        <v>857</v>
      </c>
      <c r="G6854" s="25">
        <v>45824.089641203704</v>
      </c>
    </row>
    <row r="6855" spans="1:7" x14ac:dyDescent="0.25">
      <c r="A6855" s="27" t="s">
        <v>14399</v>
      </c>
      <c r="B6855" s="27" t="s">
        <v>9945</v>
      </c>
      <c r="C6855" s="27" t="s">
        <v>865</v>
      </c>
      <c r="D6855" s="27" t="s">
        <v>866</v>
      </c>
      <c r="E6855" s="25">
        <v>45825.089907407404</v>
      </c>
      <c r="F6855" s="27" t="s">
        <v>857</v>
      </c>
      <c r="G6855" s="25">
        <v>45824.089907407404</v>
      </c>
    </row>
    <row r="6856" spans="1:7" x14ac:dyDescent="0.25">
      <c r="A6856" s="27" t="s">
        <v>14400</v>
      </c>
      <c r="B6856" s="27" t="s">
        <v>11258</v>
      </c>
      <c r="C6856" s="27" t="s">
        <v>860</v>
      </c>
      <c r="D6856" s="27" t="s">
        <v>872</v>
      </c>
      <c r="E6856" s="25">
        <v>45825.09039351852</v>
      </c>
      <c r="F6856" s="27" t="s">
        <v>857</v>
      </c>
      <c r="G6856" s="25">
        <v>45824.09039351852</v>
      </c>
    </row>
    <row r="6857" spans="1:7" x14ac:dyDescent="0.25">
      <c r="A6857" s="27" t="s">
        <v>14401</v>
      </c>
      <c r="B6857" s="27" t="s">
        <v>11260</v>
      </c>
      <c r="C6857" s="27" t="s">
        <v>860</v>
      </c>
      <c r="D6857" s="27" t="s">
        <v>872</v>
      </c>
      <c r="E6857" s="25">
        <v>45825.090405092589</v>
      </c>
      <c r="F6857" s="27" t="s">
        <v>857</v>
      </c>
      <c r="G6857" s="25">
        <v>45824.090405092589</v>
      </c>
    </row>
    <row r="6858" spans="1:7" x14ac:dyDescent="0.25">
      <c r="A6858" s="27" t="s">
        <v>14402</v>
      </c>
      <c r="B6858" s="27" t="s">
        <v>11277</v>
      </c>
      <c r="C6858" s="27" t="s">
        <v>860</v>
      </c>
      <c r="D6858" s="27" t="s">
        <v>872</v>
      </c>
      <c r="E6858" s="25">
        <v>45825.090740740743</v>
      </c>
      <c r="F6858" s="27" t="s">
        <v>857</v>
      </c>
      <c r="G6858" s="25">
        <v>45824.090740740743</v>
      </c>
    </row>
    <row r="6859" spans="1:7" x14ac:dyDescent="0.25">
      <c r="A6859" s="27" t="s">
        <v>14403</v>
      </c>
      <c r="B6859" s="27" t="s">
        <v>9939</v>
      </c>
      <c r="C6859" s="27" t="s">
        <v>868</v>
      </c>
      <c r="D6859" s="27" t="s">
        <v>866</v>
      </c>
      <c r="E6859" s="25">
        <v>45825.090486111112</v>
      </c>
      <c r="F6859" s="27" t="s">
        <v>857</v>
      </c>
      <c r="G6859" s="25">
        <v>45824.090486111112</v>
      </c>
    </row>
    <row r="6860" spans="1:7" x14ac:dyDescent="0.25">
      <c r="A6860" s="27" t="s">
        <v>14404</v>
      </c>
      <c r="B6860" s="27" t="s">
        <v>9935</v>
      </c>
      <c r="C6860" s="27" t="s">
        <v>868</v>
      </c>
      <c r="D6860" s="27" t="s">
        <v>866</v>
      </c>
      <c r="E6860" s="25">
        <v>45825.090520833335</v>
      </c>
      <c r="F6860" s="27" t="s">
        <v>857</v>
      </c>
      <c r="G6860" s="25">
        <v>45824.090520833335</v>
      </c>
    </row>
    <row r="6861" spans="1:7" x14ac:dyDescent="0.25">
      <c r="A6861" s="27" t="s">
        <v>14405</v>
      </c>
      <c r="B6861" s="27" t="s">
        <v>9929</v>
      </c>
      <c r="C6861" s="27" t="s">
        <v>868</v>
      </c>
      <c r="D6861" s="27" t="s">
        <v>866</v>
      </c>
      <c r="E6861" s="25">
        <v>45825.090578703705</v>
      </c>
      <c r="F6861" s="27" t="s">
        <v>857</v>
      </c>
      <c r="G6861" s="25">
        <v>45824.090578703705</v>
      </c>
    </row>
    <row r="6862" spans="1:7" x14ac:dyDescent="0.25">
      <c r="A6862" s="27" t="s">
        <v>14406</v>
      </c>
      <c r="B6862" s="27" t="s">
        <v>9945</v>
      </c>
      <c r="C6862" s="27" t="s">
        <v>868</v>
      </c>
      <c r="D6862" s="27" t="s">
        <v>866</v>
      </c>
      <c r="E6862" s="25">
        <v>45825.090844907405</v>
      </c>
      <c r="F6862" s="27" t="s">
        <v>857</v>
      </c>
      <c r="G6862" s="25">
        <v>45824.090844907405</v>
      </c>
    </row>
    <row r="6863" spans="1:7" x14ac:dyDescent="0.25">
      <c r="A6863" s="27" t="s">
        <v>14407</v>
      </c>
      <c r="B6863" s="27" t="s">
        <v>8753</v>
      </c>
      <c r="C6863" s="27" t="s">
        <v>868</v>
      </c>
      <c r="D6863" s="27" t="s">
        <v>866</v>
      </c>
      <c r="E6863" s="25">
        <v>45825.091111111113</v>
      </c>
      <c r="F6863" s="27" t="s">
        <v>857</v>
      </c>
      <c r="G6863" s="25">
        <v>45824.091111111113</v>
      </c>
    </row>
    <row r="6864" spans="1:7" x14ac:dyDescent="0.25">
      <c r="A6864" s="27" t="s">
        <v>14408</v>
      </c>
      <c r="B6864" s="27" t="s">
        <v>10071</v>
      </c>
      <c r="C6864" s="27" t="s">
        <v>865</v>
      </c>
      <c r="D6864" s="27" t="s">
        <v>881</v>
      </c>
      <c r="E6864" s="25">
        <v>45825.091516203705</v>
      </c>
      <c r="F6864" s="27" t="s">
        <v>857</v>
      </c>
      <c r="G6864" s="25">
        <v>45824.091516203705</v>
      </c>
    </row>
    <row r="6865" spans="1:7" x14ac:dyDescent="0.25">
      <c r="A6865" s="27" t="s">
        <v>14409</v>
      </c>
      <c r="B6865" s="27" t="s">
        <v>10073</v>
      </c>
      <c r="C6865" s="27" t="s">
        <v>865</v>
      </c>
      <c r="D6865" s="27" t="s">
        <v>881</v>
      </c>
      <c r="E6865" s="25">
        <v>45825.091539351852</v>
      </c>
      <c r="F6865" s="27" t="s">
        <v>857</v>
      </c>
      <c r="G6865" s="25">
        <v>45824.091539351852</v>
      </c>
    </row>
    <row r="6866" spans="1:7" x14ac:dyDescent="0.25">
      <c r="A6866" s="27" t="s">
        <v>14410</v>
      </c>
      <c r="B6866" s="27" t="s">
        <v>8416</v>
      </c>
      <c r="C6866" s="27" t="s">
        <v>868</v>
      </c>
      <c r="D6866" s="27" t="s">
        <v>874</v>
      </c>
      <c r="E6866" s="25">
        <v>45825.093935185185</v>
      </c>
      <c r="F6866" s="27" t="s">
        <v>857</v>
      </c>
      <c r="G6866" s="25">
        <v>45824.093935185185</v>
      </c>
    </row>
    <row r="6867" spans="1:7" x14ac:dyDescent="0.25">
      <c r="A6867" s="27" t="s">
        <v>14411</v>
      </c>
      <c r="B6867" s="27" t="s">
        <v>2938</v>
      </c>
      <c r="C6867" s="27" t="s">
        <v>863</v>
      </c>
      <c r="D6867" s="27" t="s">
        <v>202</v>
      </c>
      <c r="E6867" s="25">
        <v>45825.09752314815</v>
      </c>
      <c r="F6867" s="27" t="s">
        <v>857</v>
      </c>
      <c r="G6867" s="25">
        <v>45824.09752314815</v>
      </c>
    </row>
    <row r="6868" spans="1:7" x14ac:dyDescent="0.25">
      <c r="A6868" s="27" t="s">
        <v>14412</v>
      </c>
      <c r="B6868" s="27" t="s">
        <v>2937</v>
      </c>
      <c r="C6868" s="27" t="s">
        <v>863</v>
      </c>
      <c r="D6868" s="27" t="s">
        <v>202</v>
      </c>
      <c r="E6868" s="25">
        <v>45825.097615740742</v>
      </c>
      <c r="F6868" s="27" t="s">
        <v>857</v>
      </c>
      <c r="G6868" s="25">
        <v>45824.097615740742</v>
      </c>
    </row>
    <row r="6869" spans="1:7" x14ac:dyDescent="0.25">
      <c r="A6869" s="27" t="s">
        <v>14413</v>
      </c>
      <c r="B6869" s="27" t="s">
        <v>2936</v>
      </c>
      <c r="C6869" s="27" t="s">
        <v>863</v>
      </c>
      <c r="D6869" s="27" t="s">
        <v>202</v>
      </c>
      <c r="E6869" s="25">
        <v>45825.098136574074</v>
      </c>
      <c r="F6869" s="27" t="s">
        <v>857</v>
      </c>
      <c r="G6869" s="25">
        <v>45824.098136574074</v>
      </c>
    </row>
    <row r="6870" spans="1:7" x14ac:dyDescent="0.25">
      <c r="A6870" s="27" t="s">
        <v>14414</v>
      </c>
      <c r="B6870" s="27" t="s">
        <v>9488</v>
      </c>
      <c r="C6870" s="27" t="s">
        <v>870</v>
      </c>
      <c r="D6870" s="27" t="s">
        <v>122</v>
      </c>
      <c r="E6870" s="25">
        <v>45825.100381944445</v>
      </c>
      <c r="F6870" s="27" t="s">
        <v>857</v>
      </c>
      <c r="G6870" s="25">
        <v>45824.100381944445</v>
      </c>
    </row>
    <row r="6871" spans="1:7" x14ac:dyDescent="0.25">
      <c r="A6871" s="27" t="s">
        <v>14415</v>
      </c>
      <c r="B6871" s="27" t="s">
        <v>2891</v>
      </c>
      <c r="C6871" s="27" t="s">
        <v>878</v>
      </c>
      <c r="D6871" s="27" t="s">
        <v>879</v>
      </c>
      <c r="E6871" s="25">
        <v>45825.101400462961</v>
      </c>
      <c r="F6871" s="27" t="s">
        <v>857</v>
      </c>
      <c r="G6871" s="25">
        <v>45824.101400462961</v>
      </c>
    </row>
    <row r="6872" spans="1:7" x14ac:dyDescent="0.25">
      <c r="A6872" s="27" t="s">
        <v>14416</v>
      </c>
      <c r="B6872" s="27" t="s">
        <v>2179</v>
      </c>
      <c r="C6872" s="27" t="s">
        <v>878</v>
      </c>
      <c r="D6872" s="27" t="s">
        <v>879</v>
      </c>
      <c r="E6872" s="25">
        <v>45825.103113425925</v>
      </c>
      <c r="F6872" s="27" t="s">
        <v>857</v>
      </c>
      <c r="G6872" s="25">
        <v>45824.103113425925</v>
      </c>
    </row>
    <row r="6873" spans="1:7" x14ac:dyDescent="0.25">
      <c r="A6873" s="27" t="s">
        <v>14417</v>
      </c>
      <c r="B6873" s="27" t="s">
        <v>9891</v>
      </c>
      <c r="C6873" s="27" t="s">
        <v>865</v>
      </c>
      <c r="D6873" s="27" t="s">
        <v>877</v>
      </c>
      <c r="E6873" s="25">
        <v>45825.105833333335</v>
      </c>
      <c r="F6873" s="27" t="s">
        <v>857</v>
      </c>
      <c r="G6873" s="25">
        <v>45824.105833333335</v>
      </c>
    </row>
    <row r="6874" spans="1:7" x14ac:dyDescent="0.25">
      <c r="A6874" s="27" t="s">
        <v>14418</v>
      </c>
      <c r="B6874" s="27" t="s">
        <v>9893</v>
      </c>
      <c r="C6874" s="27" t="s">
        <v>865</v>
      </c>
      <c r="D6874" s="27" t="s">
        <v>877</v>
      </c>
      <c r="E6874" s="25">
        <v>45825.10596064815</v>
      </c>
      <c r="F6874" s="27" t="s">
        <v>857</v>
      </c>
      <c r="G6874" s="25">
        <v>45824.10596064815</v>
      </c>
    </row>
    <row r="6875" spans="1:7" x14ac:dyDescent="0.25">
      <c r="A6875" s="27" t="s">
        <v>14419</v>
      </c>
      <c r="B6875" s="27" t="s">
        <v>9895</v>
      </c>
      <c r="C6875" s="27" t="s">
        <v>865</v>
      </c>
      <c r="D6875" s="27" t="s">
        <v>877</v>
      </c>
      <c r="E6875" s="25">
        <v>45825.106076388889</v>
      </c>
      <c r="F6875" s="27" t="s">
        <v>857</v>
      </c>
      <c r="G6875" s="25">
        <v>45824.106076388889</v>
      </c>
    </row>
    <row r="6876" spans="1:7" x14ac:dyDescent="0.25">
      <c r="A6876" s="27" t="s">
        <v>14420</v>
      </c>
      <c r="B6876" s="27" t="s">
        <v>9897</v>
      </c>
      <c r="C6876" s="27" t="s">
        <v>865</v>
      </c>
      <c r="D6876" s="27" t="s">
        <v>877</v>
      </c>
      <c r="E6876" s="25">
        <v>45825.106180555558</v>
      </c>
      <c r="F6876" s="27" t="s">
        <v>857</v>
      </c>
      <c r="G6876" s="25">
        <v>45824.106180555558</v>
      </c>
    </row>
    <row r="6877" spans="1:7" x14ac:dyDescent="0.25">
      <c r="A6877" s="27" t="s">
        <v>14421</v>
      </c>
      <c r="B6877" s="27" t="s">
        <v>9899</v>
      </c>
      <c r="C6877" s="27" t="s">
        <v>865</v>
      </c>
      <c r="D6877" s="27" t="s">
        <v>877</v>
      </c>
      <c r="E6877" s="25">
        <v>45825.10628472222</v>
      </c>
      <c r="F6877" s="27" t="s">
        <v>857</v>
      </c>
      <c r="G6877" s="25">
        <v>45824.10628472222</v>
      </c>
    </row>
    <row r="6878" spans="1:7" x14ac:dyDescent="0.25">
      <c r="A6878" s="27" t="s">
        <v>14422</v>
      </c>
      <c r="B6878" s="27" t="s">
        <v>9909</v>
      </c>
      <c r="C6878" s="27" t="s">
        <v>865</v>
      </c>
      <c r="D6878" s="27" t="s">
        <v>877</v>
      </c>
      <c r="E6878" s="25">
        <v>45825.10659722222</v>
      </c>
      <c r="F6878" s="27" t="s">
        <v>857</v>
      </c>
      <c r="G6878" s="25">
        <v>45824.10659722222</v>
      </c>
    </row>
    <row r="6879" spans="1:7" x14ac:dyDescent="0.25">
      <c r="A6879" s="27" t="s">
        <v>14423</v>
      </c>
      <c r="B6879" s="27" t="s">
        <v>9891</v>
      </c>
      <c r="C6879" s="27" t="s">
        <v>868</v>
      </c>
      <c r="D6879" s="27" t="s">
        <v>877</v>
      </c>
      <c r="E6879" s="25">
        <v>45825.107372685183</v>
      </c>
      <c r="F6879" s="27" t="s">
        <v>857</v>
      </c>
      <c r="G6879" s="25">
        <v>45824.107372685183</v>
      </c>
    </row>
    <row r="6880" spans="1:7" x14ac:dyDescent="0.25">
      <c r="A6880" s="27" t="s">
        <v>14424</v>
      </c>
      <c r="B6880" s="27" t="s">
        <v>9893</v>
      </c>
      <c r="C6880" s="27" t="s">
        <v>868</v>
      </c>
      <c r="D6880" s="27" t="s">
        <v>877</v>
      </c>
      <c r="E6880" s="25">
        <v>45825.107453703706</v>
      </c>
      <c r="F6880" s="27" t="s">
        <v>857</v>
      </c>
      <c r="G6880" s="25">
        <v>45824.107453703706</v>
      </c>
    </row>
    <row r="6881" spans="1:7" x14ac:dyDescent="0.25">
      <c r="A6881" s="27" t="s">
        <v>14425</v>
      </c>
      <c r="B6881" s="27" t="s">
        <v>9895</v>
      </c>
      <c r="C6881" s="27" t="s">
        <v>868</v>
      </c>
      <c r="D6881" s="27" t="s">
        <v>877</v>
      </c>
      <c r="E6881" s="25">
        <v>45825.107546296298</v>
      </c>
      <c r="F6881" s="27" t="s">
        <v>857</v>
      </c>
      <c r="G6881" s="25">
        <v>45824.107546296298</v>
      </c>
    </row>
    <row r="6882" spans="1:7" x14ac:dyDescent="0.25">
      <c r="A6882" s="27" t="s">
        <v>14426</v>
      </c>
      <c r="B6882" s="27" t="s">
        <v>9897</v>
      </c>
      <c r="C6882" s="27" t="s">
        <v>868</v>
      </c>
      <c r="D6882" s="27" t="s">
        <v>877</v>
      </c>
      <c r="E6882" s="25">
        <v>45825.107662037037</v>
      </c>
      <c r="F6882" s="27" t="s">
        <v>857</v>
      </c>
      <c r="G6882" s="25">
        <v>45824.107662037037</v>
      </c>
    </row>
    <row r="6883" spans="1:7" x14ac:dyDescent="0.25">
      <c r="A6883" s="27" t="s">
        <v>14427</v>
      </c>
      <c r="B6883" s="27" t="s">
        <v>9899</v>
      </c>
      <c r="C6883" s="27" t="s">
        <v>868</v>
      </c>
      <c r="D6883" s="27" t="s">
        <v>877</v>
      </c>
      <c r="E6883" s="25">
        <v>45825.107800925929</v>
      </c>
      <c r="F6883" s="27" t="s">
        <v>857</v>
      </c>
      <c r="G6883" s="25">
        <v>45824.107800925929</v>
      </c>
    </row>
    <row r="6884" spans="1:7" x14ac:dyDescent="0.25">
      <c r="A6884" s="27" t="s">
        <v>14428</v>
      </c>
      <c r="B6884" s="27" t="s">
        <v>9909</v>
      </c>
      <c r="C6884" s="27" t="s">
        <v>868</v>
      </c>
      <c r="D6884" s="27" t="s">
        <v>877</v>
      </c>
      <c r="E6884" s="25">
        <v>45825.107893518521</v>
      </c>
      <c r="F6884" s="27" t="s">
        <v>857</v>
      </c>
      <c r="G6884" s="25">
        <v>45824.107893518521</v>
      </c>
    </row>
    <row r="6885" spans="1:7" x14ac:dyDescent="0.25">
      <c r="A6885" s="27" t="s">
        <v>14429</v>
      </c>
      <c r="B6885" s="27" t="s">
        <v>6951</v>
      </c>
      <c r="C6885" s="27" t="s">
        <v>855</v>
      </c>
      <c r="D6885" s="27" t="s">
        <v>856</v>
      </c>
      <c r="E6885" s="25">
        <v>45825.108217592591</v>
      </c>
      <c r="F6885" s="27" t="s">
        <v>857</v>
      </c>
      <c r="G6885" s="25">
        <v>45824.108217592591</v>
      </c>
    </row>
    <row r="6886" spans="1:7" x14ac:dyDescent="0.25">
      <c r="A6886" s="27" t="s">
        <v>14430</v>
      </c>
      <c r="B6886" s="27" t="s">
        <v>6949</v>
      </c>
      <c r="C6886" s="27" t="s">
        <v>855</v>
      </c>
      <c r="D6886" s="27" t="s">
        <v>856</v>
      </c>
      <c r="E6886" s="25">
        <v>45825.108263888891</v>
      </c>
      <c r="F6886" s="27" t="s">
        <v>857</v>
      </c>
      <c r="G6886" s="25">
        <v>45824.108263888891</v>
      </c>
    </row>
    <row r="6887" spans="1:7" x14ac:dyDescent="0.25">
      <c r="A6887" s="27" t="s">
        <v>14431</v>
      </c>
      <c r="B6887" s="27" t="s">
        <v>6911</v>
      </c>
      <c r="C6887" s="27" t="s">
        <v>855</v>
      </c>
      <c r="D6887" s="27" t="s">
        <v>856</v>
      </c>
      <c r="E6887" s="25">
        <v>45825.108298611114</v>
      </c>
      <c r="F6887" s="27" t="s">
        <v>857</v>
      </c>
      <c r="G6887" s="25">
        <v>45824.108298611114</v>
      </c>
    </row>
    <row r="6888" spans="1:7" x14ac:dyDescent="0.25">
      <c r="A6888" s="27" t="s">
        <v>14432</v>
      </c>
      <c r="B6888" s="27" t="s">
        <v>6913</v>
      </c>
      <c r="C6888" s="27" t="s">
        <v>855</v>
      </c>
      <c r="D6888" s="27" t="s">
        <v>856</v>
      </c>
      <c r="E6888" s="25">
        <v>45825.108344907407</v>
      </c>
      <c r="F6888" s="27" t="s">
        <v>857</v>
      </c>
      <c r="G6888" s="25">
        <v>45824.108344907407</v>
      </c>
    </row>
    <row r="6889" spans="1:7" x14ac:dyDescent="0.25">
      <c r="A6889" s="27" t="s">
        <v>14433</v>
      </c>
      <c r="B6889" s="27" t="s">
        <v>9943</v>
      </c>
      <c r="C6889" s="27" t="s">
        <v>855</v>
      </c>
      <c r="D6889" s="27" t="s">
        <v>856</v>
      </c>
      <c r="E6889" s="25">
        <v>45825.10837962963</v>
      </c>
      <c r="F6889" s="27" t="s">
        <v>857</v>
      </c>
      <c r="G6889" s="25">
        <v>45824.10837962963</v>
      </c>
    </row>
    <row r="6890" spans="1:7" x14ac:dyDescent="0.25">
      <c r="A6890" s="27" t="s">
        <v>14434</v>
      </c>
      <c r="B6890" s="27" t="s">
        <v>8344</v>
      </c>
      <c r="C6890" s="27" t="s">
        <v>878</v>
      </c>
      <c r="D6890" s="27" t="s">
        <v>879</v>
      </c>
      <c r="E6890" s="25">
        <v>45825.11215277778</v>
      </c>
      <c r="F6890" s="27" t="s">
        <v>857</v>
      </c>
      <c r="G6890" s="25">
        <v>45824.11215277778</v>
      </c>
    </row>
    <row r="6891" spans="1:7" x14ac:dyDescent="0.25">
      <c r="A6891" s="27" t="s">
        <v>14435</v>
      </c>
      <c r="B6891" s="27" t="s">
        <v>3992</v>
      </c>
      <c r="C6891" s="27" t="s">
        <v>878</v>
      </c>
      <c r="D6891" s="27" t="s">
        <v>879</v>
      </c>
      <c r="E6891" s="25">
        <v>45825.114363425928</v>
      </c>
      <c r="F6891" s="27" t="s">
        <v>857</v>
      </c>
      <c r="G6891" s="25">
        <v>45824.114363425928</v>
      </c>
    </row>
    <row r="6892" spans="1:7" x14ac:dyDescent="0.25">
      <c r="A6892" s="27" t="s">
        <v>14436</v>
      </c>
      <c r="B6892" s="27" t="s">
        <v>11835</v>
      </c>
      <c r="C6892" s="27" t="s">
        <v>865</v>
      </c>
      <c r="D6892" s="27" t="s">
        <v>869</v>
      </c>
      <c r="E6892" s="25">
        <v>45825.114733796298</v>
      </c>
      <c r="F6892" s="27" t="s">
        <v>857</v>
      </c>
      <c r="G6892" s="25">
        <v>45824.114733796298</v>
      </c>
    </row>
    <row r="6893" spans="1:7" x14ac:dyDescent="0.25">
      <c r="A6893" s="27" t="s">
        <v>14437</v>
      </c>
      <c r="B6893" s="27" t="s">
        <v>11891</v>
      </c>
      <c r="C6893" s="27" t="s">
        <v>865</v>
      </c>
      <c r="D6893" s="27" t="s">
        <v>869</v>
      </c>
      <c r="E6893" s="25">
        <v>45825.114768518521</v>
      </c>
      <c r="F6893" s="27" t="s">
        <v>857</v>
      </c>
      <c r="G6893" s="25">
        <v>45824.114768518521</v>
      </c>
    </row>
    <row r="6894" spans="1:7" x14ac:dyDescent="0.25">
      <c r="A6894" s="27" t="s">
        <v>14438</v>
      </c>
      <c r="B6894" s="27" t="s">
        <v>11872</v>
      </c>
      <c r="C6894" s="27" t="s">
        <v>865</v>
      </c>
      <c r="D6894" s="27" t="s">
        <v>869</v>
      </c>
      <c r="E6894" s="25">
        <v>45825.114803240744</v>
      </c>
      <c r="F6894" s="27" t="s">
        <v>857</v>
      </c>
      <c r="G6894" s="25">
        <v>45824.114803240744</v>
      </c>
    </row>
    <row r="6895" spans="1:7" x14ac:dyDescent="0.25">
      <c r="A6895" s="27" t="s">
        <v>14439</v>
      </c>
      <c r="B6895" s="27" t="s">
        <v>11874</v>
      </c>
      <c r="C6895" s="27" t="s">
        <v>865</v>
      </c>
      <c r="D6895" s="27" t="s">
        <v>869</v>
      </c>
      <c r="E6895" s="25">
        <v>45825.114837962959</v>
      </c>
      <c r="F6895" s="27" t="s">
        <v>857</v>
      </c>
      <c r="G6895" s="25">
        <v>45824.114837962959</v>
      </c>
    </row>
    <row r="6896" spans="1:7" x14ac:dyDescent="0.25">
      <c r="A6896" s="27" t="s">
        <v>14440</v>
      </c>
      <c r="B6896" s="27" t="s">
        <v>11835</v>
      </c>
      <c r="C6896" s="27" t="s">
        <v>868</v>
      </c>
      <c r="D6896" s="27" t="s">
        <v>869</v>
      </c>
      <c r="E6896" s="25">
        <v>45825.115069444444</v>
      </c>
      <c r="F6896" s="27" t="s">
        <v>857</v>
      </c>
      <c r="G6896" s="25">
        <v>45824.115069444444</v>
      </c>
    </row>
    <row r="6897" spans="1:7" x14ac:dyDescent="0.25">
      <c r="A6897" s="27" t="s">
        <v>14441</v>
      </c>
      <c r="B6897" s="27" t="s">
        <v>11891</v>
      </c>
      <c r="C6897" s="27" t="s">
        <v>868</v>
      </c>
      <c r="D6897" s="27" t="s">
        <v>869</v>
      </c>
      <c r="E6897" s="25">
        <v>45825.11509259259</v>
      </c>
      <c r="F6897" s="27" t="s">
        <v>857</v>
      </c>
      <c r="G6897" s="25">
        <v>45824.11509259259</v>
      </c>
    </row>
    <row r="6898" spans="1:7" x14ac:dyDescent="0.25">
      <c r="A6898" s="27" t="s">
        <v>14442</v>
      </c>
      <c r="B6898" s="27" t="s">
        <v>11872</v>
      </c>
      <c r="C6898" s="27" t="s">
        <v>868</v>
      </c>
      <c r="D6898" s="27" t="s">
        <v>869</v>
      </c>
      <c r="E6898" s="25">
        <v>45825.115115740744</v>
      </c>
      <c r="F6898" s="27" t="s">
        <v>857</v>
      </c>
      <c r="G6898" s="25">
        <v>45824.115115740744</v>
      </c>
    </row>
    <row r="6899" spans="1:7" x14ac:dyDescent="0.25">
      <c r="A6899" s="27" t="s">
        <v>14443</v>
      </c>
      <c r="B6899" s="27" t="s">
        <v>11874</v>
      </c>
      <c r="C6899" s="27" t="s">
        <v>868</v>
      </c>
      <c r="D6899" s="27" t="s">
        <v>869</v>
      </c>
      <c r="E6899" s="25">
        <v>45825.11515046296</v>
      </c>
      <c r="F6899" s="27" t="s">
        <v>857</v>
      </c>
      <c r="G6899" s="25">
        <v>45824.11515046296</v>
      </c>
    </row>
    <row r="6900" spans="1:7" x14ac:dyDescent="0.25">
      <c r="A6900" s="27" t="s">
        <v>14444</v>
      </c>
      <c r="B6900" s="27" t="s">
        <v>5323</v>
      </c>
      <c r="C6900" s="27" t="s">
        <v>878</v>
      </c>
      <c r="D6900" s="27" t="s">
        <v>879</v>
      </c>
      <c r="E6900" s="25">
        <v>45825.11515046296</v>
      </c>
      <c r="F6900" s="27" t="s">
        <v>857</v>
      </c>
      <c r="G6900" s="25">
        <v>45824.11515046296</v>
      </c>
    </row>
    <row r="6901" spans="1:7" x14ac:dyDescent="0.25">
      <c r="A6901" s="27" t="s">
        <v>14445</v>
      </c>
      <c r="B6901" s="27" t="s">
        <v>5371</v>
      </c>
      <c r="C6901" s="27" t="s">
        <v>878</v>
      </c>
      <c r="D6901" s="27" t="s">
        <v>879</v>
      </c>
      <c r="E6901" s="25">
        <v>45825.115231481483</v>
      </c>
      <c r="F6901" s="27" t="s">
        <v>857</v>
      </c>
      <c r="G6901" s="25">
        <v>45824.115231481483</v>
      </c>
    </row>
    <row r="6902" spans="1:7" x14ac:dyDescent="0.25">
      <c r="A6902" s="27" t="s">
        <v>14446</v>
      </c>
      <c r="B6902" s="27" t="s">
        <v>5345</v>
      </c>
      <c r="C6902" s="27" t="s">
        <v>878</v>
      </c>
      <c r="D6902" s="27" t="s">
        <v>879</v>
      </c>
      <c r="E6902" s="25">
        <v>45825.115277777775</v>
      </c>
      <c r="F6902" s="27" t="s">
        <v>857</v>
      </c>
      <c r="G6902" s="25">
        <v>45824.115277777775</v>
      </c>
    </row>
    <row r="6903" spans="1:7" x14ac:dyDescent="0.25">
      <c r="A6903" s="27" t="s">
        <v>14447</v>
      </c>
      <c r="B6903" s="27" t="s">
        <v>5347</v>
      </c>
      <c r="C6903" s="27" t="s">
        <v>878</v>
      </c>
      <c r="D6903" s="27" t="s">
        <v>879</v>
      </c>
      <c r="E6903" s="25">
        <v>45825.115324074075</v>
      </c>
      <c r="F6903" s="27" t="s">
        <v>857</v>
      </c>
      <c r="G6903" s="25">
        <v>45824.115324074075</v>
      </c>
    </row>
    <row r="6904" spans="1:7" x14ac:dyDescent="0.25">
      <c r="A6904" s="27" t="s">
        <v>14448</v>
      </c>
      <c r="B6904" s="27" t="s">
        <v>5357</v>
      </c>
      <c r="C6904" s="27" t="s">
        <v>878</v>
      </c>
      <c r="D6904" s="27" t="s">
        <v>879</v>
      </c>
      <c r="E6904" s="25">
        <v>45825.115381944444</v>
      </c>
      <c r="F6904" s="27" t="s">
        <v>857</v>
      </c>
      <c r="G6904" s="25">
        <v>45824.115381944444</v>
      </c>
    </row>
    <row r="6905" spans="1:7" x14ac:dyDescent="0.25">
      <c r="A6905" s="27" t="s">
        <v>14449</v>
      </c>
      <c r="B6905" s="27" t="s">
        <v>5355</v>
      </c>
      <c r="C6905" s="27" t="s">
        <v>878</v>
      </c>
      <c r="D6905" s="27" t="s">
        <v>879</v>
      </c>
      <c r="E6905" s="25">
        <v>45825.11577546296</v>
      </c>
      <c r="F6905" s="27" t="s">
        <v>857</v>
      </c>
      <c r="G6905" s="25">
        <v>45824.11577546296</v>
      </c>
    </row>
    <row r="6906" spans="1:7" x14ac:dyDescent="0.25">
      <c r="A6906" s="27" t="s">
        <v>14450</v>
      </c>
      <c r="B6906" s="27" t="s">
        <v>6811</v>
      </c>
      <c r="C6906" s="27" t="s">
        <v>870</v>
      </c>
      <c r="D6906" s="27" t="s">
        <v>77</v>
      </c>
      <c r="E6906" s="25">
        <v>45825.117997685185</v>
      </c>
      <c r="F6906" s="27" t="s">
        <v>857</v>
      </c>
      <c r="G6906" s="25">
        <v>45824.117997685185</v>
      </c>
    </row>
    <row r="6907" spans="1:7" x14ac:dyDescent="0.25">
      <c r="A6907" s="27" t="s">
        <v>14451</v>
      </c>
      <c r="B6907" s="27" t="s">
        <v>6813</v>
      </c>
      <c r="C6907" s="27" t="s">
        <v>870</v>
      </c>
      <c r="D6907" s="27" t="s">
        <v>77</v>
      </c>
      <c r="E6907" s="25">
        <v>45825.118171296293</v>
      </c>
      <c r="F6907" s="27" t="s">
        <v>857</v>
      </c>
      <c r="G6907" s="25">
        <v>45824.118171296293</v>
      </c>
    </row>
    <row r="6908" spans="1:7" x14ac:dyDescent="0.25">
      <c r="A6908" s="27" t="s">
        <v>14452</v>
      </c>
      <c r="B6908" s="27" t="s">
        <v>6815</v>
      </c>
      <c r="C6908" s="27" t="s">
        <v>870</v>
      </c>
      <c r="D6908" s="27" t="s">
        <v>77</v>
      </c>
      <c r="E6908" s="25">
        <v>45825.118344907409</v>
      </c>
      <c r="F6908" s="27" t="s">
        <v>857</v>
      </c>
      <c r="G6908" s="25">
        <v>45824.118344907409</v>
      </c>
    </row>
    <row r="6909" spans="1:7" x14ac:dyDescent="0.25">
      <c r="A6909" s="27" t="s">
        <v>14453</v>
      </c>
      <c r="B6909" s="27" t="s">
        <v>6817</v>
      </c>
      <c r="C6909" s="27" t="s">
        <v>870</v>
      </c>
      <c r="D6909" s="27" t="s">
        <v>77</v>
      </c>
      <c r="E6909" s="25">
        <v>45825.118506944447</v>
      </c>
      <c r="F6909" s="27" t="s">
        <v>857</v>
      </c>
      <c r="G6909" s="25">
        <v>45824.118506944447</v>
      </c>
    </row>
    <row r="6910" spans="1:7" x14ac:dyDescent="0.25">
      <c r="A6910" s="27" t="s">
        <v>14454</v>
      </c>
      <c r="B6910" s="27" t="s">
        <v>6840</v>
      </c>
      <c r="C6910" s="27" t="s">
        <v>870</v>
      </c>
      <c r="D6910" s="27" t="s">
        <v>77</v>
      </c>
      <c r="E6910" s="25">
        <v>45825.11986111111</v>
      </c>
      <c r="F6910" s="27" t="s">
        <v>857</v>
      </c>
      <c r="G6910" s="25">
        <v>45824.11986111111</v>
      </c>
    </row>
    <row r="6911" spans="1:7" x14ac:dyDescent="0.25">
      <c r="A6911" s="27" t="s">
        <v>14455</v>
      </c>
      <c r="B6911" s="27" t="s">
        <v>11329</v>
      </c>
      <c r="C6911" s="27" t="s">
        <v>860</v>
      </c>
      <c r="D6911" s="27" t="s">
        <v>871</v>
      </c>
      <c r="E6911" s="25">
        <v>45825.119097222225</v>
      </c>
      <c r="F6911" s="27" t="s">
        <v>857</v>
      </c>
      <c r="G6911" s="25">
        <v>45824.119097222225</v>
      </c>
    </row>
    <row r="6912" spans="1:7" x14ac:dyDescent="0.25">
      <c r="A6912" s="27" t="s">
        <v>14456</v>
      </c>
      <c r="B6912" s="27" t="s">
        <v>11334</v>
      </c>
      <c r="C6912" s="27" t="s">
        <v>860</v>
      </c>
      <c r="D6912" s="27" t="s">
        <v>871</v>
      </c>
      <c r="E6912" s="25">
        <v>45825.119259259256</v>
      </c>
      <c r="F6912" s="27" t="s">
        <v>857</v>
      </c>
      <c r="G6912" s="25">
        <v>45824.119259259256</v>
      </c>
    </row>
    <row r="6913" spans="1:7" x14ac:dyDescent="0.25">
      <c r="A6913" s="27" t="s">
        <v>14457</v>
      </c>
      <c r="B6913" s="27" t="s">
        <v>11343</v>
      </c>
      <c r="C6913" s="27" t="s">
        <v>860</v>
      </c>
      <c r="D6913" s="27" t="s">
        <v>871</v>
      </c>
      <c r="E6913" s="25">
        <v>45825.119386574072</v>
      </c>
      <c r="F6913" s="27" t="s">
        <v>857</v>
      </c>
      <c r="G6913" s="25">
        <v>45824.119386574072</v>
      </c>
    </row>
    <row r="6914" spans="1:7" x14ac:dyDescent="0.25">
      <c r="A6914" s="27" t="s">
        <v>14458</v>
      </c>
      <c r="B6914" s="27" t="s">
        <v>11345</v>
      </c>
      <c r="C6914" s="27" t="s">
        <v>860</v>
      </c>
      <c r="D6914" s="27" t="s">
        <v>871</v>
      </c>
      <c r="E6914" s="25">
        <v>45825.119490740741</v>
      </c>
      <c r="F6914" s="27" t="s">
        <v>857</v>
      </c>
      <c r="G6914" s="25">
        <v>45824.119490740741</v>
      </c>
    </row>
    <row r="6915" spans="1:7" x14ac:dyDescent="0.25">
      <c r="A6915" s="27" t="s">
        <v>14459</v>
      </c>
      <c r="B6915" s="27" t="s">
        <v>11349</v>
      </c>
      <c r="C6915" s="27" t="s">
        <v>860</v>
      </c>
      <c r="D6915" s="27" t="s">
        <v>871</v>
      </c>
      <c r="E6915" s="25">
        <v>45825.119606481479</v>
      </c>
      <c r="F6915" s="27" t="s">
        <v>857</v>
      </c>
      <c r="G6915" s="25">
        <v>45824.119606481479</v>
      </c>
    </row>
    <row r="6916" spans="1:7" x14ac:dyDescent="0.25">
      <c r="A6916" s="27" t="s">
        <v>14460</v>
      </c>
      <c r="B6916" s="27" t="s">
        <v>11351</v>
      </c>
      <c r="C6916" s="27" t="s">
        <v>860</v>
      </c>
      <c r="D6916" s="27" t="s">
        <v>871</v>
      </c>
      <c r="E6916" s="25">
        <v>45825.119710648149</v>
      </c>
      <c r="F6916" s="27" t="s">
        <v>857</v>
      </c>
      <c r="G6916" s="25">
        <v>45824.119710648149</v>
      </c>
    </row>
    <row r="6917" spans="1:7" x14ac:dyDescent="0.25">
      <c r="A6917" s="27" t="s">
        <v>14461</v>
      </c>
      <c r="B6917" s="27" t="s">
        <v>11359</v>
      </c>
      <c r="C6917" s="27" t="s">
        <v>860</v>
      </c>
      <c r="D6917" s="27" t="s">
        <v>871</v>
      </c>
      <c r="E6917" s="25">
        <v>45825.119872685187</v>
      </c>
      <c r="F6917" s="27" t="s">
        <v>857</v>
      </c>
      <c r="G6917" s="25">
        <v>45824.119872685187</v>
      </c>
    </row>
    <row r="6918" spans="1:7" x14ac:dyDescent="0.25">
      <c r="A6918" s="27" t="s">
        <v>14462</v>
      </c>
      <c r="B6918" s="27" t="s">
        <v>11365</v>
      </c>
      <c r="C6918" s="27" t="s">
        <v>860</v>
      </c>
      <c r="D6918" s="27" t="s">
        <v>871</v>
      </c>
      <c r="E6918" s="25">
        <v>45825.11996527778</v>
      </c>
      <c r="F6918" s="27" t="s">
        <v>857</v>
      </c>
      <c r="G6918" s="25">
        <v>45824.11996527778</v>
      </c>
    </row>
    <row r="6919" spans="1:7" x14ac:dyDescent="0.25">
      <c r="A6919" s="27" t="s">
        <v>14463</v>
      </c>
      <c r="B6919" s="27" t="s">
        <v>11367</v>
      </c>
      <c r="C6919" s="27" t="s">
        <v>860</v>
      </c>
      <c r="D6919" s="27" t="s">
        <v>871</v>
      </c>
      <c r="E6919" s="25">
        <v>45825.120115740741</v>
      </c>
      <c r="F6919" s="27" t="s">
        <v>857</v>
      </c>
      <c r="G6919" s="25">
        <v>45824.120115740741</v>
      </c>
    </row>
    <row r="6920" spans="1:7" x14ac:dyDescent="0.25">
      <c r="A6920" s="27" t="s">
        <v>14464</v>
      </c>
      <c r="B6920" s="27" t="s">
        <v>11369</v>
      </c>
      <c r="C6920" s="27" t="s">
        <v>860</v>
      </c>
      <c r="D6920" s="27" t="s">
        <v>871</v>
      </c>
      <c r="E6920" s="25">
        <v>45825.120254629626</v>
      </c>
      <c r="F6920" s="27" t="s">
        <v>857</v>
      </c>
      <c r="G6920" s="25">
        <v>45824.120254629626</v>
      </c>
    </row>
    <row r="6921" spans="1:7" x14ac:dyDescent="0.25">
      <c r="A6921" s="27" t="s">
        <v>14465</v>
      </c>
      <c r="B6921" s="27" t="s">
        <v>11379</v>
      </c>
      <c r="C6921" s="27" t="s">
        <v>860</v>
      </c>
      <c r="D6921" s="27" t="s">
        <v>871</v>
      </c>
      <c r="E6921" s="25">
        <v>45825.120347222219</v>
      </c>
      <c r="F6921" s="27" t="s">
        <v>857</v>
      </c>
      <c r="G6921" s="25">
        <v>45824.120347222219</v>
      </c>
    </row>
    <row r="6922" spans="1:7" x14ac:dyDescent="0.25">
      <c r="A6922" s="27" t="s">
        <v>14466</v>
      </c>
      <c r="B6922" s="27" t="s">
        <v>11383</v>
      </c>
      <c r="C6922" s="27" t="s">
        <v>860</v>
      </c>
      <c r="D6922" s="27" t="s">
        <v>871</v>
      </c>
      <c r="E6922" s="25">
        <v>45825.120462962965</v>
      </c>
      <c r="F6922" s="27" t="s">
        <v>857</v>
      </c>
      <c r="G6922" s="25">
        <v>45824.120462962965</v>
      </c>
    </row>
    <row r="6923" spans="1:7" x14ac:dyDescent="0.25">
      <c r="A6923" s="27" t="s">
        <v>14467</v>
      </c>
      <c r="B6923" s="27" t="s">
        <v>11385</v>
      </c>
      <c r="C6923" s="27" t="s">
        <v>860</v>
      </c>
      <c r="D6923" s="27" t="s">
        <v>871</v>
      </c>
      <c r="E6923" s="25">
        <v>45825.120567129627</v>
      </c>
      <c r="F6923" s="27" t="s">
        <v>857</v>
      </c>
      <c r="G6923" s="25">
        <v>45824.120567129627</v>
      </c>
    </row>
    <row r="6924" spans="1:7" x14ac:dyDescent="0.25">
      <c r="A6924" s="27" t="s">
        <v>14468</v>
      </c>
      <c r="B6924" s="27" t="s">
        <v>11389</v>
      </c>
      <c r="C6924" s="27" t="s">
        <v>860</v>
      </c>
      <c r="D6924" s="27" t="s">
        <v>871</v>
      </c>
      <c r="E6924" s="25">
        <v>45825.120659722219</v>
      </c>
      <c r="F6924" s="27" t="s">
        <v>857</v>
      </c>
      <c r="G6924" s="25">
        <v>45824.120659722219</v>
      </c>
    </row>
    <row r="6925" spans="1:7" x14ac:dyDescent="0.25">
      <c r="A6925" s="27" t="s">
        <v>14469</v>
      </c>
      <c r="B6925" s="27" t="s">
        <v>11397</v>
      </c>
      <c r="C6925" s="27" t="s">
        <v>860</v>
      </c>
      <c r="D6925" s="27" t="s">
        <v>871</v>
      </c>
      <c r="E6925" s="25">
        <v>45825.120821759258</v>
      </c>
      <c r="F6925" s="27" t="s">
        <v>857</v>
      </c>
      <c r="G6925" s="25">
        <v>45824.120821759258</v>
      </c>
    </row>
    <row r="6926" spans="1:7" x14ac:dyDescent="0.25">
      <c r="A6926" s="27" t="s">
        <v>14470</v>
      </c>
      <c r="B6926" s="27" t="s">
        <v>5700</v>
      </c>
      <c r="C6926" s="27" t="s">
        <v>878</v>
      </c>
      <c r="D6926" s="27" t="s">
        <v>879</v>
      </c>
      <c r="E6926" s="25">
        <v>45825.122314814813</v>
      </c>
      <c r="F6926" s="27" t="s">
        <v>857</v>
      </c>
      <c r="G6926" s="25">
        <v>45824.122314814813</v>
      </c>
    </row>
    <row r="6927" spans="1:7" x14ac:dyDescent="0.25">
      <c r="A6927" s="27" t="s">
        <v>14471</v>
      </c>
      <c r="B6927" s="27" t="s">
        <v>5146</v>
      </c>
      <c r="C6927" s="27" t="s">
        <v>855</v>
      </c>
      <c r="D6927" s="27" t="s">
        <v>856</v>
      </c>
      <c r="E6927" s="25">
        <v>45825.123553240737</v>
      </c>
      <c r="F6927" s="27" t="s">
        <v>857</v>
      </c>
      <c r="G6927" s="25">
        <v>45824.123553240737</v>
      </c>
    </row>
    <row r="6928" spans="1:7" x14ac:dyDescent="0.25">
      <c r="A6928" s="27" t="s">
        <v>14472</v>
      </c>
      <c r="B6928" s="27" t="s">
        <v>4851</v>
      </c>
      <c r="C6928" s="27" t="s">
        <v>855</v>
      </c>
      <c r="D6928" s="27" t="s">
        <v>856</v>
      </c>
      <c r="E6928" s="25">
        <v>45825.123576388891</v>
      </c>
      <c r="F6928" s="27" t="s">
        <v>857</v>
      </c>
      <c r="G6928" s="25">
        <v>45824.123576388891</v>
      </c>
    </row>
    <row r="6929" spans="1:7" x14ac:dyDescent="0.25">
      <c r="A6929" s="27" t="s">
        <v>14473</v>
      </c>
      <c r="B6929" s="27" t="s">
        <v>11347</v>
      </c>
      <c r="C6929" s="27" t="s">
        <v>860</v>
      </c>
      <c r="D6929" s="27" t="s">
        <v>871</v>
      </c>
      <c r="E6929" s="25">
        <v>45825.122604166667</v>
      </c>
      <c r="F6929" s="27" t="s">
        <v>857</v>
      </c>
      <c r="G6929" s="25">
        <v>45824.122604166667</v>
      </c>
    </row>
    <row r="6930" spans="1:7" x14ac:dyDescent="0.25">
      <c r="A6930" s="27" t="s">
        <v>14474</v>
      </c>
      <c r="B6930" s="27" t="s">
        <v>11361</v>
      </c>
      <c r="C6930" s="27" t="s">
        <v>860</v>
      </c>
      <c r="D6930" s="27" t="s">
        <v>871</v>
      </c>
      <c r="E6930" s="25">
        <v>45825.122662037036</v>
      </c>
      <c r="F6930" s="27" t="s">
        <v>857</v>
      </c>
      <c r="G6930" s="25">
        <v>45824.122662037036</v>
      </c>
    </row>
    <row r="6931" spans="1:7" x14ac:dyDescent="0.25">
      <c r="A6931" s="27" t="s">
        <v>14475</v>
      </c>
      <c r="B6931" s="27" t="s">
        <v>11321</v>
      </c>
      <c r="C6931" s="27" t="s">
        <v>860</v>
      </c>
      <c r="D6931" s="27" t="s">
        <v>871</v>
      </c>
      <c r="E6931" s="25">
        <v>45825.122754629629</v>
      </c>
      <c r="F6931" s="27" t="s">
        <v>857</v>
      </c>
      <c r="G6931" s="25">
        <v>45824.122754629629</v>
      </c>
    </row>
    <row r="6932" spans="1:7" x14ac:dyDescent="0.25">
      <c r="A6932" s="27" t="s">
        <v>14476</v>
      </c>
      <c r="B6932" s="27" t="s">
        <v>11327</v>
      </c>
      <c r="C6932" s="27" t="s">
        <v>860</v>
      </c>
      <c r="D6932" s="27" t="s">
        <v>871</v>
      </c>
      <c r="E6932" s="25">
        <v>45825.122812499998</v>
      </c>
      <c r="F6932" s="27" t="s">
        <v>857</v>
      </c>
      <c r="G6932" s="25">
        <v>45824.122812499998</v>
      </c>
    </row>
    <row r="6933" spans="1:7" x14ac:dyDescent="0.25">
      <c r="A6933" s="27" t="s">
        <v>14477</v>
      </c>
      <c r="B6933" s="27" t="s">
        <v>11339</v>
      </c>
      <c r="C6933" s="27" t="s">
        <v>860</v>
      </c>
      <c r="D6933" s="27" t="s">
        <v>871</v>
      </c>
      <c r="E6933" s="25">
        <v>45825.122858796298</v>
      </c>
      <c r="F6933" s="27" t="s">
        <v>857</v>
      </c>
      <c r="G6933" s="25">
        <v>45824.122858796298</v>
      </c>
    </row>
    <row r="6934" spans="1:7" x14ac:dyDescent="0.25">
      <c r="A6934" s="27" t="s">
        <v>14478</v>
      </c>
      <c r="B6934" s="27" t="s">
        <v>11341</v>
      </c>
      <c r="C6934" s="27" t="s">
        <v>860</v>
      </c>
      <c r="D6934" s="27" t="s">
        <v>871</v>
      </c>
      <c r="E6934" s="25">
        <v>45825.122916666667</v>
      </c>
      <c r="F6934" s="27" t="s">
        <v>857</v>
      </c>
      <c r="G6934" s="25">
        <v>45824.122916666667</v>
      </c>
    </row>
    <row r="6935" spans="1:7" x14ac:dyDescent="0.25">
      <c r="A6935" s="27" t="s">
        <v>14479</v>
      </c>
      <c r="B6935" s="27" t="s">
        <v>11353</v>
      </c>
      <c r="C6935" s="27" t="s">
        <v>860</v>
      </c>
      <c r="D6935" s="27" t="s">
        <v>871</v>
      </c>
      <c r="E6935" s="25">
        <v>45825.12296296296</v>
      </c>
      <c r="F6935" s="27" t="s">
        <v>857</v>
      </c>
      <c r="G6935" s="25">
        <v>45824.12296296296</v>
      </c>
    </row>
    <row r="6936" spans="1:7" x14ac:dyDescent="0.25">
      <c r="A6936" s="27" t="s">
        <v>14480</v>
      </c>
      <c r="B6936" s="27" t="s">
        <v>11355</v>
      </c>
      <c r="C6936" s="27" t="s">
        <v>860</v>
      </c>
      <c r="D6936" s="27" t="s">
        <v>871</v>
      </c>
      <c r="E6936" s="25">
        <v>45825.123020833336</v>
      </c>
      <c r="F6936" s="27" t="s">
        <v>857</v>
      </c>
      <c r="G6936" s="25">
        <v>45824.123020833336</v>
      </c>
    </row>
    <row r="6937" spans="1:7" x14ac:dyDescent="0.25">
      <c r="A6937" s="27" t="s">
        <v>14481</v>
      </c>
      <c r="B6937" s="27" t="s">
        <v>11357</v>
      </c>
      <c r="C6937" s="27" t="s">
        <v>860</v>
      </c>
      <c r="D6937" s="27" t="s">
        <v>871</v>
      </c>
      <c r="E6937" s="25">
        <v>45825.123078703706</v>
      </c>
      <c r="F6937" s="27" t="s">
        <v>857</v>
      </c>
      <c r="G6937" s="25">
        <v>45824.123078703706</v>
      </c>
    </row>
    <row r="6938" spans="1:7" x14ac:dyDescent="0.25">
      <c r="A6938" s="27" t="s">
        <v>14482</v>
      </c>
      <c r="B6938" s="27" t="s">
        <v>11363</v>
      </c>
      <c r="C6938" s="27" t="s">
        <v>860</v>
      </c>
      <c r="D6938" s="27" t="s">
        <v>871</v>
      </c>
      <c r="E6938" s="25">
        <v>45825.123148148145</v>
      </c>
      <c r="F6938" s="27" t="s">
        <v>857</v>
      </c>
      <c r="G6938" s="25">
        <v>45824.123148148145</v>
      </c>
    </row>
    <row r="6939" spans="1:7" x14ac:dyDescent="0.25">
      <c r="A6939" s="27" t="s">
        <v>14483</v>
      </c>
      <c r="B6939" s="27" t="s">
        <v>11371</v>
      </c>
      <c r="C6939" s="27" t="s">
        <v>860</v>
      </c>
      <c r="D6939" s="27" t="s">
        <v>871</v>
      </c>
      <c r="E6939" s="25">
        <v>45825.123194444444</v>
      </c>
      <c r="F6939" s="27" t="s">
        <v>857</v>
      </c>
      <c r="G6939" s="25">
        <v>45824.123194444444</v>
      </c>
    </row>
    <row r="6940" spans="1:7" x14ac:dyDescent="0.25">
      <c r="A6940" s="27" t="s">
        <v>14484</v>
      </c>
      <c r="B6940" s="27" t="s">
        <v>11373</v>
      </c>
      <c r="C6940" s="27" t="s">
        <v>860</v>
      </c>
      <c r="D6940" s="27" t="s">
        <v>871</v>
      </c>
      <c r="E6940" s="25">
        <v>45825.12327546296</v>
      </c>
      <c r="F6940" s="27" t="s">
        <v>857</v>
      </c>
      <c r="G6940" s="25">
        <v>45824.12327546296</v>
      </c>
    </row>
    <row r="6941" spans="1:7" x14ac:dyDescent="0.25">
      <c r="A6941" s="27" t="s">
        <v>14485</v>
      </c>
      <c r="B6941" s="27" t="s">
        <v>11375</v>
      </c>
      <c r="C6941" s="27" t="s">
        <v>860</v>
      </c>
      <c r="D6941" s="27" t="s">
        <v>871</v>
      </c>
      <c r="E6941" s="25">
        <v>45825.12332175926</v>
      </c>
      <c r="F6941" s="27" t="s">
        <v>857</v>
      </c>
      <c r="G6941" s="25">
        <v>45824.12332175926</v>
      </c>
    </row>
    <row r="6942" spans="1:7" x14ac:dyDescent="0.25">
      <c r="A6942" s="27" t="s">
        <v>14486</v>
      </c>
      <c r="B6942" s="27" t="s">
        <v>11377</v>
      </c>
      <c r="C6942" s="27" t="s">
        <v>860</v>
      </c>
      <c r="D6942" s="27" t="s">
        <v>871</v>
      </c>
      <c r="E6942" s="25">
        <v>45825.123379629629</v>
      </c>
      <c r="F6942" s="27" t="s">
        <v>857</v>
      </c>
      <c r="G6942" s="25">
        <v>45824.123379629629</v>
      </c>
    </row>
    <row r="6943" spans="1:7" x14ac:dyDescent="0.25">
      <c r="A6943" s="27" t="s">
        <v>14487</v>
      </c>
      <c r="B6943" s="27" t="s">
        <v>11381</v>
      </c>
      <c r="C6943" s="27" t="s">
        <v>860</v>
      </c>
      <c r="D6943" s="27" t="s">
        <v>871</v>
      </c>
      <c r="E6943" s="25">
        <v>45825.123449074075</v>
      </c>
      <c r="F6943" s="27" t="s">
        <v>857</v>
      </c>
      <c r="G6943" s="25">
        <v>45824.123449074075</v>
      </c>
    </row>
    <row r="6944" spans="1:7" x14ac:dyDescent="0.25">
      <c r="A6944" s="27" t="s">
        <v>14488</v>
      </c>
      <c r="B6944" s="27" t="s">
        <v>11387</v>
      </c>
      <c r="C6944" s="27" t="s">
        <v>860</v>
      </c>
      <c r="D6944" s="27" t="s">
        <v>871</v>
      </c>
      <c r="E6944" s="25">
        <v>45825.123495370368</v>
      </c>
      <c r="F6944" s="27" t="s">
        <v>857</v>
      </c>
      <c r="G6944" s="25">
        <v>45824.123495370368</v>
      </c>
    </row>
    <row r="6945" spans="1:7" x14ac:dyDescent="0.25">
      <c r="A6945" s="27" t="s">
        <v>14489</v>
      </c>
      <c r="B6945" s="27" t="s">
        <v>11391</v>
      </c>
      <c r="C6945" s="27" t="s">
        <v>860</v>
      </c>
      <c r="D6945" s="27" t="s">
        <v>871</v>
      </c>
      <c r="E6945" s="25">
        <v>45825.123576388891</v>
      </c>
      <c r="F6945" s="27" t="s">
        <v>857</v>
      </c>
      <c r="G6945" s="25">
        <v>45824.123576388891</v>
      </c>
    </row>
    <row r="6946" spans="1:7" x14ac:dyDescent="0.25">
      <c r="A6946" s="27" t="s">
        <v>14490</v>
      </c>
      <c r="B6946" s="27" t="s">
        <v>11393</v>
      </c>
      <c r="C6946" s="27" t="s">
        <v>860</v>
      </c>
      <c r="D6946" s="27" t="s">
        <v>871</v>
      </c>
      <c r="E6946" s="25">
        <v>45825.12363425926</v>
      </c>
      <c r="F6946" s="27" t="s">
        <v>857</v>
      </c>
      <c r="G6946" s="25">
        <v>45824.12363425926</v>
      </c>
    </row>
    <row r="6947" spans="1:7" x14ac:dyDescent="0.25">
      <c r="A6947" s="27" t="s">
        <v>14491</v>
      </c>
      <c r="B6947" s="27" t="s">
        <v>11395</v>
      </c>
      <c r="C6947" s="27" t="s">
        <v>860</v>
      </c>
      <c r="D6947" s="27" t="s">
        <v>871</v>
      </c>
      <c r="E6947" s="25">
        <v>45825.123692129629</v>
      </c>
      <c r="F6947" s="27" t="s">
        <v>857</v>
      </c>
      <c r="G6947" s="25">
        <v>45824.123692129629</v>
      </c>
    </row>
    <row r="6948" spans="1:7" x14ac:dyDescent="0.25">
      <c r="A6948" s="27" t="s">
        <v>14492</v>
      </c>
      <c r="B6948" s="27" t="s">
        <v>11399</v>
      </c>
      <c r="C6948" s="27" t="s">
        <v>860</v>
      </c>
      <c r="D6948" s="27" t="s">
        <v>871</v>
      </c>
      <c r="E6948" s="25">
        <v>45825.123749999999</v>
      </c>
      <c r="F6948" s="27" t="s">
        <v>857</v>
      </c>
      <c r="G6948" s="25">
        <v>45824.123749999999</v>
      </c>
    </row>
    <row r="6949" spans="1:7" x14ac:dyDescent="0.25">
      <c r="A6949" s="27" t="s">
        <v>14493</v>
      </c>
      <c r="B6949" s="27" t="s">
        <v>11401</v>
      </c>
      <c r="C6949" s="27" t="s">
        <v>860</v>
      </c>
      <c r="D6949" s="27" t="s">
        <v>871</v>
      </c>
      <c r="E6949" s="25">
        <v>45825.123807870368</v>
      </c>
      <c r="F6949" s="27" t="s">
        <v>857</v>
      </c>
      <c r="G6949" s="25">
        <v>45824.123807870368</v>
      </c>
    </row>
    <row r="6950" spans="1:7" x14ac:dyDescent="0.25">
      <c r="A6950" s="27" t="s">
        <v>14494</v>
      </c>
      <c r="B6950" s="27" t="s">
        <v>11403</v>
      </c>
      <c r="C6950" s="27" t="s">
        <v>860</v>
      </c>
      <c r="D6950" s="27" t="s">
        <v>871</v>
      </c>
      <c r="E6950" s="25">
        <v>45825.123854166668</v>
      </c>
      <c r="F6950" s="27" t="s">
        <v>857</v>
      </c>
      <c r="G6950" s="25">
        <v>45824.123854166668</v>
      </c>
    </row>
    <row r="6951" spans="1:7" x14ac:dyDescent="0.25">
      <c r="A6951" s="27" t="s">
        <v>14495</v>
      </c>
      <c r="B6951" s="27" t="s">
        <v>11405</v>
      </c>
      <c r="C6951" s="27" t="s">
        <v>860</v>
      </c>
      <c r="D6951" s="27" t="s">
        <v>871</v>
      </c>
      <c r="E6951" s="25">
        <v>45825.123923611114</v>
      </c>
      <c r="F6951" s="27" t="s">
        <v>857</v>
      </c>
      <c r="G6951" s="25">
        <v>45824.123923611114</v>
      </c>
    </row>
    <row r="6952" spans="1:7" x14ac:dyDescent="0.25">
      <c r="A6952" s="27" t="s">
        <v>14496</v>
      </c>
      <c r="B6952" s="27" t="s">
        <v>2021</v>
      </c>
      <c r="C6952" s="27" t="s">
        <v>863</v>
      </c>
      <c r="D6952" s="27" t="s">
        <v>77</v>
      </c>
      <c r="E6952" s="25">
        <v>45825.127789351849</v>
      </c>
      <c r="F6952" s="27" t="s">
        <v>857</v>
      </c>
      <c r="G6952" s="25">
        <v>45824.127789351849</v>
      </c>
    </row>
    <row r="6953" spans="1:7" x14ac:dyDescent="0.25">
      <c r="A6953" s="27" t="s">
        <v>14497</v>
      </c>
      <c r="B6953" s="27" t="s">
        <v>2021</v>
      </c>
      <c r="C6953" s="27" t="s">
        <v>870</v>
      </c>
      <c r="D6953" s="27" t="s">
        <v>77</v>
      </c>
      <c r="E6953" s="25">
        <v>45825.128159722219</v>
      </c>
      <c r="F6953" s="27" t="s">
        <v>857</v>
      </c>
      <c r="G6953" s="25">
        <v>45824.128159722219</v>
      </c>
    </row>
    <row r="6954" spans="1:7" x14ac:dyDescent="0.25">
      <c r="A6954" s="27" t="s">
        <v>14498</v>
      </c>
      <c r="B6954" s="27" t="s">
        <v>11134</v>
      </c>
      <c r="C6954" s="27" t="s">
        <v>860</v>
      </c>
      <c r="D6954" s="27" t="s">
        <v>859</v>
      </c>
      <c r="E6954" s="25">
        <v>45825.127812500003</v>
      </c>
      <c r="F6954" s="27" t="s">
        <v>857</v>
      </c>
      <c r="G6954" s="25">
        <v>45824.127812500003</v>
      </c>
    </row>
    <row r="6955" spans="1:7" x14ac:dyDescent="0.25">
      <c r="A6955" s="27" t="s">
        <v>14499</v>
      </c>
      <c r="B6955" s="27" t="s">
        <v>11136</v>
      </c>
      <c r="C6955" s="27" t="s">
        <v>860</v>
      </c>
      <c r="D6955" s="27" t="s">
        <v>859</v>
      </c>
      <c r="E6955" s="25">
        <v>45825.127812500003</v>
      </c>
      <c r="F6955" s="27" t="s">
        <v>857</v>
      </c>
      <c r="G6955" s="25">
        <v>45824.127812500003</v>
      </c>
    </row>
    <row r="6956" spans="1:7" x14ac:dyDescent="0.25">
      <c r="A6956" s="27" t="s">
        <v>14500</v>
      </c>
      <c r="B6956" s="27" t="s">
        <v>11138</v>
      </c>
      <c r="C6956" s="27" t="s">
        <v>860</v>
      </c>
      <c r="D6956" s="27" t="s">
        <v>859</v>
      </c>
      <c r="E6956" s="25">
        <v>45825.127893518518</v>
      </c>
      <c r="F6956" s="27" t="s">
        <v>857</v>
      </c>
      <c r="G6956" s="25">
        <v>45824.127893518518</v>
      </c>
    </row>
    <row r="6957" spans="1:7" x14ac:dyDescent="0.25">
      <c r="A6957" s="27" t="s">
        <v>14501</v>
      </c>
      <c r="B6957" s="27" t="s">
        <v>11140</v>
      </c>
      <c r="C6957" s="27" t="s">
        <v>860</v>
      </c>
      <c r="D6957" s="27" t="s">
        <v>859</v>
      </c>
      <c r="E6957" s="25">
        <v>45825.127939814818</v>
      </c>
      <c r="F6957" s="27" t="s">
        <v>857</v>
      </c>
      <c r="G6957" s="25">
        <v>45824.127939814818</v>
      </c>
    </row>
    <row r="6958" spans="1:7" x14ac:dyDescent="0.25">
      <c r="A6958" s="27" t="s">
        <v>14502</v>
      </c>
      <c r="B6958" s="27" t="s">
        <v>11142</v>
      </c>
      <c r="C6958" s="27" t="s">
        <v>860</v>
      </c>
      <c r="D6958" s="27" t="s">
        <v>859</v>
      </c>
      <c r="E6958" s="25">
        <v>45825.128009259257</v>
      </c>
      <c r="F6958" s="27" t="s">
        <v>857</v>
      </c>
      <c r="G6958" s="25">
        <v>45824.128009259257</v>
      </c>
    </row>
    <row r="6959" spans="1:7" x14ac:dyDescent="0.25">
      <c r="A6959" s="27" t="s">
        <v>14503</v>
      </c>
      <c r="B6959" s="27" t="s">
        <v>11144</v>
      </c>
      <c r="C6959" s="27" t="s">
        <v>860</v>
      </c>
      <c r="D6959" s="27" t="s">
        <v>859</v>
      </c>
      <c r="E6959" s="25">
        <v>45825.128078703703</v>
      </c>
      <c r="F6959" s="27" t="s">
        <v>857</v>
      </c>
      <c r="G6959" s="25">
        <v>45824.128078703703</v>
      </c>
    </row>
    <row r="6960" spans="1:7" x14ac:dyDescent="0.25">
      <c r="A6960" s="27" t="s">
        <v>14504</v>
      </c>
      <c r="B6960" s="27" t="s">
        <v>11146</v>
      </c>
      <c r="C6960" s="27" t="s">
        <v>860</v>
      </c>
      <c r="D6960" s="27" t="s">
        <v>859</v>
      </c>
      <c r="E6960" s="25">
        <v>45825.128159722219</v>
      </c>
      <c r="F6960" s="27" t="s">
        <v>857</v>
      </c>
      <c r="G6960" s="25">
        <v>45824.128159722219</v>
      </c>
    </row>
    <row r="6961" spans="1:7" x14ac:dyDescent="0.25">
      <c r="A6961" s="27" t="s">
        <v>14505</v>
      </c>
      <c r="B6961" s="27" t="s">
        <v>11148</v>
      </c>
      <c r="C6961" s="27" t="s">
        <v>860</v>
      </c>
      <c r="D6961" s="27" t="s">
        <v>859</v>
      </c>
      <c r="E6961" s="25">
        <v>45825.128229166665</v>
      </c>
      <c r="F6961" s="27" t="s">
        <v>857</v>
      </c>
      <c r="G6961" s="25">
        <v>45824.128229166665</v>
      </c>
    </row>
    <row r="6962" spans="1:7" x14ac:dyDescent="0.25">
      <c r="A6962" s="27" t="s">
        <v>14506</v>
      </c>
      <c r="B6962" s="27" t="s">
        <v>11150</v>
      </c>
      <c r="C6962" s="27" t="s">
        <v>860</v>
      </c>
      <c r="D6962" s="27" t="s">
        <v>859</v>
      </c>
      <c r="E6962" s="25">
        <v>45825.128344907411</v>
      </c>
      <c r="F6962" s="27" t="s">
        <v>857</v>
      </c>
      <c r="G6962" s="25">
        <v>45824.128344907411</v>
      </c>
    </row>
    <row r="6963" spans="1:7" x14ac:dyDescent="0.25">
      <c r="A6963" s="27" t="s">
        <v>14507</v>
      </c>
      <c r="B6963" s="27" t="s">
        <v>11484</v>
      </c>
      <c r="C6963" s="27" t="s">
        <v>860</v>
      </c>
      <c r="D6963" s="27" t="s">
        <v>859</v>
      </c>
      <c r="E6963" s="25">
        <v>45825.129363425927</v>
      </c>
      <c r="F6963" s="27" t="s">
        <v>857</v>
      </c>
      <c r="G6963" s="25">
        <v>45824.129363425927</v>
      </c>
    </row>
    <row r="6964" spans="1:7" x14ac:dyDescent="0.25">
      <c r="A6964" s="27" t="s">
        <v>14508</v>
      </c>
      <c r="B6964" s="27" t="s">
        <v>11486</v>
      </c>
      <c r="C6964" s="27" t="s">
        <v>860</v>
      </c>
      <c r="D6964" s="27" t="s">
        <v>859</v>
      </c>
      <c r="E6964" s="25">
        <v>45825.129386574074</v>
      </c>
      <c r="F6964" s="27" t="s">
        <v>857</v>
      </c>
      <c r="G6964" s="25">
        <v>45824.129386574074</v>
      </c>
    </row>
    <row r="6965" spans="1:7" x14ac:dyDescent="0.25">
      <c r="A6965" s="27" t="s">
        <v>14509</v>
      </c>
      <c r="B6965" s="27" t="s">
        <v>11488</v>
      </c>
      <c r="C6965" s="27" t="s">
        <v>860</v>
      </c>
      <c r="D6965" s="27" t="s">
        <v>859</v>
      </c>
      <c r="E6965" s="25">
        <v>45825.12945601852</v>
      </c>
      <c r="F6965" s="27" t="s">
        <v>857</v>
      </c>
      <c r="G6965" s="25">
        <v>45824.12945601852</v>
      </c>
    </row>
    <row r="6966" spans="1:7" x14ac:dyDescent="0.25">
      <c r="A6966" s="27" t="s">
        <v>14510</v>
      </c>
      <c r="B6966" s="27" t="s">
        <v>11490</v>
      </c>
      <c r="C6966" s="27" t="s">
        <v>860</v>
      </c>
      <c r="D6966" s="27" t="s">
        <v>859</v>
      </c>
      <c r="E6966" s="25">
        <v>45825.129467592589</v>
      </c>
      <c r="F6966" s="27" t="s">
        <v>857</v>
      </c>
      <c r="G6966" s="25">
        <v>45824.129467592589</v>
      </c>
    </row>
    <row r="6967" spans="1:7" x14ac:dyDescent="0.25">
      <c r="A6967" s="27" t="s">
        <v>14511</v>
      </c>
      <c r="B6967" s="27" t="s">
        <v>11492</v>
      </c>
      <c r="C6967" s="27" t="s">
        <v>860</v>
      </c>
      <c r="D6967" s="27" t="s">
        <v>859</v>
      </c>
      <c r="E6967" s="25">
        <v>45825.129548611112</v>
      </c>
      <c r="F6967" s="27" t="s">
        <v>857</v>
      </c>
      <c r="G6967" s="25">
        <v>45824.129548611112</v>
      </c>
    </row>
    <row r="6968" spans="1:7" x14ac:dyDescent="0.25">
      <c r="A6968" s="27" t="s">
        <v>14512</v>
      </c>
      <c r="B6968" s="27" t="s">
        <v>11494</v>
      </c>
      <c r="C6968" s="27" t="s">
        <v>860</v>
      </c>
      <c r="D6968" s="27" t="s">
        <v>859</v>
      </c>
      <c r="E6968" s="25">
        <v>45825.129560185182</v>
      </c>
      <c r="F6968" s="27" t="s">
        <v>857</v>
      </c>
      <c r="G6968" s="25">
        <v>45824.129560185182</v>
      </c>
    </row>
    <row r="6969" spans="1:7" x14ac:dyDescent="0.25">
      <c r="A6969" s="27" t="s">
        <v>14513</v>
      </c>
      <c r="B6969" s="27" t="s">
        <v>11500</v>
      </c>
      <c r="C6969" s="27" t="s">
        <v>860</v>
      </c>
      <c r="D6969" s="27" t="s">
        <v>859</v>
      </c>
      <c r="E6969" s="25">
        <v>45825.129618055558</v>
      </c>
      <c r="F6969" s="27" t="s">
        <v>857</v>
      </c>
      <c r="G6969" s="25">
        <v>45824.129618055558</v>
      </c>
    </row>
    <row r="6970" spans="1:7" x14ac:dyDescent="0.25">
      <c r="A6970" s="27" t="s">
        <v>14514</v>
      </c>
      <c r="B6970" s="27" t="s">
        <v>11508</v>
      </c>
      <c r="C6970" s="27" t="s">
        <v>860</v>
      </c>
      <c r="D6970" s="27" t="s">
        <v>859</v>
      </c>
      <c r="E6970" s="25">
        <v>45825.129629629628</v>
      </c>
      <c r="F6970" s="27" t="s">
        <v>857</v>
      </c>
      <c r="G6970" s="25">
        <v>45824.129629629628</v>
      </c>
    </row>
    <row r="6971" spans="1:7" x14ac:dyDescent="0.25">
      <c r="A6971" s="27" t="s">
        <v>14515</v>
      </c>
      <c r="B6971" s="27" t="s">
        <v>11510</v>
      </c>
      <c r="C6971" s="27" t="s">
        <v>860</v>
      </c>
      <c r="D6971" s="27" t="s">
        <v>859</v>
      </c>
      <c r="E6971" s="25">
        <v>45825.129687499997</v>
      </c>
      <c r="F6971" s="27" t="s">
        <v>857</v>
      </c>
      <c r="G6971" s="25">
        <v>45824.129687499997</v>
      </c>
    </row>
    <row r="6972" spans="1:7" x14ac:dyDescent="0.25">
      <c r="A6972" s="27" t="s">
        <v>14516</v>
      </c>
      <c r="B6972" s="27" t="s">
        <v>11512</v>
      </c>
      <c r="C6972" s="27" t="s">
        <v>860</v>
      </c>
      <c r="D6972" s="27" t="s">
        <v>859</v>
      </c>
      <c r="E6972" s="25">
        <v>45825.129687499997</v>
      </c>
      <c r="F6972" s="27" t="s">
        <v>857</v>
      </c>
      <c r="G6972" s="25">
        <v>45824.129687499997</v>
      </c>
    </row>
    <row r="6973" spans="1:7" x14ac:dyDescent="0.25">
      <c r="A6973" s="27" t="s">
        <v>14517</v>
      </c>
      <c r="B6973" s="27" t="s">
        <v>11516</v>
      </c>
      <c r="C6973" s="27" t="s">
        <v>860</v>
      </c>
      <c r="D6973" s="27" t="s">
        <v>859</v>
      </c>
      <c r="E6973" s="25">
        <v>45825.129756944443</v>
      </c>
      <c r="F6973" s="27" t="s">
        <v>857</v>
      </c>
      <c r="G6973" s="25">
        <v>45824.129756944443</v>
      </c>
    </row>
    <row r="6974" spans="1:7" x14ac:dyDescent="0.25">
      <c r="A6974" s="27" t="s">
        <v>14518</v>
      </c>
      <c r="B6974" s="27" t="s">
        <v>11518</v>
      </c>
      <c r="C6974" s="27" t="s">
        <v>860</v>
      </c>
      <c r="D6974" s="27" t="s">
        <v>859</v>
      </c>
      <c r="E6974" s="25">
        <v>45825.12976851852</v>
      </c>
      <c r="F6974" s="27" t="s">
        <v>857</v>
      </c>
      <c r="G6974" s="25">
        <v>45824.12976851852</v>
      </c>
    </row>
    <row r="6975" spans="1:7" x14ac:dyDescent="0.25">
      <c r="A6975" s="27" t="s">
        <v>14519</v>
      </c>
      <c r="B6975" s="27" t="s">
        <v>11520</v>
      </c>
      <c r="C6975" s="27" t="s">
        <v>860</v>
      </c>
      <c r="D6975" s="27" t="s">
        <v>859</v>
      </c>
      <c r="E6975" s="25">
        <v>45825.129826388889</v>
      </c>
      <c r="F6975" s="27" t="s">
        <v>857</v>
      </c>
      <c r="G6975" s="25">
        <v>45824.129826388889</v>
      </c>
    </row>
    <row r="6976" spans="1:7" x14ac:dyDescent="0.25">
      <c r="A6976" s="27" t="s">
        <v>14520</v>
      </c>
      <c r="B6976" s="27" t="s">
        <v>11514</v>
      </c>
      <c r="C6976" s="27" t="s">
        <v>860</v>
      </c>
      <c r="D6976" s="27" t="s">
        <v>859</v>
      </c>
      <c r="E6976" s="25">
        <v>45825.129837962966</v>
      </c>
      <c r="F6976" s="27" t="s">
        <v>857</v>
      </c>
      <c r="G6976" s="25">
        <v>45824.129837962966</v>
      </c>
    </row>
    <row r="6977" spans="1:7" x14ac:dyDescent="0.25">
      <c r="A6977" s="27" t="s">
        <v>14521</v>
      </c>
      <c r="B6977" s="27" t="s">
        <v>11522</v>
      </c>
      <c r="C6977" s="27" t="s">
        <v>860</v>
      </c>
      <c r="D6977" s="27" t="s">
        <v>859</v>
      </c>
      <c r="E6977" s="25">
        <v>45825.129918981482</v>
      </c>
      <c r="F6977" s="27" t="s">
        <v>857</v>
      </c>
      <c r="G6977" s="25">
        <v>45824.129918981482</v>
      </c>
    </row>
    <row r="6978" spans="1:7" x14ac:dyDescent="0.25">
      <c r="A6978" s="27" t="s">
        <v>14522</v>
      </c>
      <c r="B6978" s="27" t="s">
        <v>11524</v>
      </c>
      <c r="C6978" s="27" t="s">
        <v>860</v>
      </c>
      <c r="D6978" s="27" t="s">
        <v>859</v>
      </c>
      <c r="E6978" s="25">
        <v>45825.129930555559</v>
      </c>
      <c r="F6978" s="27" t="s">
        <v>857</v>
      </c>
      <c r="G6978" s="25">
        <v>45824.129930555559</v>
      </c>
    </row>
    <row r="6979" spans="1:7" x14ac:dyDescent="0.25">
      <c r="A6979" s="27" t="s">
        <v>14523</v>
      </c>
      <c r="B6979" s="27" t="s">
        <v>11526</v>
      </c>
      <c r="C6979" s="27" t="s">
        <v>860</v>
      </c>
      <c r="D6979" s="27" t="s">
        <v>859</v>
      </c>
      <c r="E6979" s="25">
        <v>45825.13008101852</v>
      </c>
      <c r="F6979" s="27" t="s">
        <v>857</v>
      </c>
      <c r="G6979" s="25">
        <v>45824.13008101852</v>
      </c>
    </row>
    <row r="6980" spans="1:7" x14ac:dyDescent="0.25">
      <c r="A6980" s="27" t="s">
        <v>14524</v>
      </c>
      <c r="B6980" s="27" t="s">
        <v>11528</v>
      </c>
      <c r="C6980" s="27" t="s">
        <v>860</v>
      </c>
      <c r="D6980" s="27" t="s">
        <v>859</v>
      </c>
      <c r="E6980" s="25">
        <v>45825.13009259259</v>
      </c>
      <c r="F6980" s="27" t="s">
        <v>857</v>
      </c>
      <c r="G6980" s="25">
        <v>45824.13009259259</v>
      </c>
    </row>
    <row r="6981" spans="1:7" x14ac:dyDescent="0.25">
      <c r="A6981" s="27" t="s">
        <v>14525</v>
      </c>
      <c r="B6981" s="27" t="s">
        <v>12118</v>
      </c>
      <c r="C6981" s="27" t="s">
        <v>860</v>
      </c>
      <c r="D6981" s="27" t="s">
        <v>859</v>
      </c>
      <c r="E6981" s="25">
        <v>45825.130173611113</v>
      </c>
      <c r="F6981" s="27" t="s">
        <v>857</v>
      </c>
      <c r="G6981" s="25">
        <v>45824.130173611113</v>
      </c>
    </row>
    <row r="6982" spans="1:7" x14ac:dyDescent="0.25">
      <c r="A6982" s="27" t="s">
        <v>14526</v>
      </c>
      <c r="B6982" s="27" t="s">
        <v>12120</v>
      </c>
      <c r="C6982" s="27" t="s">
        <v>860</v>
      </c>
      <c r="D6982" s="27" t="s">
        <v>859</v>
      </c>
      <c r="E6982" s="25">
        <v>45825.130185185182</v>
      </c>
      <c r="F6982" s="27" t="s">
        <v>857</v>
      </c>
      <c r="G6982" s="25">
        <v>45824.130185185182</v>
      </c>
    </row>
    <row r="6983" spans="1:7" x14ac:dyDescent="0.25">
      <c r="A6983" s="27" t="s">
        <v>14527</v>
      </c>
      <c r="B6983" s="27" t="s">
        <v>12122</v>
      </c>
      <c r="C6983" s="27" t="s">
        <v>860</v>
      </c>
      <c r="D6983" s="27" t="s">
        <v>859</v>
      </c>
      <c r="E6983" s="25">
        <v>45825.130231481482</v>
      </c>
      <c r="F6983" s="27" t="s">
        <v>857</v>
      </c>
      <c r="G6983" s="25">
        <v>45824.130231481482</v>
      </c>
    </row>
    <row r="6984" spans="1:7" x14ac:dyDescent="0.25">
      <c r="A6984" s="27" t="s">
        <v>14528</v>
      </c>
      <c r="B6984" s="27" t="s">
        <v>12124</v>
      </c>
      <c r="C6984" s="27" t="s">
        <v>860</v>
      </c>
      <c r="D6984" s="27" t="s">
        <v>859</v>
      </c>
      <c r="E6984" s="25">
        <v>45825.130243055559</v>
      </c>
      <c r="F6984" s="27" t="s">
        <v>857</v>
      </c>
      <c r="G6984" s="25">
        <v>45824.130243055559</v>
      </c>
    </row>
    <row r="6985" spans="1:7" x14ac:dyDescent="0.25">
      <c r="A6985" s="27" t="s">
        <v>14529</v>
      </c>
      <c r="B6985" s="27" t="s">
        <v>11162</v>
      </c>
      <c r="C6985" s="27" t="s">
        <v>860</v>
      </c>
      <c r="D6985" s="27" t="s">
        <v>859</v>
      </c>
      <c r="E6985" s="25">
        <v>45825.130682870367</v>
      </c>
      <c r="F6985" s="27" t="s">
        <v>857</v>
      </c>
      <c r="G6985" s="25">
        <v>45824.130682870367</v>
      </c>
    </row>
    <row r="6986" spans="1:7" x14ac:dyDescent="0.25">
      <c r="A6986" s="27" t="s">
        <v>14530</v>
      </c>
      <c r="B6986" s="27" t="s">
        <v>11169</v>
      </c>
      <c r="C6986" s="27" t="s">
        <v>860</v>
      </c>
      <c r="D6986" s="27" t="s">
        <v>859</v>
      </c>
      <c r="E6986" s="25">
        <v>45825.130706018521</v>
      </c>
      <c r="F6986" s="27" t="s">
        <v>857</v>
      </c>
      <c r="G6986" s="25">
        <v>45824.130706018521</v>
      </c>
    </row>
    <row r="6987" spans="1:7" x14ac:dyDescent="0.25">
      <c r="A6987" s="27" t="s">
        <v>14531</v>
      </c>
      <c r="B6987" s="27" t="s">
        <v>8245</v>
      </c>
      <c r="C6987" s="27" t="s">
        <v>878</v>
      </c>
      <c r="D6987" s="27" t="s">
        <v>879</v>
      </c>
      <c r="E6987" s="25">
        <v>45825.13076388889</v>
      </c>
      <c r="F6987" s="27" t="s">
        <v>857</v>
      </c>
      <c r="G6987" s="25">
        <v>45824.13076388889</v>
      </c>
    </row>
    <row r="6988" spans="1:7" x14ac:dyDescent="0.25">
      <c r="A6988" s="27" t="s">
        <v>14532</v>
      </c>
      <c r="B6988" s="27" t="s">
        <v>8250</v>
      </c>
      <c r="C6988" s="27" t="s">
        <v>878</v>
      </c>
      <c r="D6988" s="27" t="s">
        <v>879</v>
      </c>
      <c r="E6988" s="25">
        <v>45825.130856481483</v>
      </c>
      <c r="F6988" s="27" t="s">
        <v>857</v>
      </c>
      <c r="G6988" s="25">
        <v>45824.130856481483</v>
      </c>
    </row>
    <row r="6989" spans="1:7" x14ac:dyDescent="0.25">
      <c r="A6989" s="27" t="s">
        <v>14533</v>
      </c>
      <c r="B6989" s="27" t="s">
        <v>8254</v>
      </c>
      <c r="C6989" s="27" t="s">
        <v>878</v>
      </c>
      <c r="D6989" s="27" t="s">
        <v>879</v>
      </c>
      <c r="E6989" s="25">
        <v>45825.130902777775</v>
      </c>
      <c r="F6989" s="27" t="s">
        <v>857</v>
      </c>
      <c r="G6989" s="25">
        <v>45824.130902777775</v>
      </c>
    </row>
    <row r="6990" spans="1:7" x14ac:dyDescent="0.25">
      <c r="A6990" s="27" t="s">
        <v>14534</v>
      </c>
      <c r="B6990" s="27" t="s">
        <v>8258</v>
      </c>
      <c r="C6990" s="27" t="s">
        <v>878</v>
      </c>
      <c r="D6990" s="27" t="s">
        <v>879</v>
      </c>
      <c r="E6990" s="25">
        <v>45825.130937499998</v>
      </c>
      <c r="F6990" s="27" t="s">
        <v>857</v>
      </c>
      <c r="G6990" s="25">
        <v>45824.130937499998</v>
      </c>
    </row>
    <row r="6991" spans="1:7" x14ac:dyDescent="0.25">
      <c r="A6991" s="27" t="s">
        <v>14535</v>
      </c>
      <c r="B6991" s="27" t="s">
        <v>8260</v>
      </c>
      <c r="C6991" s="27" t="s">
        <v>878</v>
      </c>
      <c r="D6991" s="27" t="s">
        <v>879</v>
      </c>
      <c r="E6991" s="25">
        <v>45825.130983796298</v>
      </c>
      <c r="F6991" s="27" t="s">
        <v>857</v>
      </c>
      <c r="G6991" s="25">
        <v>45824.130983796298</v>
      </c>
    </row>
    <row r="6992" spans="1:7" x14ac:dyDescent="0.25">
      <c r="A6992" s="27" t="s">
        <v>14536</v>
      </c>
      <c r="B6992" s="27" t="s">
        <v>8264</v>
      </c>
      <c r="C6992" s="27" t="s">
        <v>878</v>
      </c>
      <c r="D6992" s="27" t="s">
        <v>879</v>
      </c>
      <c r="E6992" s="25">
        <v>45825.131030092591</v>
      </c>
      <c r="F6992" s="27" t="s">
        <v>857</v>
      </c>
      <c r="G6992" s="25">
        <v>45824.131030092591</v>
      </c>
    </row>
    <row r="6993" spans="1:7" x14ac:dyDescent="0.25">
      <c r="A6993" s="27" t="s">
        <v>14537</v>
      </c>
      <c r="B6993" s="27" t="s">
        <v>8270</v>
      </c>
      <c r="C6993" s="27" t="s">
        <v>878</v>
      </c>
      <c r="D6993" s="27" t="s">
        <v>879</v>
      </c>
      <c r="E6993" s="25">
        <v>45825.131099537037</v>
      </c>
      <c r="F6993" s="27" t="s">
        <v>857</v>
      </c>
      <c r="G6993" s="25">
        <v>45824.131099537037</v>
      </c>
    </row>
    <row r="6994" spans="1:7" x14ac:dyDescent="0.25">
      <c r="A6994" s="27" t="s">
        <v>14538</v>
      </c>
      <c r="B6994" s="27" t="s">
        <v>8274</v>
      </c>
      <c r="C6994" s="27" t="s">
        <v>878</v>
      </c>
      <c r="D6994" s="27" t="s">
        <v>879</v>
      </c>
      <c r="E6994" s="25">
        <v>45825.131249999999</v>
      </c>
      <c r="F6994" s="27" t="s">
        <v>857</v>
      </c>
      <c r="G6994" s="25">
        <v>45824.131249999999</v>
      </c>
    </row>
    <row r="6995" spans="1:7" x14ac:dyDescent="0.25">
      <c r="A6995" s="27" t="s">
        <v>14539</v>
      </c>
      <c r="B6995" s="27" t="s">
        <v>11498</v>
      </c>
      <c r="C6995" s="27" t="s">
        <v>860</v>
      </c>
      <c r="D6995" s="27" t="s">
        <v>859</v>
      </c>
      <c r="E6995" s="25">
        <v>45825.131145833337</v>
      </c>
      <c r="F6995" s="27" t="s">
        <v>857</v>
      </c>
      <c r="G6995" s="25">
        <v>45824.131145833337</v>
      </c>
    </row>
    <row r="6996" spans="1:7" x14ac:dyDescent="0.25">
      <c r="A6996" s="27" t="s">
        <v>14540</v>
      </c>
      <c r="B6996" s="27" t="s">
        <v>11496</v>
      </c>
      <c r="C6996" s="27" t="s">
        <v>860</v>
      </c>
      <c r="D6996" s="27" t="s">
        <v>859</v>
      </c>
      <c r="E6996" s="25">
        <v>45825.131192129629</v>
      </c>
      <c r="F6996" s="27" t="s">
        <v>857</v>
      </c>
      <c r="G6996" s="25">
        <v>45824.131192129629</v>
      </c>
    </row>
    <row r="6997" spans="1:7" x14ac:dyDescent="0.25">
      <c r="A6997" s="27" t="s">
        <v>14541</v>
      </c>
      <c r="B6997" s="27" t="s">
        <v>11502</v>
      </c>
      <c r="C6997" s="27" t="s">
        <v>860</v>
      </c>
      <c r="D6997" s="27" t="s">
        <v>859</v>
      </c>
      <c r="E6997" s="25">
        <v>45825.131365740737</v>
      </c>
      <c r="F6997" s="27" t="s">
        <v>857</v>
      </c>
      <c r="G6997" s="25">
        <v>45824.131365740737</v>
      </c>
    </row>
    <row r="6998" spans="1:7" x14ac:dyDescent="0.25">
      <c r="A6998" s="27" t="s">
        <v>14542</v>
      </c>
      <c r="B6998" s="27" t="s">
        <v>11506</v>
      </c>
      <c r="C6998" s="27" t="s">
        <v>860</v>
      </c>
      <c r="D6998" s="27" t="s">
        <v>859</v>
      </c>
      <c r="E6998" s="25">
        <v>45825.131435185183</v>
      </c>
      <c r="F6998" s="27" t="s">
        <v>857</v>
      </c>
      <c r="G6998" s="25">
        <v>45824.131435185183</v>
      </c>
    </row>
    <row r="6999" spans="1:7" x14ac:dyDescent="0.25">
      <c r="A6999" s="27" t="s">
        <v>14543</v>
      </c>
      <c r="B6999" s="27" t="s">
        <v>11504</v>
      </c>
      <c r="C6999" s="27" t="s">
        <v>860</v>
      </c>
      <c r="D6999" s="27" t="s">
        <v>859</v>
      </c>
      <c r="E6999" s="25">
        <v>45825.131550925929</v>
      </c>
      <c r="F6999" s="27" t="s">
        <v>857</v>
      </c>
      <c r="G6999" s="25">
        <v>45824.131550925929</v>
      </c>
    </row>
    <row r="7000" spans="1:7" x14ac:dyDescent="0.25">
      <c r="A7000" s="27" t="s">
        <v>14544</v>
      </c>
      <c r="B7000" s="27" t="s">
        <v>8045</v>
      </c>
      <c r="C7000" s="27" t="s">
        <v>863</v>
      </c>
      <c r="D7000" s="27" t="s">
        <v>239</v>
      </c>
      <c r="E7000" s="25">
        <v>45825.131620370368</v>
      </c>
      <c r="F7000" s="27" t="s">
        <v>857</v>
      </c>
      <c r="G7000" s="25">
        <v>45824.131620370368</v>
      </c>
    </row>
    <row r="7001" spans="1:7" x14ac:dyDescent="0.25">
      <c r="A7001" s="27" t="s">
        <v>14545</v>
      </c>
      <c r="B7001" s="27" t="s">
        <v>9601</v>
      </c>
      <c r="C7001" s="27" t="s">
        <v>863</v>
      </c>
      <c r="D7001" s="27" t="s">
        <v>239</v>
      </c>
      <c r="E7001" s="25">
        <v>45825.131863425922</v>
      </c>
      <c r="F7001" s="27" t="s">
        <v>857</v>
      </c>
      <c r="G7001" s="25">
        <v>45824.131863425922</v>
      </c>
    </row>
    <row r="7002" spans="1:7" x14ac:dyDescent="0.25">
      <c r="A7002" s="27" t="s">
        <v>14546</v>
      </c>
      <c r="B7002" s="27" t="s">
        <v>4894</v>
      </c>
      <c r="C7002" s="27" t="s">
        <v>863</v>
      </c>
      <c r="D7002" s="27" t="s">
        <v>77</v>
      </c>
      <c r="E7002" s="25">
        <v>45825.055856481478</v>
      </c>
      <c r="F7002" s="27" t="s">
        <v>857</v>
      </c>
      <c r="G7002" s="25">
        <v>45824.055856481478</v>
      </c>
    </row>
    <row r="7003" spans="1:7" x14ac:dyDescent="0.25">
      <c r="A7003" s="27" t="s">
        <v>14547</v>
      </c>
      <c r="B7003" s="27" t="s">
        <v>2128</v>
      </c>
      <c r="C7003" s="27" t="s">
        <v>863</v>
      </c>
      <c r="D7003" s="27" t="s">
        <v>77</v>
      </c>
      <c r="E7003" s="25">
        <v>45825.055868055555</v>
      </c>
      <c r="F7003" s="27" t="s">
        <v>857</v>
      </c>
      <c r="G7003" s="25">
        <v>45824.055868055555</v>
      </c>
    </row>
    <row r="7004" spans="1:7" x14ac:dyDescent="0.25">
      <c r="A7004" s="27" t="s">
        <v>14548</v>
      </c>
      <c r="B7004" s="27" t="s">
        <v>6917</v>
      </c>
      <c r="C7004" s="27" t="s">
        <v>863</v>
      </c>
      <c r="D7004" s="27" t="s">
        <v>77</v>
      </c>
      <c r="E7004" s="25">
        <v>45825.133171296293</v>
      </c>
      <c r="F7004" s="27" t="s">
        <v>857</v>
      </c>
      <c r="G7004" s="25">
        <v>45824.133171296293</v>
      </c>
    </row>
    <row r="7005" spans="1:7" x14ac:dyDescent="0.25">
      <c r="A7005" s="27" t="s">
        <v>14549</v>
      </c>
      <c r="B7005" s="27" t="s">
        <v>6953</v>
      </c>
      <c r="C7005" s="27" t="s">
        <v>863</v>
      </c>
      <c r="D7005" s="27" t="s">
        <v>77</v>
      </c>
      <c r="E7005" s="25">
        <v>45825.133217592593</v>
      </c>
      <c r="F7005" s="27" t="s">
        <v>857</v>
      </c>
      <c r="G7005" s="25">
        <v>45824.133217592593</v>
      </c>
    </row>
    <row r="7006" spans="1:7" x14ac:dyDescent="0.25">
      <c r="A7006" s="27" t="s">
        <v>14550</v>
      </c>
      <c r="B7006" s="27" t="s">
        <v>6955</v>
      </c>
      <c r="C7006" s="27" t="s">
        <v>863</v>
      </c>
      <c r="D7006" s="27" t="s">
        <v>77</v>
      </c>
      <c r="E7006" s="25">
        <v>45825.133275462962</v>
      </c>
      <c r="F7006" s="27" t="s">
        <v>857</v>
      </c>
      <c r="G7006" s="25">
        <v>45824.133275462962</v>
      </c>
    </row>
    <row r="7007" spans="1:7" x14ac:dyDescent="0.25">
      <c r="A7007" s="27" t="s">
        <v>14551</v>
      </c>
      <c r="B7007" s="27" t="s">
        <v>6915</v>
      </c>
      <c r="C7007" s="27" t="s">
        <v>863</v>
      </c>
      <c r="D7007" s="27" t="s">
        <v>77</v>
      </c>
      <c r="E7007" s="25">
        <v>45825.133321759262</v>
      </c>
      <c r="F7007" s="27" t="s">
        <v>857</v>
      </c>
      <c r="G7007" s="25">
        <v>45824.133321759262</v>
      </c>
    </row>
    <row r="7008" spans="1:7" x14ac:dyDescent="0.25">
      <c r="A7008" s="27" t="s">
        <v>14552</v>
      </c>
      <c r="B7008" s="27" t="s">
        <v>11431</v>
      </c>
      <c r="C7008" s="27" t="s">
        <v>865</v>
      </c>
      <c r="D7008" s="27" t="s">
        <v>877</v>
      </c>
      <c r="E7008" s="25">
        <v>45825.133668981478</v>
      </c>
      <c r="F7008" s="27" t="s">
        <v>857</v>
      </c>
      <c r="G7008" s="25">
        <v>45824.133668981478</v>
      </c>
    </row>
    <row r="7009" spans="1:7" x14ac:dyDescent="0.25">
      <c r="A7009" s="27" t="s">
        <v>14553</v>
      </c>
      <c r="B7009" s="27" t="s">
        <v>11431</v>
      </c>
      <c r="C7009" s="27" t="s">
        <v>868</v>
      </c>
      <c r="D7009" s="27" t="s">
        <v>877</v>
      </c>
      <c r="E7009" s="25">
        <v>45825.133946759262</v>
      </c>
      <c r="F7009" s="27" t="s">
        <v>857</v>
      </c>
      <c r="G7009" s="25">
        <v>45824.133946759262</v>
      </c>
    </row>
    <row r="7010" spans="1:7" x14ac:dyDescent="0.25">
      <c r="A7010" s="27" t="s">
        <v>14554</v>
      </c>
      <c r="B7010" s="27" t="s">
        <v>8456</v>
      </c>
      <c r="C7010" s="27" t="s">
        <v>855</v>
      </c>
      <c r="D7010" s="27" t="s">
        <v>856</v>
      </c>
      <c r="E7010" s="25">
        <v>45825.133842592593</v>
      </c>
      <c r="F7010" s="27" t="s">
        <v>857</v>
      </c>
      <c r="G7010" s="25">
        <v>45824.133842592593</v>
      </c>
    </row>
    <row r="7011" spans="1:7" x14ac:dyDescent="0.25">
      <c r="A7011" s="27" t="s">
        <v>14555</v>
      </c>
      <c r="B7011" s="27" t="s">
        <v>11285</v>
      </c>
      <c r="C7011" s="27" t="s">
        <v>860</v>
      </c>
      <c r="D7011" s="27" t="s">
        <v>872</v>
      </c>
      <c r="E7011" s="25">
        <v>45825.135439814818</v>
      </c>
      <c r="F7011" s="27" t="s">
        <v>857</v>
      </c>
      <c r="G7011" s="25">
        <v>45824.135439814818</v>
      </c>
    </row>
    <row r="7012" spans="1:7" x14ac:dyDescent="0.25">
      <c r="A7012" s="27" t="s">
        <v>14556</v>
      </c>
      <c r="B7012" s="27" t="s">
        <v>1995</v>
      </c>
      <c r="C7012" s="27" t="s">
        <v>863</v>
      </c>
      <c r="D7012" s="27" t="s">
        <v>77</v>
      </c>
      <c r="E7012" s="25">
        <v>45825.137418981481</v>
      </c>
      <c r="F7012" s="27" t="s">
        <v>857</v>
      </c>
      <c r="G7012" s="25">
        <v>45824.137418981481</v>
      </c>
    </row>
    <row r="7013" spans="1:7" x14ac:dyDescent="0.25">
      <c r="A7013" s="27" t="s">
        <v>14557</v>
      </c>
      <c r="B7013" s="27" t="s">
        <v>11319</v>
      </c>
      <c r="C7013" s="27" t="s">
        <v>860</v>
      </c>
      <c r="D7013" s="27" t="s">
        <v>859</v>
      </c>
      <c r="E7013" s="25">
        <v>45825.138171296298</v>
      </c>
      <c r="F7013" s="27" t="s">
        <v>857</v>
      </c>
      <c r="G7013" s="25">
        <v>45824.138171296298</v>
      </c>
    </row>
    <row r="7014" spans="1:7" x14ac:dyDescent="0.25">
      <c r="A7014" s="27" t="s">
        <v>14558</v>
      </c>
      <c r="B7014" s="27" t="s">
        <v>11317</v>
      </c>
      <c r="C7014" s="27" t="s">
        <v>860</v>
      </c>
      <c r="D7014" s="27" t="s">
        <v>859</v>
      </c>
      <c r="E7014" s="25">
        <v>45825.138298611113</v>
      </c>
      <c r="F7014" s="27" t="s">
        <v>857</v>
      </c>
      <c r="G7014" s="25">
        <v>45824.138298611113</v>
      </c>
    </row>
    <row r="7015" spans="1:7" x14ac:dyDescent="0.25">
      <c r="A7015" s="27" t="s">
        <v>14559</v>
      </c>
      <c r="B7015" s="27" t="s">
        <v>11315</v>
      </c>
      <c r="C7015" s="27" t="s">
        <v>860</v>
      </c>
      <c r="D7015" s="27" t="s">
        <v>859</v>
      </c>
      <c r="E7015" s="25">
        <v>45825.138414351852</v>
      </c>
      <c r="F7015" s="27" t="s">
        <v>857</v>
      </c>
      <c r="G7015" s="25">
        <v>45824.138414351852</v>
      </c>
    </row>
    <row r="7016" spans="1:7" x14ac:dyDescent="0.25">
      <c r="A7016" s="27" t="s">
        <v>14560</v>
      </c>
      <c r="B7016" s="27" t="s">
        <v>11313</v>
      </c>
      <c r="C7016" s="27" t="s">
        <v>860</v>
      </c>
      <c r="D7016" s="27" t="s">
        <v>859</v>
      </c>
      <c r="E7016" s="25">
        <v>45825.138541666667</v>
      </c>
      <c r="F7016" s="27" t="s">
        <v>857</v>
      </c>
      <c r="G7016" s="25">
        <v>45824.138541666667</v>
      </c>
    </row>
    <row r="7017" spans="1:7" x14ac:dyDescent="0.25">
      <c r="A7017" s="27" t="s">
        <v>14561</v>
      </c>
      <c r="B7017" s="27" t="s">
        <v>11309</v>
      </c>
      <c r="C7017" s="27" t="s">
        <v>860</v>
      </c>
      <c r="D7017" s="27" t="s">
        <v>859</v>
      </c>
      <c r="E7017" s="25">
        <v>45825.138599537036</v>
      </c>
      <c r="F7017" s="27" t="s">
        <v>857</v>
      </c>
      <c r="G7017" s="25">
        <v>45824.138599537036</v>
      </c>
    </row>
    <row r="7018" spans="1:7" x14ac:dyDescent="0.25">
      <c r="A7018" s="27" t="s">
        <v>14562</v>
      </c>
      <c r="B7018" s="27" t="s">
        <v>11311</v>
      </c>
      <c r="C7018" s="27" t="s">
        <v>860</v>
      </c>
      <c r="D7018" s="27" t="s">
        <v>859</v>
      </c>
      <c r="E7018" s="25">
        <v>45825.138796296298</v>
      </c>
      <c r="F7018" s="27" t="s">
        <v>857</v>
      </c>
      <c r="G7018" s="25">
        <v>45824.138796296298</v>
      </c>
    </row>
    <row r="7019" spans="1:7" x14ac:dyDescent="0.25">
      <c r="A7019" s="27" t="s">
        <v>14563</v>
      </c>
      <c r="B7019" s="27" t="s">
        <v>11307</v>
      </c>
      <c r="C7019" s="27" t="s">
        <v>860</v>
      </c>
      <c r="D7019" s="27" t="s">
        <v>859</v>
      </c>
      <c r="E7019" s="25">
        <v>45825.138958333337</v>
      </c>
      <c r="F7019" s="27" t="s">
        <v>857</v>
      </c>
      <c r="G7019" s="25">
        <v>45824.138958333337</v>
      </c>
    </row>
    <row r="7020" spans="1:7" x14ac:dyDescent="0.25">
      <c r="A7020" s="27" t="s">
        <v>14564</v>
      </c>
      <c r="B7020" s="27" t="s">
        <v>11305</v>
      </c>
      <c r="C7020" s="27" t="s">
        <v>860</v>
      </c>
      <c r="D7020" s="27" t="s">
        <v>859</v>
      </c>
      <c r="E7020" s="25">
        <v>45825.139004629629</v>
      </c>
      <c r="F7020" s="27" t="s">
        <v>857</v>
      </c>
      <c r="G7020" s="25">
        <v>45824.139004629629</v>
      </c>
    </row>
    <row r="7021" spans="1:7" x14ac:dyDescent="0.25">
      <c r="A7021" s="27" t="s">
        <v>14565</v>
      </c>
      <c r="B7021" s="27" t="s">
        <v>11303</v>
      </c>
      <c r="C7021" s="27" t="s">
        <v>860</v>
      </c>
      <c r="D7021" s="27" t="s">
        <v>859</v>
      </c>
      <c r="E7021" s="25">
        <v>45825.139201388891</v>
      </c>
      <c r="F7021" s="27" t="s">
        <v>857</v>
      </c>
      <c r="G7021" s="25">
        <v>45824.139201388891</v>
      </c>
    </row>
    <row r="7022" spans="1:7" x14ac:dyDescent="0.25">
      <c r="A7022" s="27" t="s">
        <v>14566</v>
      </c>
      <c r="B7022" s="27" t="s">
        <v>11301</v>
      </c>
      <c r="C7022" s="27" t="s">
        <v>860</v>
      </c>
      <c r="D7022" s="27" t="s">
        <v>859</v>
      </c>
      <c r="E7022" s="25">
        <v>45825.139236111114</v>
      </c>
      <c r="F7022" s="27" t="s">
        <v>857</v>
      </c>
      <c r="G7022" s="25">
        <v>45824.139236111114</v>
      </c>
    </row>
    <row r="7023" spans="1:7" x14ac:dyDescent="0.25">
      <c r="A7023" s="27" t="s">
        <v>14567</v>
      </c>
      <c r="B7023" s="27" t="s">
        <v>11299</v>
      </c>
      <c r="C7023" s="27" t="s">
        <v>860</v>
      </c>
      <c r="D7023" s="27" t="s">
        <v>859</v>
      </c>
      <c r="E7023" s="25">
        <v>45825.139386574076</v>
      </c>
      <c r="F7023" s="27" t="s">
        <v>857</v>
      </c>
      <c r="G7023" s="25">
        <v>45824.139386574076</v>
      </c>
    </row>
    <row r="7024" spans="1:7" x14ac:dyDescent="0.25">
      <c r="A7024" s="27" t="s">
        <v>14568</v>
      </c>
      <c r="B7024" s="27" t="s">
        <v>11297</v>
      </c>
      <c r="C7024" s="27" t="s">
        <v>860</v>
      </c>
      <c r="D7024" s="27" t="s">
        <v>859</v>
      </c>
      <c r="E7024" s="25">
        <v>45825.139432870368</v>
      </c>
      <c r="F7024" s="27" t="s">
        <v>857</v>
      </c>
      <c r="G7024" s="25">
        <v>45824.139432870368</v>
      </c>
    </row>
    <row r="7025" spans="1:7" x14ac:dyDescent="0.25">
      <c r="A7025" s="27" t="s">
        <v>14569</v>
      </c>
      <c r="B7025" s="27" t="s">
        <v>11295</v>
      </c>
      <c r="C7025" s="27" t="s">
        <v>860</v>
      </c>
      <c r="D7025" s="27" t="s">
        <v>859</v>
      </c>
      <c r="E7025" s="25">
        <v>45825.139618055553</v>
      </c>
      <c r="F7025" s="27" t="s">
        <v>857</v>
      </c>
      <c r="G7025" s="25">
        <v>45824.139618055553</v>
      </c>
    </row>
    <row r="7026" spans="1:7" x14ac:dyDescent="0.25">
      <c r="A7026" s="27" t="s">
        <v>14570</v>
      </c>
      <c r="B7026" s="27" t="s">
        <v>11293</v>
      </c>
      <c r="C7026" s="27" t="s">
        <v>860</v>
      </c>
      <c r="D7026" s="27" t="s">
        <v>859</v>
      </c>
      <c r="E7026" s="25">
        <v>45825.139641203707</v>
      </c>
      <c r="F7026" s="27" t="s">
        <v>857</v>
      </c>
      <c r="G7026" s="25">
        <v>45824.139641203707</v>
      </c>
    </row>
    <row r="7027" spans="1:7" x14ac:dyDescent="0.25">
      <c r="A7027" s="27" t="s">
        <v>14571</v>
      </c>
      <c r="B7027" s="27" t="s">
        <v>11291</v>
      </c>
      <c r="C7027" s="27" t="s">
        <v>860</v>
      </c>
      <c r="D7027" s="27" t="s">
        <v>859</v>
      </c>
      <c r="E7027" s="25">
        <v>45825.139791666668</v>
      </c>
      <c r="F7027" s="27" t="s">
        <v>857</v>
      </c>
      <c r="G7027" s="25">
        <v>45824.139791666668</v>
      </c>
    </row>
    <row r="7028" spans="1:7" x14ac:dyDescent="0.25">
      <c r="A7028" s="27" t="s">
        <v>14572</v>
      </c>
      <c r="B7028" s="27" t="s">
        <v>11289</v>
      </c>
      <c r="C7028" s="27" t="s">
        <v>860</v>
      </c>
      <c r="D7028" s="27" t="s">
        <v>859</v>
      </c>
      <c r="E7028" s="25">
        <v>45825.139826388891</v>
      </c>
      <c r="F7028" s="27" t="s">
        <v>857</v>
      </c>
      <c r="G7028" s="25">
        <v>45824.139826388891</v>
      </c>
    </row>
    <row r="7029" spans="1:7" x14ac:dyDescent="0.25">
      <c r="A7029" s="27" t="s">
        <v>14573</v>
      </c>
      <c r="B7029" s="27" t="s">
        <v>11287</v>
      </c>
      <c r="C7029" s="27" t="s">
        <v>860</v>
      </c>
      <c r="D7029" s="27" t="s">
        <v>859</v>
      </c>
      <c r="E7029" s="25">
        <v>45825.14</v>
      </c>
      <c r="F7029" s="27" t="s">
        <v>857</v>
      </c>
      <c r="G7029" s="25">
        <v>45824.14</v>
      </c>
    </row>
    <row r="7030" spans="1:7" x14ac:dyDescent="0.25">
      <c r="A7030" s="27" t="s">
        <v>14574</v>
      </c>
      <c r="B7030" s="27" t="s">
        <v>11240</v>
      </c>
      <c r="C7030" s="27" t="s">
        <v>860</v>
      </c>
      <c r="D7030" s="27" t="s">
        <v>859</v>
      </c>
      <c r="E7030" s="25">
        <v>45825.140034722222</v>
      </c>
      <c r="F7030" s="27" t="s">
        <v>857</v>
      </c>
      <c r="G7030" s="25">
        <v>45824.140034722222</v>
      </c>
    </row>
    <row r="7031" spans="1:7" x14ac:dyDescent="0.25">
      <c r="A7031" s="27" t="s">
        <v>14575</v>
      </c>
      <c r="B7031" s="27" t="s">
        <v>11238</v>
      </c>
      <c r="C7031" s="27" t="s">
        <v>860</v>
      </c>
      <c r="D7031" s="27" t="s">
        <v>859</v>
      </c>
      <c r="E7031" s="25">
        <v>45825.140150462961</v>
      </c>
      <c r="F7031" s="27" t="s">
        <v>857</v>
      </c>
      <c r="G7031" s="25">
        <v>45824.140150462961</v>
      </c>
    </row>
    <row r="7032" spans="1:7" x14ac:dyDescent="0.25">
      <c r="A7032" s="27" t="s">
        <v>14576</v>
      </c>
      <c r="B7032" s="27" t="s">
        <v>11236</v>
      </c>
      <c r="C7032" s="27" t="s">
        <v>860</v>
      </c>
      <c r="D7032" s="27" t="s">
        <v>859</v>
      </c>
      <c r="E7032" s="25">
        <v>45825.140173611115</v>
      </c>
      <c r="F7032" s="27" t="s">
        <v>857</v>
      </c>
      <c r="G7032" s="25">
        <v>45824.140173611115</v>
      </c>
    </row>
    <row r="7033" spans="1:7" x14ac:dyDescent="0.25">
      <c r="A7033" s="27" t="s">
        <v>14577</v>
      </c>
      <c r="B7033" s="27" t="s">
        <v>11234</v>
      </c>
      <c r="C7033" s="27" t="s">
        <v>860</v>
      </c>
      <c r="D7033" s="27" t="s">
        <v>859</v>
      </c>
      <c r="E7033" s="25">
        <v>45825.140277777777</v>
      </c>
      <c r="F7033" s="27" t="s">
        <v>857</v>
      </c>
      <c r="G7033" s="25">
        <v>45824.140277777777</v>
      </c>
    </row>
    <row r="7034" spans="1:7" x14ac:dyDescent="0.25">
      <c r="A7034" s="27" t="s">
        <v>14578</v>
      </c>
      <c r="B7034" s="27" t="s">
        <v>11232</v>
      </c>
      <c r="C7034" s="27" t="s">
        <v>860</v>
      </c>
      <c r="D7034" s="27" t="s">
        <v>859</v>
      </c>
      <c r="E7034" s="25">
        <v>45825.140300925923</v>
      </c>
      <c r="F7034" s="27" t="s">
        <v>857</v>
      </c>
      <c r="G7034" s="25">
        <v>45824.140300925923</v>
      </c>
    </row>
    <row r="7035" spans="1:7" x14ac:dyDescent="0.25">
      <c r="A7035" s="27" t="s">
        <v>14579</v>
      </c>
      <c r="B7035" s="27" t="s">
        <v>11230</v>
      </c>
      <c r="C7035" s="27" t="s">
        <v>860</v>
      </c>
      <c r="D7035" s="27" t="s">
        <v>859</v>
      </c>
      <c r="E7035" s="25">
        <v>45825.140428240738</v>
      </c>
      <c r="F7035" s="27" t="s">
        <v>857</v>
      </c>
      <c r="G7035" s="25">
        <v>45824.140428240738</v>
      </c>
    </row>
    <row r="7036" spans="1:7" x14ac:dyDescent="0.25">
      <c r="A7036" s="27" t="s">
        <v>14580</v>
      </c>
      <c r="B7036" s="27" t="s">
        <v>11228</v>
      </c>
      <c r="C7036" s="27" t="s">
        <v>860</v>
      </c>
      <c r="D7036" s="27" t="s">
        <v>859</v>
      </c>
      <c r="E7036" s="25">
        <v>45825.140462962961</v>
      </c>
      <c r="F7036" s="27" t="s">
        <v>857</v>
      </c>
      <c r="G7036" s="25">
        <v>45824.140462962961</v>
      </c>
    </row>
    <row r="7037" spans="1:7" x14ac:dyDescent="0.25">
      <c r="A7037" s="27" t="s">
        <v>14581</v>
      </c>
      <c r="B7037" s="27" t="s">
        <v>11226</v>
      </c>
      <c r="C7037" s="27" t="s">
        <v>860</v>
      </c>
      <c r="D7037" s="27" t="s">
        <v>859</v>
      </c>
      <c r="E7037" s="25">
        <v>45825.140543981484</v>
      </c>
      <c r="F7037" s="27" t="s">
        <v>857</v>
      </c>
      <c r="G7037" s="25">
        <v>45824.140543981484</v>
      </c>
    </row>
    <row r="7038" spans="1:7" x14ac:dyDescent="0.25">
      <c r="A7038" s="27" t="s">
        <v>14582</v>
      </c>
      <c r="B7038" s="27" t="s">
        <v>11224</v>
      </c>
      <c r="C7038" s="27" t="s">
        <v>860</v>
      </c>
      <c r="D7038" s="27" t="s">
        <v>859</v>
      </c>
      <c r="E7038" s="25">
        <v>45825.140555555554</v>
      </c>
      <c r="F7038" s="27" t="s">
        <v>857</v>
      </c>
      <c r="G7038" s="25">
        <v>45824.140555555554</v>
      </c>
    </row>
    <row r="7039" spans="1:7" x14ac:dyDescent="0.25">
      <c r="A7039" s="27" t="s">
        <v>14583</v>
      </c>
      <c r="B7039" s="27" t="s">
        <v>11222</v>
      </c>
      <c r="C7039" s="27" t="s">
        <v>860</v>
      </c>
      <c r="D7039" s="27" t="s">
        <v>859</v>
      </c>
      <c r="E7039" s="25">
        <v>45825.140625</v>
      </c>
      <c r="F7039" s="27" t="s">
        <v>857</v>
      </c>
      <c r="G7039" s="25">
        <v>45824.140625</v>
      </c>
    </row>
    <row r="7040" spans="1:7" x14ac:dyDescent="0.25">
      <c r="A7040" s="27" t="s">
        <v>14584</v>
      </c>
      <c r="B7040" s="27" t="s">
        <v>11220</v>
      </c>
      <c r="C7040" s="27" t="s">
        <v>860</v>
      </c>
      <c r="D7040" s="27" t="s">
        <v>859</v>
      </c>
      <c r="E7040" s="25">
        <v>45825.140636574077</v>
      </c>
      <c r="F7040" s="27" t="s">
        <v>857</v>
      </c>
      <c r="G7040" s="25">
        <v>45824.140636574077</v>
      </c>
    </row>
    <row r="7041" spans="1:7" x14ac:dyDescent="0.25">
      <c r="A7041" s="27" t="s">
        <v>14585</v>
      </c>
      <c r="B7041" s="27" t="s">
        <v>11218</v>
      </c>
      <c r="C7041" s="27" t="s">
        <v>860</v>
      </c>
      <c r="D7041" s="27" t="s">
        <v>859</v>
      </c>
      <c r="E7041" s="25">
        <v>45825.140694444446</v>
      </c>
      <c r="F7041" s="27" t="s">
        <v>857</v>
      </c>
      <c r="G7041" s="25">
        <v>45824.140694444446</v>
      </c>
    </row>
    <row r="7042" spans="1:7" x14ac:dyDescent="0.25">
      <c r="A7042" s="27" t="s">
        <v>14586</v>
      </c>
      <c r="B7042" s="27" t="s">
        <v>11216</v>
      </c>
      <c r="C7042" s="27" t="s">
        <v>860</v>
      </c>
      <c r="D7042" s="27" t="s">
        <v>859</v>
      </c>
      <c r="E7042" s="25">
        <v>45825.140706018516</v>
      </c>
      <c r="F7042" s="27" t="s">
        <v>857</v>
      </c>
      <c r="G7042" s="25">
        <v>45824.140706018516</v>
      </c>
    </row>
    <row r="7043" spans="1:7" x14ac:dyDescent="0.25">
      <c r="A7043" s="27" t="s">
        <v>14587</v>
      </c>
      <c r="B7043" s="27" t="s">
        <v>11214</v>
      </c>
      <c r="C7043" s="27" t="s">
        <v>860</v>
      </c>
      <c r="D7043" s="27" t="s">
        <v>859</v>
      </c>
      <c r="E7043" s="25">
        <v>45825.140763888892</v>
      </c>
      <c r="F7043" s="27" t="s">
        <v>857</v>
      </c>
      <c r="G7043" s="25">
        <v>45824.140763888892</v>
      </c>
    </row>
    <row r="7044" spans="1:7" x14ac:dyDescent="0.25">
      <c r="A7044" s="27" t="s">
        <v>14588</v>
      </c>
      <c r="B7044" s="27" t="s">
        <v>11212</v>
      </c>
      <c r="C7044" s="27" t="s">
        <v>860</v>
      </c>
      <c r="D7044" s="27" t="s">
        <v>859</v>
      </c>
      <c r="E7044" s="25">
        <v>45825.140775462962</v>
      </c>
      <c r="F7044" s="27" t="s">
        <v>857</v>
      </c>
      <c r="G7044" s="25">
        <v>45824.140775462962</v>
      </c>
    </row>
    <row r="7045" spans="1:7" x14ac:dyDescent="0.25">
      <c r="A7045" s="27" t="s">
        <v>14589</v>
      </c>
      <c r="B7045" s="27" t="s">
        <v>10009</v>
      </c>
      <c r="C7045" s="27" t="s">
        <v>865</v>
      </c>
      <c r="D7045" s="27" t="s">
        <v>874</v>
      </c>
      <c r="E7045" s="25">
        <v>45825.14534722222</v>
      </c>
      <c r="F7045" s="27" t="s">
        <v>857</v>
      </c>
      <c r="G7045" s="25">
        <v>45824.14534722222</v>
      </c>
    </row>
    <row r="7046" spans="1:7" x14ac:dyDescent="0.25">
      <c r="A7046" s="27" t="s">
        <v>14590</v>
      </c>
      <c r="B7046" s="27" t="s">
        <v>10009</v>
      </c>
      <c r="C7046" s="27" t="s">
        <v>868</v>
      </c>
      <c r="D7046" s="27" t="s">
        <v>874</v>
      </c>
      <c r="E7046" s="25">
        <v>45825.145879629628</v>
      </c>
      <c r="F7046" s="27" t="s">
        <v>857</v>
      </c>
      <c r="G7046" s="25">
        <v>45824.145879629628</v>
      </c>
    </row>
    <row r="7047" spans="1:7" x14ac:dyDescent="0.25">
      <c r="A7047" s="27" t="s">
        <v>14591</v>
      </c>
      <c r="B7047" s="27" t="s">
        <v>809</v>
      </c>
      <c r="C7047" s="27" t="s">
        <v>863</v>
      </c>
      <c r="D7047" s="27" t="s">
        <v>77</v>
      </c>
      <c r="E7047" s="25">
        <v>45825.154247685183</v>
      </c>
      <c r="F7047" s="27" t="s">
        <v>857</v>
      </c>
      <c r="G7047" s="25">
        <v>45824.154247685183</v>
      </c>
    </row>
    <row r="7048" spans="1:7" x14ac:dyDescent="0.25">
      <c r="A7048" s="27" t="s">
        <v>14592</v>
      </c>
      <c r="B7048" s="27" t="s">
        <v>3076</v>
      </c>
      <c r="C7048" s="27" t="s">
        <v>870</v>
      </c>
      <c r="D7048" s="27" t="s">
        <v>77</v>
      </c>
      <c r="E7048" s="25">
        <v>45825.153958333336</v>
      </c>
      <c r="F7048" s="27" t="s">
        <v>857</v>
      </c>
      <c r="G7048" s="25">
        <v>45824.153958333336</v>
      </c>
    </row>
    <row r="7049" spans="1:7" x14ac:dyDescent="0.25">
      <c r="A7049" s="27" t="s">
        <v>14593</v>
      </c>
      <c r="B7049" s="27" t="s">
        <v>4034</v>
      </c>
      <c r="C7049" s="27" t="s">
        <v>863</v>
      </c>
      <c r="D7049" s="27" t="s">
        <v>77</v>
      </c>
      <c r="E7049" s="25">
        <v>45825.154849537037</v>
      </c>
      <c r="F7049" s="27" t="s">
        <v>857</v>
      </c>
      <c r="G7049" s="25">
        <v>45824.154849537037</v>
      </c>
    </row>
    <row r="7050" spans="1:7" x14ac:dyDescent="0.25">
      <c r="A7050" s="27" t="s">
        <v>14594</v>
      </c>
      <c r="B7050" s="27" t="s">
        <v>3105</v>
      </c>
      <c r="C7050" s="27" t="s">
        <v>878</v>
      </c>
      <c r="D7050" s="27" t="s">
        <v>879</v>
      </c>
      <c r="E7050" s="25">
        <v>45825.154953703706</v>
      </c>
      <c r="F7050" s="27" t="s">
        <v>857</v>
      </c>
      <c r="G7050" s="25">
        <v>45824.154953703706</v>
      </c>
    </row>
    <row r="7051" spans="1:7" x14ac:dyDescent="0.25">
      <c r="A7051" s="27" t="s">
        <v>14595</v>
      </c>
      <c r="B7051" s="27" t="s">
        <v>7412</v>
      </c>
      <c r="C7051" s="27" t="s">
        <v>878</v>
      </c>
      <c r="D7051" s="27" t="s">
        <v>879</v>
      </c>
      <c r="E7051" s="25">
        <v>45825.154999999999</v>
      </c>
      <c r="F7051" s="27" t="s">
        <v>857</v>
      </c>
      <c r="G7051" s="25">
        <v>45824.154999999999</v>
      </c>
    </row>
    <row r="7052" spans="1:7" x14ac:dyDescent="0.25">
      <c r="A7052" s="27" t="s">
        <v>14596</v>
      </c>
      <c r="B7052" s="27" t="s">
        <v>3104</v>
      </c>
      <c r="C7052" s="27" t="s">
        <v>878</v>
      </c>
      <c r="D7052" s="27" t="s">
        <v>879</v>
      </c>
      <c r="E7052" s="25">
        <v>45825.155324074076</v>
      </c>
      <c r="F7052" s="27" t="s">
        <v>857</v>
      </c>
      <c r="G7052" s="25">
        <v>45824.155324074076</v>
      </c>
    </row>
    <row r="7053" spans="1:7" x14ac:dyDescent="0.25">
      <c r="A7053" s="27" t="s">
        <v>14597</v>
      </c>
      <c r="B7053" s="27" t="s">
        <v>7413</v>
      </c>
      <c r="C7053" s="27" t="s">
        <v>878</v>
      </c>
      <c r="D7053" s="27" t="s">
        <v>879</v>
      </c>
      <c r="E7053" s="25">
        <v>45825.155381944445</v>
      </c>
      <c r="F7053" s="27" t="s">
        <v>857</v>
      </c>
      <c r="G7053" s="25">
        <v>45824.155381944445</v>
      </c>
    </row>
    <row r="7054" spans="1:7" x14ac:dyDescent="0.25">
      <c r="A7054" s="27" t="s">
        <v>14598</v>
      </c>
      <c r="B7054" s="27" t="s">
        <v>6746</v>
      </c>
      <c r="C7054" s="27" t="s">
        <v>863</v>
      </c>
      <c r="D7054" s="27" t="s">
        <v>202</v>
      </c>
      <c r="E7054" s="25">
        <v>45825.155092592591</v>
      </c>
      <c r="F7054" s="27" t="s">
        <v>857</v>
      </c>
      <c r="G7054" s="25">
        <v>45824.155092592591</v>
      </c>
    </row>
    <row r="7055" spans="1:7" x14ac:dyDescent="0.25">
      <c r="A7055" s="27" t="s">
        <v>14599</v>
      </c>
      <c r="B7055" s="27" t="s">
        <v>8052</v>
      </c>
      <c r="C7055" s="27" t="s">
        <v>863</v>
      </c>
      <c r="D7055" s="27" t="s">
        <v>202</v>
      </c>
      <c r="E7055" s="25">
        <v>45825.155578703707</v>
      </c>
      <c r="F7055" s="27" t="s">
        <v>857</v>
      </c>
      <c r="G7055" s="25">
        <v>45824.155578703707</v>
      </c>
    </row>
    <row r="7056" spans="1:7" x14ac:dyDescent="0.25">
      <c r="A7056" s="27" t="s">
        <v>14600</v>
      </c>
      <c r="B7056" s="27" t="s">
        <v>7894</v>
      </c>
      <c r="C7056" s="27" t="s">
        <v>863</v>
      </c>
      <c r="D7056" s="27" t="s">
        <v>73</v>
      </c>
      <c r="E7056" s="25">
        <v>45825.156319444446</v>
      </c>
      <c r="F7056" s="27" t="s">
        <v>857</v>
      </c>
      <c r="G7056" s="25">
        <v>45824.156319444446</v>
      </c>
    </row>
    <row r="7057" spans="1:7" x14ac:dyDescent="0.25">
      <c r="A7057" s="27" t="s">
        <v>14601</v>
      </c>
      <c r="B7057" s="27" t="s">
        <v>8128</v>
      </c>
      <c r="C7057" s="27" t="s">
        <v>863</v>
      </c>
      <c r="D7057" s="27" t="s">
        <v>73</v>
      </c>
      <c r="E7057" s="25">
        <v>45825.15697916667</v>
      </c>
      <c r="F7057" s="27" t="s">
        <v>857</v>
      </c>
      <c r="G7057" s="25">
        <v>45824.15697916667</v>
      </c>
    </row>
    <row r="7058" spans="1:7" x14ac:dyDescent="0.25">
      <c r="A7058" s="27" t="s">
        <v>14602</v>
      </c>
      <c r="B7058" s="27" t="s">
        <v>9677</v>
      </c>
      <c r="C7058" s="27" t="s">
        <v>863</v>
      </c>
      <c r="D7058" s="27" t="s">
        <v>73</v>
      </c>
      <c r="E7058" s="25">
        <v>45825.159016203703</v>
      </c>
      <c r="F7058" s="27" t="s">
        <v>857</v>
      </c>
      <c r="G7058" s="25">
        <v>45824.159016203703</v>
      </c>
    </row>
    <row r="7059" spans="1:7" x14ac:dyDescent="0.25">
      <c r="A7059" s="27" t="s">
        <v>14603</v>
      </c>
      <c r="B7059" s="27" t="s">
        <v>9675</v>
      </c>
      <c r="C7059" s="27" t="s">
        <v>863</v>
      </c>
      <c r="D7059" s="27" t="s">
        <v>73</v>
      </c>
      <c r="E7059" s="25">
        <v>45825.159178240741</v>
      </c>
      <c r="F7059" s="27" t="s">
        <v>857</v>
      </c>
      <c r="G7059" s="25">
        <v>45824.159178240741</v>
      </c>
    </row>
    <row r="7060" spans="1:7" x14ac:dyDescent="0.25">
      <c r="A7060" s="27" t="s">
        <v>14604</v>
      </c>
      <c r="B7060" s="27" t="s">
        <v>9679</v>
      </c>
      <c r="C7060" s="27" t="s">
        <v>863</v>
      </c>
      <c r="D7060" s="27" t="s">
        <v>73</v>
      </c>
      <c r="E7060" s="25">
        <v>45825.159351851849</v>
      </c>
      <c r="F7060" s="27" t="s">
        <v>857</v>
      </c>
      <c r="G7060" s="25">
        <v>45824.159351851849</v>
      </c>
    </row>
    <row r="7061" spans="1:7" x14ac:dyDescent="0.25">
      <c r="A7061" s="27" t="s">
        <v>14605</v>
      </c>
      <c r="B7061" s="27" t="s">
        <v>8737</v>
      </c>
      <c r="C7061" s="27" t="s">
        <v>865</v>
      </c>
      <c r="D7061" s="27" t="s">
        <v>866</v>
      </c>
      <c r="E7061" s="25">
        <v>45825.159432870372</v>
      </c>
      <c r="F7061" s="27" t="s">
        <v>857</v>
      </c>
      <c r="G7061" s="25">
        <v>45824.159432870372</v>
      </c>
    </row>
    <row r="7062" spans="1:7" x14ac:dyDescent="0.25">
      <c r="A7062" s="27" t="s">
        <v>14606</v>
      </c>
      <c r="B7062" s="27" t="s">
        <v>8731</v>
      </c>
      <c r="C7062" s="27" t="s">
        <v>865</v>
      </c>
      <c r="D7062" s="27" t="s">
        <v>866</v>
      </c>
      <c r="E7062" s="25">
        <v>45825.159444444442</v>
      </c>
      <c r="F7062" s="27" t="s">
        <v>857</v>
      </c>
      <c r="G7062" s="25">
        <v>45824.159444444442</v>
      </c>
    </row>
    <row r="7063" spans="1:7" x14ac:dyDescent="0.25">
      <c r="A7063" s="27" t="s">
        <v>14607</v>
      </c>
      <c r="B7063" s="27" t="s">
        <v>9937</v>
      </c>
      <c r="C7063" s="27" t="s">
        <v>865</v>
      </c>
      <c r="D7063" s="27" t="s">
        <v>866</v>
      </c>
      <c r="E7063" s="25">
        <v>45825.159791666665</v>
      </c>
      <c r="F7063" s="27" t="s">
        <v>857</v>
      </c>
      <c r="G7063" s="25">
        <v>45824.159791666665</v>
      </c>
    </row>
    <row r="7064" spans="1:7" x14ac:dyDescent="0.25">
      <c r="A7064" s="27" t="s">
        <v>14608</v>
      </c>
      <c r="B7064" s="27" t="s">
        <v>9931</v>
      </c>
      <c r="C7064" s="27" t="s">
        <v>865</v>
      </c>
      <c r="D7064" s="27" t="s">
        <v>866</v>
      </c>
      <c r="E7064" s="25">
        <v>45825.159837962965</v>
      </c>
      <c r="F7064" s="27" t="s">
        <v>857</v>
      </c>
      <c r="G7064" s="25">
        <v>45824.159837962965</v>
      </c>
    </row>
    <row r="7065" spans="1:7" x14ac:dyDescent="0.25">
      <c r="A7065" s="27" t="s">
        <v>14609</v>
      </c>
      <c r="B7065" s="27" t="s">
        <v>9941</v>
      </c>
      <c r="C7065" s="27" t="s">
        <v>865</v>
      </c>
      <c r="D7065" s="27" t="s">
        <v>866</v>
      </c>
      <c r="E7065" s="25">
        <v>45825.15997685185</v>
      </c>
      <c r="F7065" s="27" t="s">
        <v>857</v>
      </c>
      <c r="G7065" s="25">
        <v>45824.15997685185</v>
      </c>
    </row>
    <row r="7066" spans="1:7" x14ac:dyDescent="0.25">
      <c r="A7066" s="27" t="s">
        <v>14610</v>
      </c>
      <c r="B7066" s="27" t="s">
        <v>8737</v>
      </c>
      <c r="C7066" s="27" t="s">
        <v>868</v>
      </c>
      <c r="D7066" s="27" t="s">
        <v>866</v>
      </c>
      <c r="E7066" s="25">
        <v>45825.160671296297</v>
      </c>
      <c r="F7066" s="27" t="s">
        <v>857</v>
      </c>
      <c r="G7066" s="25">
        <v>45824.160671296297</v>
      </c>
    </row>
    <row r="7067" spans="1:7" x14ac:dyDescent="0.25">
      <c r="A7067" s="27" t="s">
        <v>14611</v>
      </c>
      <c r="B7067" s="27" t="s">
        <v>9941</v>
      </c>
      <c r="C7067" s="27" t="s">
        <v>868</v>
      </c>
      <c r="D7067" s="27" t="s">
        <v>866</v>
      </c>
      <c r="E7067" s="25">
        <v>45825.16070601852</v>
      </c>
      <c r="F7067" s="27" t="s">
        <v>857</v>
      </c>
      <c r="G7067" s="25">
        <v>45824.16070601852</v>
      </c>
    </row>
    <row r="7068" spans="1:7" x14ac:dyDescent="0.25">
      <c r="A7068" s="27" t="s">
        <v>14612</v>
      </c>
      <c r="B7068" s="27" t="s">
        <v>9931</v>
      </c>
      <c r="C7068" s="27" t="s">
        <v>868</v>
      </c>
      <c r="D7068" s="27" t="s">
        <v>866</v>
      </c>
      <c r="E7068" s="25">
        <v>45825.160740740743</v>
      </c>
      <c r="F7068" s="27" t="s">
        <v>857</v>
      </c>
      <c r="G7068" s="25">
        <v>45824.160740740743</v>
      </c>
    </row>
    <row r="7069" spans="1:7" x14ac:dyDescent="0.25">
      <c r="A7069" s="27" t="s">
        <v>14613</v>
      </c>
      <c r="B7069" s="27" t="s">
        <v>9937</v>
      </c>
      <c r="C7069" s="27" t="s">
        <v>868</v>
      </c>
      <c r="D7069" s="27" t="s">
        <v>866</v>
      </c>
      <c r="E7069" s="25">
        <v>45825.160995370374</v>
      </c>
      <c r="F7069" s="27" t="s">
        <v>857</v>
      </c>
      <c r="G7069" s="25">
        <v>45824.160995370374</v>
      </c>
    </row>
    <row r="7070" spans="1:7" x14ac:dyDescent="0.25">
      <c r="A7070" s="27" t="s">
        <v>14614</v>
      </c>
      <c r="B7070" s="27" t="s">
        <v>8731</v>
      </c>
      <c r="C7070" s="27" t="s">
        <v>868</v>
      </c>
      <c r="D7070" s="27" t="s">
        <v>866</v>
      </c>
      <c r="E7070" s="25">
        <v>45825.161030092589</v>
      </c>
      <c r="F7070" s="27" t="s">
        <v>857</v>
      </c>
      <c r="G7070" s="25">
        <v>45824.161030092589</v>
      </c>
    </row>
    <row r="7071" spans="1:7" x14ac:dyDescent="0.25">
      <c r="A7071" s="27" t="s">
        <v>14615</v>
      </c>
      <c r="B7071" s="27" t="s">
        <v>9887</v>
      </c>
      <c r="C7071" s="27" t="s">
        <v>870</v>
      </c>
      <c r="D7071" s="27" t="s">
        <v>73</v>
      </c>
      <c r="E7071" s="25">
        <v>45825.159918981481</v>
      </c>
      <c r="F7071" s="27" t="s">
        <v>857</v>
      </c>
      <c r="G7071" s="25">
        <v>45824.159918981481</v>
      </c>
    </row>
    <row r="7072" spans="1:7" x14ac:dyDescent="0.25">
      <c r="A7072" s="27" t="s">
        <v>14616</v>
      </c>
      <c r="B7072" s="27" t="s">
        <v>9587</v>
      </c>
      <c r="C7072" s="27" t="s">
        <v>870</v>
      </c>
      <c r="D7072" s="27" t="s">
        <v>73</v>
      </c>
      <c r="E7072" s="25">
        <v>45825.160266203704</v>
      </c>
      <c r="F7072" s="27" t="s">
        <v>857</v>
      </c>
      <c r="G7072" s="25">
        <v>45824.160266203704</v>
      </c>
    </row>
    <row r="7073" spans="1:7" x14ac:dyDescent="0.25">
      <c r="A7073" s="27" t="s">
        <v>14617</v>
      </c>
      <c r="B7073" s="27" t="s">
        <v>7894</v>
      </c>
      <c r="C7073" s="27" t="s">
        <v>870</v>
      </c>
      <c r="D7073" s="27" t="s">
        <v>73</v>
      </c>
      <c r="E7073" s="25">
        <v>45825.160439814812</v>
      </c>
      <c r="F7073" s="27" t="s">
        <v>857</v>
      </c>
      <c r="G7073" s="25">
        <v>45824.160439814812</v>
      </c>
    </row>
    <row r="7074" spans="1:7" x14ac:dyDescent="0.25">
      <c r="A7074" s="27" t="s">
        <v>14618</v>
      </c>
      <c r="B7074" s="27" t="s">
        <v>8158</v>
      </c>
      <c r="C7074" s="27" t="s">
        <v>870</v>
      </c>
      <c r="D7074" s="27" t="s">
        <v>73</v>
      </c>
      <c r="E7074" s="25">
        <v>45825.160636574074</v>
      </c>
      <c r="F7074" s="27" t="s">
        <v>857</v>
      </c>
      <c r="G7074" s="25">
        <v>45824.160636574074</v>
      </c>
    </row>
    <row r="7075" spans="1:7" x14ac:dyDescent="0.25">
      <c r="A7075" s="27" t="s">
        <v>14619</v>
      </c>
      <c r="B7075" s="27" t="s">
        <v>9677</v>
      </c>
      <c r="C7075" s="27" t="s">
        <v>870</v>
      </c>
      <c r="D7075" s="27" t="s">
        <v>73</v>
      </c>
      <c r="E7075" s="25">
        <v>45825.160810185182</v>
      </c>
      <c r="F7075" s="27" t="s">
        <v>857</v>
      </c>
      <c r="G7075" s="25">
        <v>45824.160810185182</v>
      </c>
    </row>
    <row r="7076" spans="1:7" x14ac:dyDescent="0.25">
      <c r="A7076" s="27" t="s">
        <v>14620</v>
      </c>
      <c r="B7076" s="27" t="s">
        <v>9675</v>
      </c>
      <c r="C7076" s="27" t="s">
        <v>870</v>
      </c>
      <c r="D7076" s="27" t="s">
        <v>73</v>
      </c>
      <c r="E7076" s="25">
        <v>45825.16097222222</v>
      </c>
      <c r="F7076" s="27" t="s">
        <v>857</v>
      </c>
      <c r="G7076" s="25">
        <v>45824.16097222222</v>
      </c>
    </row>
    <row r="7077" spans="1:7" x14ac:dyDescent="0.25">
      <c r="A7077" s="27" t="s">
        <v>14621</v>
      </c>
      <c r="B7077" s="27" t="s">
        <v>8128</v>
      </c>
      <c r="C7077" s="27" t="s">
        <v>870</v>
      </c>
      <c r="D7077" s="27" t="s">
        <v>73</v>
      </c>
      <c r="E7077" s="25">
        <v>45825.161168981482</v>
      </c>
      <c r="F7077" s="27" t="s">
        <v>857</v>
      </c>
      <c r="G7077" s="25">
        <v>45824.161168981482</v>
      </c>
    </row>
    <row r="7078" spans="1:7" x14ac:dyDescent="0.25">
      <c r="A7078" s="27" t="s">
        <v>14622</v>
      </c>
      <c r="B7078" s="27" t="s">
        <v>10296</v>
      </c>
      <c r="C7078" s="27" t="s">
        <v>870</v>
      </c>
      <c r="D7078" s="27" t="s">
        <v>73</v>
      </c>
      <c r="E7078" s="25">
        <v>45825.161307870374</v>
      </c>
      <c r="F7078" s="27" t="s">
        <v>857</v>
      </c>
      <c r="G7078" s="25">
        <v>45824.161307870374</v>
      </c>
    </row>
    <row r="7079" spans="1:7" x14ac:dyDescent="0.25">
      <c r="A7079" s="27" t="s">
        <v>14623</v>
      </c>
      <c r="B7079" s="27" t="s">
        <v>8769</v>
      </c>
      <c r="C7079" s="27" t="s">
        <v>855</v>
      </c>
      <c r="D7079" s="27" t="s">
        <v>856</v>
      </c>
      <c r="E7079" s="25">
        <v>45825.162037037036</v>
      </c>
      <c r="F7079" s="27" t="s">
        <v>857</v>
      </c>
      <c r="G7079" s="25">
        <v>45824.162037037036</v>
      </c>
    </row>
    <row r="7080" spans="1:7" x14ac:dyDescent="0.25">
      <c r="A7080" s="27" t="s">
        <v>14624</v>
      </c>
      <c r="B7080" s="27" t="s">
        <v>5243</v>
      </c>
      <c r="C7080" s="27" t="s">
        <v>855</v>
      </c>
      <c r="D7080" s="27" t="s">
        <v>856</v>
      </c>
      <c r="E7080" s="25">
        <v>45825.16207175926</v>
      </c>
      <c r="F7080" s="27" t="s">
        <v>857</v>
      </c>
      <c r="G7080" s="25">
        <v>45824.16207175926</v>
      </c>
    </row>
    <row r="7081" spans="1:7" x14ac:dyDescent="0.25">
      <c r="A7081" s="27" t="s">
        <v>14625</v>
      </c>
      <c r="B7081" s="27" t="s">
        <v>2891</v>
      </c>
      <c r="C7081" s="27" t="s">
        <v>863</v>
      </c>
      <c r="D7081" s="27" t="s">
        <v>77</v>
      </c>
      <c r="E7081" s="25">
        <v>45825.162372685183</v>
      </c>
      <c r="F7081" s="27" t="s">
        <v>857</v>
      </c>
      <c r="G7081" s="25">
        <v>45824.162372685183</v>
      </c>
    </row>
    <row r="7082" spans="1:7" x14ac:dyDescent="0.25">
      <c r="A7082" s="27" t="s">
        <v>14626</v>
      </c>
      <c r="B7082" s="27" t="s">
        <v>8458</v>
      </c>
      <c r="C7082" s="27" t="s">
        <v>855</v>
      </c>
      <c r="D7082" s="27" t="s">
        <v>856</v>
      </c>
      <c r="E7082" s="25">
        <v>45825.163159722222</v>
      </c>
      <c r="F7082" s="27" t="s">
        <v>857</v>
      </c>
      <c r="G7082" s="25">
        <v>45824.163159722222</v>
      </c>
    </row>
    <row r="7083" spans="1:7" x14ac:dyDescent="0.25">
      <c r="A7083" s="27" t="s">
        <v>14627</v>
      </c>
      <c r="B7083" s="27" t="s">
        <v>10112</v>
      </c>
      <c r="C7083" s="27" t="s">
        <v>855</v>
      </c>
      <c r="D7083" s="27" t="s">
        <v>856</v>
      </c>
      <c r="E7083" s="25">
        <v>45825.163252314815</v>
      </c>
      <c r="F7083" s="27" t="s">
        <v>857</v>
      </c>
      <c r="G7083" s="25">
        <v>45824.163252314815</v>
      </c>
    </row>
    <row r="7084" spans="1:7" x14ac:dyDescent="0.25">
      <c r="A7084" s="27" t="s">
        <v>14628</v>
      </c>
      <c r="B7084" s="27" t="s">
        <v>10041</v>
      </c>
      <c r="C7084" s="27" t="s">
        <v>855</v>
      </c>
      <c r="D7084" s="27" t="s">
        <v>856</v>
      </c>
      <c r="E7084" s="25">
        <v>45825.16333333333</v>
      </c>
      <c r="F7084" s="27" t="s">
        <v>857</v>
      </c>
      <c r="G7084" s="25">
        <v>45824.16333333333</v>
      </c>
    </row>
    <row r="7085" spans="1:7" x14ac:dyDescent="0.25">
      <c r="A7085" s="27" t="s">
        <v>14629</v>
      </c>
      <c r="B7085" s="27" t="s">
        <v>10118</v>
      </c>
      <c r="C7085" s="27" t="s">
        <v>855</v>
      </c>
      <c r="D7085" s="27" t="s">
        <v>856</v>
      </c>
      <c r="E7085" s="25">
        <v>45825.163460648146</v>
      </c>
      <c r="F7085" s="27" t="s">
        <v>857</v>
      </c>
      <c r="G7085" s="25">
        <v>45824.163460648146</v>
      </c>
    </row>
    <row r="7086" spans="1:7" x14ac:dyDescent="0.25">
      <c r="A7086" s="27" t="s">
        <v>14630</v>
      </c>
      <c r="B7086" s="27" t="s">
        <v>10116</v>
      </c>
      <c r="C7086" s="27" t="s">
        <v>855</v>
      </c>
      <c r="D7086" s="27" t="s">
        <v>856</v>
      </c>
      <c r="E7086" s="25">
        <v>45825.163530092592</v>
      </c>
      <c r="F7086" s="27" t="s">
        <v>857</v>
      </c>
      <c r="G7086" s="25">
        <v>45824.163530092592</v>
      </c>
    </row>
    <row r="7087" spans="1:7" x14ac:dyDescent="0.25">
      <c r="A7087" s="27" t="s">
        <v>14631</v>
      </c>
      <c r="B7087" s="27" t="s">
        <v>10114</v>
      </c>
      <c r="C7087" s="27" t="s">
        <v>855</v>
      </c>
      <c r="D7087" s="27" t="s">
        <v>856</v>
      </c>
      <c r="E7087" s="25">
        <v>45825.163680555554</v>
      </c>
      <c r="F7087" s="27" t="s">
        <v>857</v>
      </c>
      <c r="G7087" s="25">
        <v>45824.163680555554</v>
      </c>
    </row>
    <row r="7088" spans="1:7" x14ac:dyDescent="0.25">
      <c r="A7088" s="27" t="s">
        <v>14632</v>
      </c>
      <c r="B7088" s="27" t="s">
        <v>10265</v>
      </c>
      <c r="C7088" s="27" t="s">
        <v>865</v>
      </c>
      <c r="D7088" s="27" t="s">
        <v>881</v>
      </c>
      <c r="E7088" s="25">
        <v>45825.164050925923</v>
      </c>
      <c r="F7088" s="27" t="s">
        <v>857</v>
      </c>
      <c r="G7088" s="25">
        <v>45824.164050925923</v>
      </c>
    </row>
    <row r="7089" spans="1:7" x14ac:dyDescent="0.25">
      <c r="A7089" s="27" t="s">
        <v>14633</v>
      </c>
      <c r="B7089" s="27" t="s">
        <v>11889</v>
      </c>
      <c r="C7089" s="27" t="s">
        <v>865</v>
      </c>
      <c r="D7089" s="27" t="s">
        <v>869</v>
      </c>
      <c r="E7089" s="25">
        <v>45825.17596064815</v>
      </c>
      <c r="F7089" s="27" t="s">
        <v>857</v>
      </c>
      <c r="G7089" s="25">
        <v>45824.17596064815</v>
      </c>
    </row>
    <row r="7090" spans="1:7" x14ac:dyDescent="0.25">
      <c r="A7090" s="27" t="s">
        <v>14634</v>
      </c>
      <c r="B7090" s="27" t="s">
        <v>11876</v>
      </c>
      <c r="C7090" s="27" t="s">
        <v>865</v>
      </c>
      <c r="D7090" s="27" t="s">
        <v>869</v>
      </c>
      <c r="E7090" s="25">
        <v>45825.17597222222</v>
      </c>
      <c r="F7090" s="27" t="s">
        <v>857</v>
      </c>
      <c r="G7090" s="25">
        <v>45824.17597222222</v>
      </c>
    </row>
    <row r="7091" spans="1:7" x14ac:dyDescent="0.25">
      <c r="A7091" s="27" t="s">
        <v>14635</v>
      </c>
      <c r="B7091" s="27" t="s">
        <v>11889</v>
      </c>
      <c r="C7091" s="27" t="s">
        <v>868</v>
      </c>
      <c r="D7091" s="27" t="s">
        <v>869</v>
      </c>
      <c r="E7091" s="25">
        <v>45825.176203703704</v>
      </c>
      <c r="F7091" s="27" t="s">
        <v>857</v>
      </c>
      <c r="G7091" s="25">
        <v>45824.176203703704</v>
      </c>
    </row>
    <row r="7092" spans="1:7" x14ac:dyDescent="0.25">
      <c r="A7092" s="27" t="s">
        <v>14636</v>
      </c>
      <c r="B7092" s="27" t="s">
        <v>11876</v>
      </c>
      <c r="C7092" s="27" t="s">
        <v>868</v>
      </c>
      <c r="D7092" s="27" t="s">
        <v>869</v>
      </c>
      <c r="E7092" s="25">
        <v>45825.17633101852</v>
      </c>
      <c r="F7092" s="27" t="s">
        <v>857</v>
      </c>
      <c r="G7092" s="25">
        <v>45824.17633101852</v>
      </c>
    </row>
    <row r="7093" spans="1:7" x14ac:dyDescent="0.25">
      <c r="A7093" s="27" t="s">
        <v>14637</v>
      </c>
      <c r="B7093" s="27" t="s">
        <v>7918</v>
      </c>
      <c r="C7093" s="27" t="s">
        <v>870</v>
      </c>
      <c r="D7093" s="27" t="s">
        <v>244</v>
      </c>
      <c r="E7093" s="25">
        <v>45825.181851851848</v>
      </c>
      <c r="F7093" s="27" t="s">
        <v>857</v>
      </c>
      <c r="G7093" s="25">
        <v>45824.181851851848</v>
      </c>
    </row>
    <row r="7094" spans="1:7" x14ac:dyDescent="0.25">
      <c r="A7094" s="27" t="s">
        <v>14638</v>
      </c>
      <c r="B7094" s="27" t="s">
        <v>7920</v>
      </c>
      <c r="C7094" s="27" t="s">
        <v>870</v>
      </c>
      <c r="D7094" s="27" t="s">
        <v>244</v>
      </c>
      <c r="E7094" s="25">
        <v>45825.182013888887</v>
      </c>
      <c r="F7094" s="27" t="s">
        <v>857</v>
      </c>
      <c r="G7094" s="25">
        <v>45824.182013888887</v>
      </c>
    </row>
    <row r="7095" spans="1:7" x14ac:dyDescent="0.25">
      <c r="A7095" s="27" t="s">
        <v>14639</v>
      </c>
      <c r="B7095" s="27" t="s">
        <v>7916</v>
      </c>
      <c r="C7095" s="27" t="s">
        <v>870</v>
      </c>
      <c r="D7095" s="27" t="s">
        <v>244</v>
      </c>
      <c r="E7095" s="25">
        <v>45825.182129629633</v>
      </c>
      <c r="F7095" s="27" t="s">
        <v>857</v>
      </c>
      <c r="G7095" s="25">
        <v>45824.182129629633</v>
      </c>
    </row>
    <row r="7096" spans="1:7" x14ac:dyDescent="0.25">
      <c r="A7096" s="27" t="s">
        <v>14640</v>
      </c>
      <c r="B7096" s="27" t="s">
        <v>7922</v>
      </c>
      <c r="C7096" s="27" t="s">
        <v>870</v>
      </c>
      <c r="D7096" s="27" t="s">
        <v>244</v>
      </c>
      <c r="E7096" s="25">
        <v>45825.182222222225</v>
      </c>
      <c r="F7096" s="27" t="s">
        <v>857</v>
      </c>
      <c r="G7096" s="25">
        <v>45824.182222222225</v>
      </c>
    </row>
    <row r="7097" spans="1:7" x14ac:dyDescent="0.25">
      <c r="A7097" s="27" t="s">
        <v>14641</v>
      </c>
      <c r="B7097" s="27" t="s">
        <v>12092</v>
      </c>
      <c r="C7097" s="27" t="s">
        <v>860</v>
      </c>
      <c r="D7097" s="27" t="s">
        <v>871</v>
      </c>
      <c r="E7097" s="25">
        <v>45825.185023148151</v>
      </c>
      <c r="F7097" s="27" t="s">
        <v>857</v>
      </c>
      <c r="G7097" s="25">
        <v>45824.185023148151</v>
      </c>
    </row>
    <row r="7098" spans="1:7" x14ac:dyDescent="0.25">
      <c r="A7098" s="27" t="s">
        <v>14642</v>
      </c>
      <c r="B7098" s="27" t="s">
        <v>12085</v>
      </c>
      <c r="C7098" s="27" t="s">
        <v>860</v>
      </c>
      <c r="D7098" s="27" t="s">
        <v>871</v>
      </c>
      <c r="E7098" s="25">
        <v>45825.18545138889</v>
      </c>
      <c r="F7098" s="27" t="s">
        <v>857</v>
      </c>
      <c r="G7098" s="25">
        <v>45824.18545138889</v>
      </c>
    </row>
    <row r="7099" spans="1:7" x14ac:dyDescent="0.25">
      <c r="A7099" s="27" t="s">
        <v>14643</v>
      </c>
      <c r="B7099" s="27" t="s">
        <v>4835</v>
      </c>
      <c r="C7099" s="27" t="s">
        <v>855</v>
      </c>
      <c r="D7099" s="27" t="s">
        <v>856</v>
      </c>
      <c r="E7099" s="25">
        <v>45825.185798611114</v>
      </c>
      <c r="F7099" s="27" t="s">
        <v>857</v>
      </c>
      <c r="G7099" s="25">
        <v>45824.185798611114</v>
      </c>
    </row>
    <row r="7100" spans="1:7" x14ac:dyDescent="0.25">
      <c r="A7100" s="27" t="s">
        <v>14644</v>
      </c>
      <c r="B7100" s="27" t="s">
        <v>11244</v>
      </c>
      <c r="C7100" s="27" t="s">
        <v>860</v>
      </c>
      <c r="D7100" s="27" t="s">
        <v>872</v>
      </c>
      <c r="E7100" s="25">
        <v>45825.187581018516</v>
      </c>
      <c r="F7100" s="27" t="s">
        <v>857</v>
      </c>
      <c r="G7100" s="25">
        <v>45824.187581018516</v>
      </c>
    </row>
    <row r="7101" spans="1:7" x14ac:dyDescent="0.25">
      <c r="A7101" s="27" t="s">
        <v>14645</v>
      </c>
      <c r="B7101" s="27" t="s">
        <v>11262</v>
      </c>
      <c r="C7101" s="27" t="s">
        <v>860</v>
      </c>
      <c r="D7101" s="27" t="s">
        <v>872</v>
      </c>
      <c r="E7101" s="25">
        <v>45825.188159722224</v>
      </c>
      <c r="F7101" s="27" t="s">
        <v>857</v>
      </c>
      <c r="G7101" s="25">
        <v>45824.188159722224</v>
      </c>
    </row>
    <row r="7102" spans="1:7" x14ac:dyDescent="0.25">
      <c r="A7102" s="27" t="s">
        <v>14646</v>
      </c>
      <c r="B7102" s="27" t="s">
        <v>8771</v>
      </c>
      <c r="C7102" s="27" t="s">
        <v>865</v>
      </c>
      <c r="D7102" s="27" t="s">
        <v>866</v>
      </c>
      <c r="E7102" s="25">
        <v>45825.19159722222</v>
      </c>
      <c r="F7102" s="27" t="s">
        <v>857</v>
      </c>
      <c r="G7102" s="25">
        <v>45824.19159722222</v>
      </c>
    </row>
    <row r="7103" spans="1:7" x14ac:dyDescent="0.25">
      <c r="A7103" s="27" t="s">
        <v>14647</v>
      </c>
      <c r="B7103" s="27" t="s">
        <v>8771</v>
      </c>
      <c r="C7103" s="27" t="s">
        <v>868</v>
      </c>
      <c r="D7103" s="27" t="s">
        <v>866</v>
      </c>
      <c r="E7103" s="25">
        <v>45825.192083333335</v>
      </c>
      <c r="F7103" s="27" t="s">
        <v>857</v>
      </c>
      <c r="G7103" s="25">
        <v>45824.192083333335</v>
      </c>
    </row>
    <row r="7104" spans="1:7" x14ac:dyDescent="0.25">
      <c r="A7104" s="27" t="s">
        <v>14648</v>
      </c>
      <c r="B7104" s="27" t="s">
        <v>4079</v>
      </c>
      <c r="C7104" s="27" t="s">
        <v>870</v>
      </c>
      <c r="D7104" s="27" t="s">
        <v>77</v>
      </c>
      <c r="E7104" s="25">
        <v>45825.201435185183</v>
      </c>
      <c r="F7104" s="27" t="s">
        <v>857</v>
      </c>
      <c r="G7104" s="25">
        <v>45824.201435185183</v>
      </c>
    </row>
    <row r="7105" spans="1:7" x14ac:dyDescent="0.25">
      <c r="A7105" s="27" t="s">
        <v>14649</v>
      </c>
      <c r="B7105" s="27" t="s">
        <v>4085</v>
      </c>
      <c r="C7105" s="27" t="s">
        <v>870</v>
      </c>
      <c r="D7105" s="27" t="s">
        <v>77</v>
      </c>
      <c r="E7105" s="25">
        <v>45825.201562499999</v>
      </c>
      <c r="F7105" s="27" t="s">
        <v>857</v>
      </c>
      <c r="G7105" s="25">
        <v>45824.201562499999</v>
      </c>
    </row>
    <row r="7106" spans="1:7" x14ac:dyDescent="0.25">
      <c r="A7106" s="27" t="s">
        <v>14650</v>
      </c>
      <c r="B7106" s="27" t="s">
        <v>4087</v>
      </c>
      <c r="C7106" s="27" t="s">
        <v>870</v>
      </c>
      <c r="D7106" s="27" t="s">
        <v>77</v>
      </c>
      <c r="E7106" s="25">
        <v>45825.201678240737</v>
      </c>
      <c r="F7106" s="27" t="s">
        <v>857</v>
      </c>
      <c r="G7106" s="25">
        <v>45824.201678240737</v>
      </c>
    </row>
    <row r="7107" spans="1:7" x14ac:dyDescent="0.25">
      <c r="A7107" s="27" t="s">
        <v>14651</v>
      </c>
      <c r="B7107" s="27" t="s">
        <v>4089</v>
      </c>
      <c r="C7107" s="27" t="s">
        <v>870</v>
      </c>
      <c r="D7107" s="27" t="s">
        <v>77</v>
      </c>
      <c r="E7107" s="25">
        <v>45825.201782407406</v>
      </c>
      <c r="F7107" s="27" t="s">
        <v>857</v>
      </c>
      <c r="G7107" s="25">
        <v>45824.201782407406</v>
      </c>
    </row>
    <row r="7108" spans="1:7" x14ac:dyDescent="0.25">
      <c r="A7108" s="27" t="s">
        <v>14652</v>
      </c>
      <c r="B7108" s="27" t="s">
        <v>4369</v>
      </c>
      <c r="C7108" s="27" t="s">
        <v>870</v>
      </c>
      <c r="D7108" s="27" t="s">
        <v>77</v>
      </c>
      <c r="E7108" s="25">
        <v>45825.202118055553</v>
      </c>
      <c r="F7108" s="27" t="s">
        <v>857</v>
      </c>
      <c r="G7108" s="25">
        <v>45824.202118055553</v>
      </c>
    </row>
    <row r="7109" spans="1:7" x14ac:dyDescent="0.25">
      <c r="A7109" s="27" t="s">
        <v>14653</v>
      </c>
      <c r="B7109" s="27" t="s">
        <v>8759</v>
      </c>
      <c r="C7109" s="27" t="s">
        <v>865</v>
      </c>
      <c r="D7109" s="27" t="s">
        <v>866</v>
      </c>
      <c r="E7109" s="25">
        <v>45825.205046296294</v>
      </c>
      <c r="F7109" s="27" t="s">
        <v>857</v>
      </c>
      <c r="G7109" s="25">
        <v>45824.205046296294</v>
      </c>
    </row>
    <row r="7110" spans="1:7" x14ac:dyDescent="0.25">
      <c r="A7110" s="27" t="s">
        <v>14654</v>
      </c>
      <c r="B7110" s="27" t="s">
        <v>3103</v>
      </c>
      <c r="C7110" s="27" t="s">
        <v>878</v>
      </c>
      <c r="D7110" s="27" t="s">
        <v>879</v>
      </c>
      <c r="E7110" s="25">
        <v>45825.204872685186</v>
      </c>
      <c r="F7110" s="27" t="s">
        <v>857</v>
      </c>
      <c r="G7110" s="25">
        <v>45824.204872685186</v>
      </c>
    </row>
    <row r="7111" spans="1:7" x14ac:dyDescent="0.25">
      <c r="A7111" s="27" t="s">
        <v>14655</v>
      </c>
      <c r="B7111" s="27" t="s">
        <v>3041</v>
      </c>
      <c r="C7111" s="27" t="s">
        <v>878</v>
      </c>
      <c r="D7111" s="27" t="s">
        <v>879</v>
      </c>
      <c r="E7111" s="25">
        <v>45825.204930555556</v>
      </c>
      <c r="F7111" s="27" t="s">
        <v>857</v>
      </c>
      <c r="G7111" s="25">
        <v>45824.204930555556</v>
      </c>
    </row>
    <row r="7112" spans="1:7" x14ac:dyDescent="0.25">
      <c r="A7112" s="27" t="s">
        <v>14656</v>
      </c>
      <c r="B7112" s="27" t="s">
        <v>3106</v>
      </c>
      <c r="C7112" s="27" t="s">
        <v>878</v>
      </c>
      <c r="D7112" s="27" t="s">
        <v>879</v>
      </c>
      <c r="E7112" s="25">
        <v>45825.205127314817</v>
      </c>
      <c r="F7112" s="27" t="s">
        <v>857</v>
      </c>
      <c r="G7112" s="25">
        <v>45824.205127314817</v>
      </c>
    </row>
    <row r="7113" spans="1:7" x14ac:dyDescent="0.25">
      <c r="A7113" s="27" t="s">
        <v>14657</v>
      </c>
      <c r="B7113" s="27" t="s">
        <v>3021</v>
      </c>
      <c r="C7113" s="27" t="s">
        <v>878</v>
      </c>
      <c r="D7113" s="27" t="s">
        <v>879</v>
      </c>
      <c r="E7113" s="25">
        <v>45825.205243055556</v>
      </c>
      <c r="F7113" s="27" t="s">
        <v>857</v>
      </c>
      <c r="G7113" s="25">
        <v>45824.205243055556</v>
      </c>
    </row>
    <row r="7114" spans="1:7" x14ac:dyDescent="0.25">
      <c r="A7114" s="27" t="s">
        <v>14658</v>
      </c>
      <c r="B7114" s="27" t="s">
        <v>8759</v>
      </c>
      <c r="C7114" s="27" t="s">
        <v>868</v>
      </c>
      <c r="D7114" s="27" t="s">
        <v>866</v>
      </c>
      <c r="E7114" s="25">
        <v>45825.205601851849</v>
      </c>
      <c r="F7114" s="27" t="s">
        <v>857</v>
      </c>
      <c r="G7114" s="25">
        <v>45824.205601851849</v>
      </c>
    </row>
    <row r="7115" spans="1:7" x14ac:dyDescent="0.25">
      <c r="A7115" s="27" t="s">
        <v>14659</v>
      </c>
      <c r="B7115" s="27" t="s">
        <v>2996</v>
      </c>
      <c r="C7115" s="27" t="s">
        <v>870</v>
      </c>
      <c r="D7115" s="27" t="s">
        <v>77</v>
      </c>
      <c r="E7115" s="25">
        <v>45825.206273148149</v>
      </c>
      <c r="F7115" s="27" t="s">
        <v>857</v>
      </c>
      <c r="G7115" s="25">
        <v>45824.206273148149</v>
      </c>
    </row>
    <row r="7116" spans="1:7" x14ac:dyDescent="0.25">
      <c r="A7116" s="27" t="s">
        <v>14660</v>
      </c>
      <c r="B7116" s="27" t="s">
        <v>2039</v>
      </c>
      <c r="C7116" s="27" t="s">
        <v>870</v>
      </c>
      <c r="D7116" s="27" t="s">
        <v>77</v>
      </c>
      <c r="E7116" s="25">
        <v>45825.20789351852</v>
      </c>
      <c r="F7116" s="27" t="s">
        <v>857</v>
      </c>
      <c r="G7116" s="25">
        <v>45824.20789351852</v>
      </c>
    </row>
    <row r="7117" spans="1:7" x14ac:dyDescent="0.25">
      <c r="A7117" s="27" t="s">
        <v>14661</v>
      </c>
      <c r="B7117" s="27" t="s">
        <v>3992</v>
      </c>
      <c r="C7117" s="27" t="s">
        <v>863</v>
      </c>
      <c r="D7117" s="27" t="s">
        <v>77</v>
      </c>
      <c r="E7117" s="25">
        <v>45825.208043981482</v>
      </c>
      <c r="F7117" s="27" t="s">
        <v>857</v>
      </c>
      <c r="G7117" s="25">
        <v>45824.208043981482</v>
      </c>
    </row>
    <row r="7118" spans="1:7" x14ac:dyDescent="0.25">
      <c r="A7118" s="27" t="s">
        <v>14662</v>
      </c>
      <c r="B7118" s="27" t="s">
        <v>10093</v>
      </c>
      <c r="C7118" s="27" t="s">
        <v>865</v>
      </c>
      <c r="D7118" s="27" t="s">
        <v>874</v>
      </c>
      <c r="E7118" s="25">
        <v>45825.208055555559</v>
      </c>
      <c r="F7118" s="27" t="s">
        <v>857</v>
      </c>
      <c r="G7118" s="25">
        <v>45824.208055555559</v>
      </c>
    </row>
    <row r="7119" spans="1:7" x14ac:dyDescent="0.25">
      <c r="A7119" s="27" t="s">
        <v>14663</v>
      </c>
      <c r="B7119" s="27" t="s">
        <v>2891</v>
      </c>
      <c r="C7119" s="27" t="s">
        <v>870</v>
      </c>
      <c r="D7119" s="27" t="s">
        <v>77</v>
      </c>
      <c r="E7119" s="25">
        <v>45825.208171296297</v>
      </c>
      <c r="F7119" s="27" t="s">
        <v>857</v>
      </c>
      <c r="G7119" s="25">
        <v>45824.208171296297</v>
      </c>
    </row>
    <row r="7120" spans="1:7" x14ac:dyDescent="0.25">
      <c r="A7120" s="27" t="s">
        <v>14664</v>
      </c>
      <c r="B7120" s="27" t="s">
        <v>10093</v>
      </c>
      <c r="C7120" s="27" t="s">
        <v>868</v>
      </c>
      <c r="D7120" s="27" t="s">
        <v>874</v>
      </c>
      <c r="E7120" s="25">
        <v>45825.208437499998</v>
      </c>
      <c r="F7120" s="27" t="s">
        <v>857</v>
      </c>
      <c r="G7120" s="25">
        <v>45824.208437499998</v>
      </c>
    </row>
    <row r="7121" spans="1:7" x14ac:dyDescent="0.25">
      <c r="A7121" s="27" t="s">
        <v>14665</v>
      </c>
      <c r="B7121" s="27" t="s">
        <v>2007</v>
      </c>
      <c r="C7121" s="27" t="s">
        <v>863</v>
      </c>
      <c r="D7121" s="27" t="s">
        <v>77</v>
      </c>
      <c r="E7121" s="25">
        <v>45825.209108796298</v>
      </c>
      <c r="F7121" s="27" t="s">
        <v>857</v>
      </c>
      <c r="G7121" s="25">
        <v>45824.209108796298</v>
      </c>
    </row>
    <row r="7122" spans="1:7" x14ac:dyDescent="0.25">
      <c r="A7122" s="27" t="s">
        <v>14666</v>
      </c>
      <c r="B7122" s="27" t="s">
        <v>6886</v>
      </c>
      <c r="C7122" s="27" t="s">
        <v>868</v>
      </c>
      <c r="D7122" s="27" t="s">
        <v>874</v>
      </c>
      <c r="E7122" s="25">
        <v>45825.209814814814</v>
      </c>
      <c r="F7122" s="27" t="s">
        <v>857</v>
      </c>
      <c r="G7122" s="25">
        <v>45824.209814814814</v>
      </c>
    </row>
    <row r="7123" spans="1:7" x14ac:dyDescent="0.25">
      <c r="A7123" s="27" t="s">
        <v>14667</v>
      </c>
      <c r="B7123" s="27" t="s">
        <v>5152</v>
      </c>
      <c r="C7123" s="27" t="s">
        <v>868</v>
      </c>
      <c r="D7123" s="27" t="s">
        <v>874</v>
      </c>
      <c r="E7123" s="25">
        <v>45825.20989583333</v>
      </c>
      <c r="F7123" s="27" t="s">
        <v>857</v>
      </c>
      <c r="G7123" s="25">
        <v>45824.20989583333</v>
      </c>
    </row>
    <row r="7124" spans="1:7" x14ac:dyDescent="0.25">
      <c r="A7124" s="27" t="s">
        <v>14668</v>
      </c>
      <c r="B7124" s="27" t="s">
        <v>1838</v>
      </c>
      <c r="C7124" s="27" t="s">
        <v>870</v>
      </c>
      <c r="D7124" s="27" t="s">
        <v>202</v>
      </c>
      <c r="E7124" s="25">
        <v>45825.209872685184</v>
      </c>
      <c r="F7124" s="27" t="s">
        <v>857</v>
      </c>
      <c r="G7124" s="25">
        <v>45824.209872685184</v>
      </c>
    </row>
    <row r="7125" spans="1:7" x14ac:dyDescent="0.25">
      <c r="A7125" s="27" t="s">
        <v>14669</v>
      </c>
      <c r="B7125" s="27" t="s">
        <v>8052</v>
      </c>
      <c r="C7125" s="27" t="s">
        <v>870</v>
      </c>
      <c r="D7125" s="27" t="s">
        <v>202</v>
      </c>
      <c r="E7125" s="25">
        <v>45825.209907407407</v>
      </c>
      <c r="F7125" s="27" t="s">
        <v>857</v>
      </c>
      <c r="G7125" s="25">
        <v>45824.209907407407</v>
      </c>
    </row>
    <row r="7126" spans="1:7" x14ac:dyDescent="0.25">
      <c r="A7126" s="27" t="s">
        <v>14670</v>
      </c>
      <c r="B7126" s="27" t="s">
        <v>5048</v>
      </c>
      <c r="C7126" s="27" t="s">
        <v>870</v>
      </c>
      <c r="D7126" s="27" t="s">
        <v>77</v>
      </c>
      <c r="E7126" s="25">
        <v>45825.211377314816</v>
      </c>
      <c r="F7126" s="27" t="s">
        <v>857</v>
      </c>
      <c r="G7126" s="25">
        <v>45824.211377314816</v>
      </c>
    </row>
    <row r="7127" spans="1:7" x14ac:dyDescent="0.25">
      <c r="A7127" s="27" t="s">
        <v>14671</v>
      </c>
      <c r="B7127" s="27" t="s">
        <v>5053</v>
      </c>
      <c r="C7127" s="27" t="s">
        <v>870</v>
      </c>
      <c r="D7127" s="27" t="s">
        <v>77</v>
      </c>
      <c r="E7127" s="25">
        <v>45825.211631944447</v>
      </c>
      <c r="F7127" s="27" t="s">
        <v>857</v>
      </c>
      <c r="G7127" s="25">
        <v>45824.211631944447</v>
      </c>
    </row>
    <row r="7128" spans="1:7" x14ac:dyDescent="0.25">
      <c r="A7128" s="27" t="s">
        <v>14672</v>
      </c>
      <c r="B7128" s="27" t="s">
        <v>5055</v>
      </c>
      <c r="C7128" s="27" t="s">
        <v>870</v>
      </c>
      <c r="D7128" s="27" t="s">
        <v>77</v>
      </c>
      <c r="E7128" s="25">
        <v>45825.211747685185</v>
      </c>
      <c r="F7128" s="27" t="s">
        <v>857</v>
      </c>
      <c r="G7128" s="25">
        <v>45824.211747685185</v>
      </c>
    </row>
    <row r="7129" spans="1:7" x14ac:dyDescent="0.25">
      <c r="A7129" s="27" t="s">
        <v>14673</v>
      </c>
      <c r="B7129" s="27" t="s">
        <v>5057</v>
      </c>
      <c r="C7129" s="27" t="s">
        <v>870</v>
      </c>
      <c r="D7129" s="27" t="s">
        <v>77</v>
      </c>
      <c r="E7129" s="25">
        <v>45825.211886574078</v>
      </c>
      <c r="F7129" s="27" t="s">
        <v>857</v>
      </c>
      <c r="G7129" s="25">
        <v>45824.211886574078</v>
      </c>
    </row>
    <row r="7130" spans="1:7" x14ac:dyDescent="0.25">
      <c r="A7130" s="27" t="s">
        <v>14674</v>
      </c>
      <c r="B7130" s="27" t="s">
        <v>5061</v>
      </c>
      <c r="C7130" s="27" t="s">
        <v>870</v>
      </c>
      <c r="D7130" s="27" t="s">
        <v>77</v>
      </c>
      <c r="E7130" s="25">
        <v>45825.212037037039</v>
      </c>
      <c r="F7130" s="27" t="s">
        <v>857</v>
      </c>
      <c r="G7130" s="25">
        <v>45824.212037037039</v>
      </c>
    </row>
    <row r="7131" spans="1:7" x14ac:dyDescent="0.25">
      <c r="A7131" s="27" t="s">
        <v>14675</v>
      </c>
      <c r="B7131" s="27" t="s">
        <v>5063</v>
      </c>
      <c r="C7131" s="27" t="s">
        <v>870</v>
      </c>
      <c r="D7131" s="27" t="s">
        <v>77</v>
      </c>
      <c r="E7131" s="25">
        <v>45825.212118055555</v>
      </c>
      <c r="F7131" s="27" t="s">
        <v>857</v>
      </c>
      <c r="G7131" s="25">
        <v>45824.212118055555</v>
      </c>
    </row>
    <row r="7132" spans="1:7" x14ac:dyDescent="0.25">
      <c r="A7132" s="27" t="s">
        <v>14676</v>
      </c>
      <c r="B7132" s="27" t="s">
        <v>5067</v>
      </c>
      <c r="C7132" s="27" t="s">
        <v>870</v>
      </c>
      <c r="D7132" s="27" t="s">
        <v>77</v>
      </c>
      <c r="E7132" s="25">
        <v>45825.212245370371</v>
      </c>
      <c r="F7132" s="27" t="s">
        <v>857</v>
      </c>
      <c r="G7132" s="25">
        <v>45824.212245370371</v>
      </c>
    </row>
    <row r="7133" spans="1:7" x14ac:dyDescent="0.25">
      <c r="A7133" s="27" t="s">
        <v>14677</v>
      </c>
      <c r="B7133" s="27" t="s">
        <v>2014</v>
      </c>
      <c r="C7133" s="27" t="s">
        <v>870</v>
      </c>
      <c r="D7133" s="27" t="s">
        <v>77</v>
      </c>
      <c r="E7133" s="25">
        <v>45825.213437500002</v>
      </c>
      <c r="F7133" s="27" t="s">
        <v>857</v>
      </c>
      <c r="G7133" s="25">
        <v>45824.213437500002</v>
      </c>
    </row>
    <row r="7134" spans="1:7" x14ac:dyDescent="0.25">
      <c r="A7134" s="27" t="s">
        <v>14678</v>
      </c>
      <c r="B7134" s="27" t="s">
        <v>6608</v>
      </c>
      <c r="C7134" s="27" t="s">
        <v>863</v>
      </c>
      <c r="D7134" s="27" t="s">
        <v>244</v>
      </c>
      <c r="E7134" s="25">
        <v>45825.213564814818</v>
      </c>
      <c r="F7134" s="27" t="s">
        <v>857</v>
      </c>
      <c r="G7134" s="25">
        <v>45824.213564814818</v>
      </c>
    </row>
    <row r="7135" spans="1:7" x14ac:dyDescent="0.25">
      <c r="A7135" s="27" t="s">
        <v>14679</v>
      </c>
      <c r="B7135" s="27" t="s">
        <v>8077</v>
      </c>
      <c r="C7135" s="27" t="s">
        <v>863</v>
      </c>
      <c r="D7135" s="27" t="s">
        <v>202</v>
      </c>
      <c r="E7135" s="25">
        <v>45825.2190625</v>
      </c>
      <c r="F7135" s="27" t="s">
        <v>857</v>
      </c>
      <c r="G7135" s="25">
        <v>45824.2190625</v>
      </c>
    </row>
    <row r="7136" spans="1:7" x14ac:dyDescent="0.25">
      <c r="A7136" s="27" t="s">
        <v>14680</v>
      </c>
      <c r="B7136" s="27" t="s">
        <v>10261</v>
      </c>
      <c r="C7136" s="27" t="s">
        <v>870</v>
      </c>
      <c r="D7136" s="27" t="s">
        <v>239</v>
      </c>
      <c r="E7136" s="25">
        <v>45825.219583333332</v>
      </c>
      <c r="F7136" s="27" t="s">
        <v>857</v>
      </c>
      <c r="G7136" s="25">
        <v>45824.219583333332</v>
      </c>
    </row>
    <row r="7137" spans="1:7" x14ac:dyDescent="0.25">
      <c r="A7137" s="27" t="s">
        <v>14681</v>
      </c>
      <c r="B7137" s="27" t="s">
        <v>11412</v>
      </c>
      <c r="C7137" s="27" t="s">
        <v>870</v>
      </c>
      <c r="D7137" s="27" t="s">
        <v>229</v>
      </c>
      <c r="E7137" s="25">
        <v>45825.220520833333</v>
      </c>
      <c r="F7137" s="27" t="s">
        <v>857</v>
      </c>
      <c r="G7137" s="25">
        <v>45824.220520833333</v>
      </c>
    </row>
    <row r="7138" spans="1:7" x14ac:dyDescent="0.25">
      <c r="A7138" s="27" t="s">
        <v>14682</v>
      </c>
      <c r="B7138" s="27" t="s">
        <v>1980</v>
      </c>
      <c r="C7138" s="27" t="s">
        <v>863</v>
      </c>
      <c r="D7138" s="27" t="s">
        <v>77</v>
      </c>
      <c r="E7138" s="25">
        <v>45825.222037037034</v>
      </c>
      <c r="F7138" s="27" t="s">
        <v>857</v>
      </c>
      <c r="G7138" s="25">
        <v>45824.222037037034</v>
      </c>
    </row>
    <row r="7139" spans="1:7" x14ac:dyDescent="0.25">
      <c r="A7139" s="27" t="s">
        <v>14683</v>
      </c>
      <c r="B7139" s="27" t="s">
        <v>6638</v>
      </c>
      <c r="C7139" s="27" t="s">
        <v>863</v>
      </c>
      <c r="D7139" s="27" t="s">
        <v>229</v>
      </c>
      <c r="E7139" s="25">
        <v>45825.222488425927</v>
      </c>
      <c r="F7139" s="27" t="s">
        <v>857</v>
      </c>
      <c r="G7139" s="25">
        <v>45824.222488425927</v>
      </c>
    </row>
    <row r="7140" spans="1:7" x14ac:dyDescent="0.25">
      <c r="A7140" s="27" t="s">
        <v>14684</v>
      </c>
      <c r="B7140" s="27" t="s">
        <v>8091</v>
      </c>
      <c r="C7140" s="27" t="s">
        <v>863</v>
      </c>
      <c r="D7140" s="27" t="s">
        <v>229</v>
      </c>
      <c r="E7140" s="25">
        <v>45825.222766203704</v>
      </c>
      <c r="F7140" s="27" t="s">
        <v>857</v>
      </c>
      <c r="G7140" s="25">
        <v>45824.222766203704</v>
      </c>
    </row>
    <row r="7141" spans="1:7" x14ac:dyDescent="0.25">
      <c r="A7141" s="27" t="s">
        <v>14685</v>
      </c>
      <c r="B7141" s="27" t="s">
        <v>8121</v>
      </c>
      <c r="C7141" s="27" t="s">
        <v>863</v>
      </c>
      <c r="D7141" s="27" t="s">
        <v>229</v>
      </c>
      <c r="E7141" s="25">
        <v>45825.222870370373</v>
      </c>
      <c r="F7141" s="27" t="s">
        <v>857</v>
      </c>
      <c r="G7141" s="25">
        <v>45824.222870370373</v>
      </c>
    </row>
    <row r="7142" spans="1:7" x14ac:dyDescent="0.25">
      <c r="A7142" s="27" t="s">
        <v>14686</v>
      </c>
      <c r="B7142" s="27" t="s">
        <v>9456</v>
      </c>
      <c r="C7142" s="27" t="s">
        <v>863</v>
      </c>
      <c r="D7142" s="27" t="s">
        <v>229</v>
      </c>
      <c r="E7142" s="25">
        <v>45825.222962962966</v>
      </c>
      <c r="F7142" s="27" t="s">
        <v>857</v>
      </c>
      <c r="G7142" s="25">
        <v>45824.222962962966</v>
      </c>
    </row>
    <row r="7143" spans="1:7" x14ac:dyDescent="0.25">
      <c r="A7143" s="27" t="s">
        <v>14687</v>
      </c>
      <c r="B7143" s="27" t="s">
        <v>1980</v>
      </c>
      <c r="C7143" s="27" t="s">
        <v>870</v>
      </c>
      <c r="D7143" s="27" t="s">
        <v>77</v>
      </c>
      <c r="E7143" s="25">
        <v>45825.222187500003</v>
      </c>
      <c r="F7143" s="27" t="s">
        <v>857</v>
      </c>
      <c r="G7143" s="25">
        <v>45824.222187500003</v>
      </c>
    </row>
    <row r="7144" spans="1:7" x14ac:dyDescent="0.25">
      <c r="A7144" s="27" t="s">
        <v>14688</v>
      </c>
      <c r="B7144" s="27" t="s">
        <v>2058</v>
      </c>
      <c r="C7144" s="27" t="s">
        <v>870</v>
      </c>
      <c r="D7144" s="27" t="s">
        <v>77</v>
      </c>
      <c r="E7144" s="25">
        <v>45825.222592592596</v>
      </c>
      <c r="F7144" s="27" t="s">
        <v>857</v>
      </c>
      <c r="G7144" s="25">
        <v>45824.222592592596</v>
      </c>
    </row>
    <row r="7145" spans="1:7" x14ac:dyDescent="0.25">
      <c r="A7145" s="27" t="s">
        <v>14689</v>
      </c>
      <c r="B7145" s="27" t="s">
        <v>1923</v>
      </c>
      <c r="C7145" s="27" t="s">
        <v>870</v>
      </c>
      <c r="D7145" s="27" t="s">
        <v>77</v>
      </c>
      <c r="E7145" s="25">
        <v>45825.222870370373</v>
      </c>
      <c r="F7145" s="27" t="s">
        <v>857</v>
      </c>
      <c r="G7145" s="25">
        <v>45824.222870370373</v>
      </c>
    </row>
    <row r="7146" spans="1:7" x14ac:dyDescent="0.25">
      <c r="A7146" s="27" t="s">
        <v>14690</v>
      </c>
      <c r="B7146" s="27" t="s">
        <v>6638</v>
      </c>
      <c r="C7146" s="27" t="s">
        <v>870</v>
      </c>
      <c r="D7146" s="27" t="s">
        <v>229</v>
      </c>
      <c r="E7146" s="25">
        <v>45825.22384259259</v>
      </c>
      <c r="F7146" s="27" t="s">
        <v>857</v>
      </c>
      <c r="G7146" s="25">
        <v>45824.22384259259</v>
      </c>
    </row>
    <row r="7147" spans="1:7" x14ac:dyDescent="0.25">
      <c r="A7147" s="27" t="s">
        <v>14691</v>
      </c>
      <c r="B7147" s="27" t="s">
        <v>8091</v>
      </c>
      <c r="C7147" s="27" t="s">
        <v>870</v>
      </c>
      <c r="D7147" s="27" t="s">
        <v>229</v>
      </c>
      <c r="E7147" s="25">
        <v>45825.224027777775</v>
      </c>
      <c r="F7147" s="27" t="s">
        <v>857</v>
      </c>
      <c r="G7147" s="25">
        <v>45824.224027777775</v>
      </c>
    </row>
    <row r="7148" spans="1:7" x14ac:dyDescent="0.25">
      <c r="A7148" s="27" t="s">
        <v>14692</v>
      </c>
      <c r="B7148" s="27" t="s">
        <v>2037</v>
      </c>
      <c r="C7148" s="27" t="s">
        <v>870</v>
      </c>
      <c r="D7148" s="27" t="s">
        <v>77</v>
      </c>
      <c r="E7148" s="25">
        <v>45825.224768518521</v>
      </c>
      <c r="F7148" s="27" t="s">
        <v>857</v>
      </c>
      <c r="G7148" s="25">
        <v>45824.224768518521</v>
      </c>
    </row>
    <row r="7149" spans="1:7" x14ac:dyDescent="0.25">
      <c r="A7149" s="27" t="s">
        <v>14693</v>
      </c>
      <c r="B7149" s="27" t="s">
        <v>13377</v>
      </c>
      <c r="C7149" s="27" t="s">
        <v>860</v>
      </c>
      <c r="D7149" s="27" t="s">
        <v>861</v>
      </c>
      <c r="E7149" s="25">
        <v>45825.226469907408</v>
      </c>
      <c r="F7149" s="27" t="s">
        <v>857</v>
      </c>
      <c r="G7149" s="25">
        <v>45824.226469907408</v>
      </c>
    </row>
    <row r="7150" spans="1:7" x14ac:dyDescent="0.25">
      <c r="A7150" s="27" t="s">
        <v>14694</v>
      </c>
      <c r="B7150" s="27" t="s">
        <v>11636</v>
      </c>
      <c r="C7150" s="27" t="s">
        <v>860</v>
      </c>
      <c r="D7150" s="27" t="s">
        <v>859</v>
      </c>
      <c r="E7150" s="25">
        <v>45825.222893518519</v>
      </c>
      <c r="F7150" s="27" t="s">
        <v>857</v>
      </c>
      <c r="G7150" s="25">
        <v>45824.222893518519</v>
      </c>
    </row>
    <row r="7151" spans="1:7" x14ac:dyDescent="0.25">
      <c r="A7151" s="27" t="s">
        <v>14695</v>
      </c>
      <c r="B7151" s="27" t="s">
        <v>11596</v>
      </c>
      <c r="C7151" s="27" t="s">
        <v>860</v>
      </c>
      <c r="D7151" s="27" t="s">
        <v>859</v>
      </c>
      <c r="E7151" s="25">
        <v>45825.222928240742</v>
      </c>
      <c r="F7151" s="27" t="s">
        <v>857</v>
      </c>
      <c r="G7151" s="25">
        <v>45824.222928240742</v>
      </c>
    </row>
    <row r="7152" spans="1:7" x14ac:dyDescent="0.25">
      <c r="A7152" s="27" t="s">
        <v>14696</v>
      </c>
      <c r="B7152" s="27" t="s">
        <v>11594</v>
      </c>
      <c r="C7152" s="27" t="s">
        <v>860</v>
      </c>
      <c r="D7152" s="27" t="s">
        <v>859</v>
      </c>
      <c r="E7152" s="25">
        <v>45825.222974537035</v>
      </c>
      <c r="F7152" s="27" t="s">
        <v>857</v>
      </c>
      <c r="G7152" s="25">
        <v>45824.222974537035</v>
      </c>
    </row>
    <row r="7153" spans="1:7" x14ac:dyDescent="0.25">
      <c r="A7153" s="27" t="s">
        <v>14697</v>
      </c>
      <c r="B7153" s="27" t="s">
        <v>11592</v>
      </c>
      <c r="C7153" s="27" t="s">
        <v>860</v>
      </c>
      <c r="D7153" s="27" t="s">
        <v>859</v>
      </c>
      <c r="E7153" s="25">
        <v>45825.223020833335</v>
      </c>
      <c r="F7153" s="27" t="s">
        <v>857</v>
      </c>
      <c r="G7153" s="25">
        <v>45824.223020833335</v>
      </c>
    </row>
    <row r="7154" spans="1:7" x14ac:dyDescent="0.25">
      <c r="A7154" s="27" t="s">
        <v>14698</v>
      </c>
      <c r="B7154" s="27" t="s">
        <v>11576</v>
      </c>
      <c r="C7154" s="27" t="s">
        <v>860</v>
      </c>
      <c r="D7154" s="27" t="s">
        <v>859</v>
      </c>
      <c r="E7154" s="25">
        <v>45825.223067129627</v>
      </c>
      <c r="F7154" s="27" t="s">
        <v>857</v>
      </c>
      <c r="G7154" s="25">
        <v>45824.223067129627</v>
      </c>
    </row>
    <row r="7155" spans="1:7" x14ac:dyDescent="0.25">
      <c r="A7155" s="27" t="s">
        <v>14699</v>
      </c>
      <c r="B7155" s="27" t="s">
        <v>11578</v>
      </c>
      <c r="C7155" s="27" t="s">
        <v>860</v>
      </c>
      <c r="D7155" s="27" t="s">
        <v>859</v>
      </c>
      <c r="E7155" s="25">
        <v>45825.223113425927</v>
      </c>
      <c r="F7155" s="27" t="s">
        <v>857</v>
      </c>
      <c r="G7155" s="25">
        <v>45824.223113425927</v>
      </c>
    </row>
    <row r="7156" spans="1:7" x14ac:dyDescent="0.25">
      <c r="A7156" s="27" t="s">
        <v>14700</v>
      </c>
      <c r="B7156" s="27" t="s">
        <v>11580</v>
      </c>
      <c r="C7156" s="27" t="s">
        <v>860</v>
      </c>
      <c r="D7156" s="27" t="s">
        <v>859</v>
      </c>
      <c r="E7156" s="25">
        <v>45825.22315972222</v>
      </c>
      <c r="F7156" s="27" t="s">
        <v>857</v>
      </c>
      <c r="G7156" s="25">
        <v>45824.22315972222</v>
      </c>
    </row>
    <row r="7157" spans="1:7" x14ac:dyDescent="0.25">
      <c r="A7157" s="27" t="s">
        <v>14701</v>
      </c>
      <c r="B7157" s="27" t="s">
        <v>11582</v>
      </c>
      <c r="C7157" s="27" t="s">
        <v>860</v>
      </c>
      <c r="D7157" s="27" t="s">
        <v>859</v>
      </c>
      <c r="E7157" s="25">
        <v>45825.223171296297</v>
      </c>
      <c r="F7157" s="27" t="s">
        <v>857</v>
      </c>
      <c r="G7157" s="25">
        <v>45824.223171296297</v>
      </c>
    </row>
    <row r="7158" spans="1:7" x14ac:dyDescent="0.25">
      <c r="A7158" s="27" t="s">
        <v>14702</v>
      </c>
      <c r="B7158" s="27" t="s">
        <v>11584</v>
      </c>
      <c r="C7158" s="27" t="s">
        <v>860</v>
      </c>
      <c r="D7158" s="27" t="s">
        <v>859</v>
      </c>
      <c r="E7158" s="25">
        <v>45825.22320601852</v>
      </c>
      <c r="F7158" s="27" t="s">
        <v>857</v>
      </c>
      <c r="G7158" s="25">
        <v>45824.22320601852</v>
      </c>
    </row>
    <row r="7159" spans="1:7" x14ac:dyDescent="0.25">
      <c r="A7159" s="27" t="s">
        <v>14703</v>
      </c>
      <c r="B7159" s="27" t="s">
        <v>11586</v>
      </c>
      <c r="C7159" s="27" t="s">
        <v>860</v>
      </c>
      <c r="D7159" s="27" t="s">
        <v>859</v>
      </c>
      <c r="E7159" s="25">
        <v>45825.223217592589</v>
      </c>
      <c r="F7159" s="27" t="s">
        <v>857</v>
      </c>
      <c r="G7159" s="25">
        <v>45824.223217592589</v>
      </c>
    </row>
    <row r="7160" spans="1:7" x14ac:dyDescent="0.25">
      <c r="A7160" s="27" t="s">
        <v>14704</v>
      </c>
      <c r="B7160" s="27" t="s">
        <v>11588</v>
      </c>
      <c r="C7160" s="27" t="s">
        <v>860</v>
      </c>
      <c r="D7160" s="27" t="s">
        <v>859</v>
      </c>
      <c r="E7160" s="25">
        <v>45825.223263888889</v>
      </c>
      <c r="F7160" s="27" t="s">
        <v>857</v>
      </c>
      <c r="G7160" s="25">
        <v>45824.223263888889</v>
      </c>
    </row>
    <row r="7161" spans="1:7" x14ac:dyDescent="0.25">
      <c r="A7161" s="27" t="s">
        <v>14705</v>
      </c>
      <c r="B7161" s="27" t="s">
        <v>11590</v>
      </c>
      <c r="C7161" s="27" t="s">
        <v>860</v>
      </c>
      <c r="D7161" s="27" t="s">
        <v>859</v>
      </c>
      <c r="E7161" s="25">
        <v>45825.223287037035</v>
      </c>
      <c r="F7161" s="27" t="s">
        <v>857</v>
      </c>
      <c r="G7161" s="25">
        <v>45824.223287037035</v>
      </c>
    </row>
    <row r="7162" spans="1:7" x14ac:dyDescent="0.25">
      <c r="A7162" s="27" t="s">
        <v>14706</v>
      </c>
      <c r="B7162" s="27" t="s">
        <v>11574</v>
      </c>
      <c r="C7162" s="27" t="s">
        <v>860</v>
      </c>
      <c r="D7162" s="27" t="s">
        <v>859</v>
      </c>
      <c r="E7162" s="25">
        <v>45825.223333333335</v>
      </c>
      <c r="F7162" s="27" t="s">
        <v>857</v>
      </c>
      <c r="G7162" s="25">
        <v>45824.223333333335</v>
      </c>
    </row>
    <row r="7163" spans="1:7" x14ac:dyDescent="0.25">
      <c r="A7163" s="27" t="s">
        <v>14707</v>
      </c>
      <c r="B7163" s="27" t="s">
        <v>11536</v>
      </c>
      <c r="C7163" s="27" t="s">
        <v>860</v>
      </c>
      <c r="D7163" s="27" t="s">
        <v>859</v>
      </c>
      <c r="E7163" s="25">
        <v>45825.223333333335</v>
      </c>
      <c r="F7163" s="27" t="s">
        <v>857</v>
      </c>
      <c r="G7163" s="25">
        <v>45824.223333333335</v>
      </c>
    </row>
    <row r="7164" spans="1:7" x14ac:dyDescent="0.25">
      <c r="A7164" s="27" t="s">
        <v>14708</v>
      </c>
      <c r="B7164" s="27" t="s">
        <v>11538</v>
      </c>
      <c r="C7164" s="27" t="s">
        <v>860</v>
      </c>
      <c r="D7164" s="27" t="s">
        <v>859</v>
      </c>
      <c r="E7164" s="25">
        <v>45825.223391203705</v>
      </c>
      <c r="F7164" s="27" t="s">
        <v>857</v>
      </c>
      <c r="G7164" s="25">
        <v>45824.223391203705</v>
      </c>
    </row>
    <row r="7165" spans="1:7" x14ac:dyDescent="0.25">
      <c r="A7165" s="27" t="s">
        <v>14709</v>
      </c>
      <c r="B7165" s="27" t="s">
        <v>11540</v>
      </c>
      <c r="C7165" s="27" t="s">
        <v>860</v>
      </c>
      <c r="D7165" s="27" t="s">
        <v>859</v>
      </c>
      <c r="E7165" s="25">
        <v>45825.223402777781</v>
      </c>
      <c r="F7165" s="27" t="s">
        <v>857</v>
      </c>
      <c r="G7165" s="25">
        <v>45824.223402777781</v>
      </c>
    </row>
    <row r="7166" spans="1:7" x14ac:dyDescent="0.25">
      <c r="A7166" s="27" t="s">
        <v>14710</v>
      </c>
      <c r="B7166" s="27" t="s">
        <v>11542</v>
      </c>
      <c r="C7166" s="27" t="s">
        <v>860</v>
      </c>
      <c r="D7166" s="27" t="s">
        <v>859</v>
      </c>
      <c r="E7166" s="25">
        <v>45825.223460648151</v>
      </c>
      <c r="F7166" s="27" t="s">
        <v>857</v>
      </c>
      <c r="G7166" s="25">
        <v>45824.223460648151</v>
      </c>
    </row>
    <row r="7167" spans="1:7" x14ac:dyDescent="0.25">
      <c r="A7167" s="27" t="s">
        <v>14711</v>
      </c>
      <c r="B7167" s="27" t="s">
        <v>11546</v>
      </c>
      <c r="C7167" s="27" t="s">
        <v>860</v>
      </c>
      <c r="D7167" s="27" t="s">
        <v>859</v>
      </c>
      <c r="E7167" s="25">
        <v>45825.223495370374</v>
      </c>
      <c r="F7167" s="27" t="s">
        <v>857</v>
      </c>
      <c r="G7167" s="25">
        <v>45824.223495370374</v>
      </c>
    </row>
    <row r="7168" spans="1:7" x14ac:dyDescent="0.25">
      <c r="A7168" s="27" t="s">
        <v>14712</v>
      </c>
      <c r="B7168" s="27" t="s">
        <v>11544</v>
      </c>
      <c r="C7168" s="27" t="s">
        <v>860</v>
      </c>
      <c r="D7168" s="27" t="s">
        <v>859</v>
      </c>
      <c r="E7168" s="25">
        <v>45825.223599537036</v>
      </c>
      <c r="F7168" s="27" t="s">
        <v>857</v>
      </c>
      <c r="G7168" s="25">
        <v>45824.223599537036</v>
      </c>
    </row>
    <row r="7169" spans="1:7" x14ac:dyDescent="0.25">
      <c r="A7169" s="27" t="s">
        <v>14713</v>
      </c>
      <c r="B7169" s="27" t="s">
        <v>11548</v>
      </c>
      <c r="C7169" s="27" t="s">
        <v>860</v>
      </c>
      <c r="D7169" s="27" t="s">
        <v>859</v>
      </c>
      <c r="E7169" s="25">
        <v>45825.223680555559</v>
      </c>
      <c r="F7169" s="27" t="s">
        <v>857</v>
      </c>
      <c r="G7169" s="25">
        <v>45824.223680555559</v>
      </c>
    </row>
    <row r="7170" spans="1:7" x14ac:dyDescent="0.25">
      <c r="A7170" s="27" t="s">
        <v>14714</v>
      </c>
      <c r="B7170" s="27" t="s">
        <v>11598</v>
      </c>
      <c r="C7170" s="27" t="s">
        <v>860</v>
      </c>
      <c r="D7170" s="27" t="s">
        <v>859</v>
      </c>
      <c r="E7170" s="25">
        <v>45825.223692129628</v>
      </c>
      <c r="F7170" s="27" t="s">
        <v>857</v>
      </c>
      <c r="G7170" s="25">
        <v>45824.223692129628</v>
      </c>
    </row>
    <row r="7171" spans="1:7" x14ac:dyDescent="0.25">
      <c r="A7171" s="27" t="s">
        <v>14715</v>
      </c>
      <c r="B7171" s="27" t="s">
        <v>11600</v>
      </c>
      <c r="C7171" s="27" t="s">
        <v>860</v>
      </c>
      <c r="D7171" s="27" t="s">
        <v>859</v>
      </c>
      <c r="E7171" s="25">
        <v>45825.223749999997</v>
      </c>
      <c r="F7171" s="27" t="s">
        <v>857</v>
      </c>
      <c r="G7171" s="25">
        <v>45824.223749999997</v>
      </c>
    </row>
    <row r="7172" spans="1:7" x14ac:dyDescent="0.25">
      <c r="A7172" s="27" t="s">
        <v>14716</v>
      </c>
      <c r="B7172" s="27" t="s">
        <v>11602</v>
      </c>
      <c r="C7172" s="27" t="s">
        <v>860</v>
      </c>
      <c r="D7172" s="27" t="s">
        <v>859</v>
      </c>
      <c r="E7172" s="25">
        <v>45825.223773148151</v>
      </c>
      <c r="F7172" s="27" t="s">
        <v>857</v>
      </c>
      <c r="G7172" s="25">
        <v>45824.223773148151</v>
      </c>
    </row>
    <row r="7173" spans="1:7" x14ac:dyDescent="0.25">
      <c r="A7173" s="27" t="s">
        <v>14717</v>
      </c>
      <c r="B7173" s="27" t="s">
        <v>11604</v>
      </c>
      <c r="C7173" s="27" t="s">
        <v>860</v>
      </c>
      <c r="D7173" s="27" t="s">
        <v>859</v>
      </c>
      <c r="E7173" s="25">
        <v>45825.22383101852</v>
      </c>
      <c r="F7173" s="27" t="s">
        <v>857</v>
      </c>
      <c r="G7173" s="25">
        <v>45824.22383101852</v>
      </c>
    </row>
    <row r="7174" spans="1:7" x14ac:dyDescent="0.25">
      <c r="A7174" s="27" t="s">
        <v>14718</v>
      </c>
      <c r="B7174" s="27" t="s">
        <v>11606</v>
      </c>
      <c r="C7174" s="27" t="s">
        <v>860</v>
      </c>
      <c r="D7174" s="27" t="s">
        <v>859</v>
      </c>
      <c r="E7174" s="25">
        <v>45825.22384259259</v>
      </c>
      <c r="F7174" s="27" t="s">
        <v>857</v>
      </c>
      <c r="G7174" s="25">
        <v>45824.22384259259</v>
      </c>
    </row>
    <row r="7175" spans="1:7" x14ac:dyDescent="0.25">
      <c r="A7175" s="27" t="s">
        <v>14719</v>
      </c>
      <c r="B7175" s="27" t="s">
        <v>11608</v>
      </c>
      <c r="C7175" s="27" t="s">
        <v>860</v>
      </c>
      <c r="D7175" s="27" t="s">
        <v>859</v>
      </c>
      <c r="E7175" s="25">
        <v>45825.223923611113</v>
      </c>
      <c r="F7175" s="27" t="s">
        <v>857</v>
      </c>
      <c r="G7175" s="25">
        <v>45824.223923611113</v>
      </c>
    </row>
    <row r="7176" spans="1:7" x14ac:dyDescent="0.25">
      <c r="A7176" s="27" t="s">
        <v>14720</v>
      </c>
      <c r="B7176" s="27" t="s">
        <v>11610</v>
      </c>
      <c r="C7176" s="27" t="s">
        <v>860</v>
      </c>
      <c r="D7176" s="27" t="s">
        <v>859</v>
      </c>
      <c r="E7176" s="25">
        <v>45825.223935185182</v>
      </c>
      <c r="F7176" s="27" t="s">
        <v>857</v>
      </c>
      <c r="G7176" s="25">
        <v>45824.223935185182</v>
      </c>
    </row>
    <row r="7177" spans="1:7" x14ac:dyDescent="0.25">
      <c r="A7177" s="27" t="s">
        <v>14721</v>
      </c>
      <c r="B7177" s="27" t="s">
        <v>11612</v>
      </c>
      <c r="C7177" s="27" t="s">
        <v>860</v>
      </c>
      <c r="D7177" s="27" t="s">
        <v>859</v>
      </c>
      <c r="E7177" s="25">
        <v>45825.224097222221</v>
      </c>
      <c r="F7177" s="27" t="s">
        <v>857</v>
      </c>
      <c r="G7177" s="25">
        <v>45824.224097222221</v>
      </c>
    </row>
    <row r="7178" spans="1:7" x14ac:dyDescent="0.25">
      <c r="A7178" s="27" t="s">
        <v>14722</v>
      </c>
      <c r="B7178" s="27" t="s">
        <v>11614</v>
      </c>
      <c r="C7178" s="27" t="s">
        <v>860</v>
      </c>
      <c r="D7178" s="27" t="s">
        <v>859</v>
      </c>
      <c r="E7178" s="25">
        <v>45825.224212962959</v>
      </c>
      <c r="F7178" s="27" t="s">
        <v>857</v>
      </c>
      <c r="G7178" s="25">
        <v>45824.224212962959</v>
      </c>
    </row>
    <row r="7179" spans="1:7" x14ac:dyDescent="0.25">
      <c r="A7179" s="27" t="s">
        <v>14723</v>
      </c>
      <c r="B7179" s="27" t="s">
        <v>11616</v>
      </c>
      <c r="C7179" s="27" t="s">
        <v>860</v>
      </c>
      <c r="D7179" s="27" t="s">
        <v>859</v>
      </c>
      <c r="E7179" s="25">
        <v>45825.224247685182</v>
      </c>
      <c r="F7179" s="27" t="s">
        <v>857</v>
      </c>
      <c r="G7179" s="25">
        <v>45824.224247685182</v>
      </c>
    </row>
    <row r="7180" spans="1:7" x14ac:dyDescent="0.25">
      <c r="A7180" s="27" t="s">
        <v>14724</v>
      </c>
      <c r="B7180" s="27" t="s">
        <v>11618</v>
      </c>
      <c r="C7180" s="27" t="s">
        <v>860</v>
      </c>
      <c r="D7180" s="27" t="s">
        <v>859</v>
      </c>
      <c r="E7180" s="25">
        <v>45825.22446759259</v>
      </c>
      <c r="F7180" s="27" t="s">
        <v>857</v>
      </c>
      <c r="G7180" s="25">
        <v>45824.22446759259</v>
      </c>
    </row>
    <row r="7181" spans="1:7" x14ac:dyDescent="0.25">
      <c r="A7181" s="27" t="s">
        <v>14725</v>
      </c>
      <c r="B7181" s="27" t="s">
        <v>11620</v>
      </c>
      <c r="C7181" s="27" t="s">
        <v>860</v>
      </c>
      <c r="D7181" s="27" t="s">
        <v>859</v>
      </c>
      <c r="E7181" s="25">
        <v>45825.224502314813</v>
      </c>
      <c r="F7181" s="27" t="s">
        <v>857</v>
      </c>
      <c r="G7181" s="25">
        <v>45824.224502314813</v>
      </c>
    </row>
    <row r="7182" spans="1:7" x14ac:dyDescent="0.25">
      <c r="A7182" s="27" t="s">
        <v>14726</v>
      </c>
      <c r="B7182" s="27" t="s">
        <v>11622</v>
      </c>
      <c r="C7182" s="27" t="s">
        <v>860</v>
      </c>
      <c r="D7182" s="27" t="s">
        <v>859</v>
      </c>
      <c r="E7182" s="25">
        <v>45825.224594907406</v>
      </c>
      <c r="F7182" s="27" t="s">
        <v>857</v>
      </c>
      <c r="G7182" s="25">
        <v>45824.224594907406</v>
      </c>
    </row>
    <row r="7183" spans="1:7" x14ac:dyDescent="0.25">
      <c r="A7183" s="27" t="s">
        <v>14727</v>
      </c>
      <c r="B7183" s="27" t="s">
        <v>11624</v>
      </c>
      <c r="C7183" s="27" t="s">
        <v>860</v>
      </c>
      <c r="D7183" s="27" t="s">
        <v>859</v>
      </c>
      <c r="E7183" s="25">
        <v>45825.224618055552</v>
      </c>
      <c r="F7183" s="27" t="s">
        <v>857</v>
      </c>
      <c r="G7183" s="25">
        <v>45824.224618055552</v>
      </c>
    </row>
    <row r="7184" spans="1:7" x14ac:dyDescent="0.25">
      <c r="A7184" s="27" t="s">
        <v>14728</v>
      </c>
      <c r="B7184" s="27" t="s">
        <v>11626</v>
      </c>
      <c r="C7184" s="27" t="s">
        <v>860</v>
      </c>
      <c r="D7184" s="27" t="s">
        <v>859</v>
      </c>
      <c r="E7184" s="25">
        <v>45825.224768518521</v>
      </c>
      <c r="F7184" s="27" t="s">
        <v>857</v>
      </c>
      <c r="G7184" s="25">
        <v>45824.224768518521</v>
      </c>
    </row>
    <row r="7185" spans="1:7" x14ac:dyDescent="0.25">
      <c r="A7185" s="27" t="s">
        <v>14729</v>
      </c>
      <c r="B7185" s="27" t="s">
        <v>11628</v>
      </c>
      <c r="C7185" s="27" t="s">
        <v>860</v>
      </c>
      <c r="D7185" s="27" t="s">
        <v>859</v>
      </c>
      <c r="E7185" s="25">
        <v>45825.224803240744</v>
      </c>
      <c r="F7185" s="27" t="s">
        <v>857</v>
      </c>
      <c r="G7185" s="25">
        <v>45824.224803240744</v>
      </c>
    </row>
    <row r="7186" spans="1:7" x14ac:dyDescent="0.25">
      <c r="A7186" s="27" t="s">
        <v>14730</v>
      </c>
      <c r="B7186" s="27" t="s">
        <v>11630</v>
      </c>
      <c r="C7186" s="27" t="s">
        <v>860</v>
      </c>
      <c r="D7186" s="27" t="s">
        <v>859</v>
      </c>
      <c r="E7186" s="25">
        <v>45825.224930555552</v>
      </c>
      <c r="F7186" s="27" t="s">
        <v>857</v>
      </c>
      <c r="G7186" s="25">
        <v>45824.224930555552</v>
      </c>
    </row>
    <row r="7187" spans="1:7" x14ac:dyDescent="0.25">
      <c r="A7187" s="27" t="s">
        <v>14731</v>
      </c>
      <c r="B7187" s="27" t="s">
        <v>11632</v>
      </c>
      <c r="C7187" s="27" t="s">
        <v>860</v>
      </c>
      <c r="D7187" s="27" t="s">
        <v>859</v>
      </c>
      <c r="E7187" s="25">
        <v>45825.224965277775</v>
      </c>
      <c r="F7187" s="27" t="s">
        <v>857</v>
      </c>
      <c r="G7187" s="25">
        <v>45824.224965277775</v>
      </c>
    </row>
    <row r="7188" spans="1:7" x14ac:dyDescent="0.25">
      <c r="A7188" s="27" t="s">
        <v>14732</v>
      </c>
      <c r="B7188" s="27" t="s">
        <v>11634</v>
      </c>
      <c r="C7188" s="27" t="s">
        <v>860</v>
      </c>
      <c r="D7188" s="27" t="s">
        <v>859</v>
      </c>
      <c r="E7188" s="25">
        <v>45825.225127314814</v>
      </c>
      <c r="F7188" s="27" t="s">
        <v>857</v>
      </c>
      <c r="G7188" s="25">
        <v>45824.225127314814</v>
      </c>
    </row>
    <row r="7189" spans="1:7" x14ac:dyDescent="0.25">
      <c r="A7189" s="27" t="s">
        <v>14733</v>
      </c>
      <c r="B7189" s="27" t="s">
        <v>11550</v>
      </c>
      <c r="C7189" s="27" t="s">
        <v>860</v>
      </c>
      <c r="D7189" s="27" t="s">
        <v>859</v>
      </c>
      <c r="E7189" s="25">
        <v>45825.225162037037</v>
      </c>
      <c r="F7189" s="27" t="s">
        <v>857</v>
      </c>
      <c r="G7189" s="25">
        <v>45824.225162037037</v>
      </c>
    </row>
    <row r="7190" spans="1:7" x14ac:dyDescent="0.25">
      <c r="A7190" s="27" t="s">
        <v>14734</v>
      </c>
      <c r="B7190" s="27" t="s">
        <v>11552</v>
      </c>
      <c r="C7190" s="27" t="s">
        <v>860</v>
      </c>
      <c r="D7190" s="27" t="s">
        <v>859</v>
      </c>
      <c r="E7190" s="25">
        <v>45825.225312499999</v>
      </c>
      <c r="F7190" s="27" t="s">
        <v>857</v>
      </c>
      <c r="G7190" s="25">
        <v>45824.225312499999</v>
      </c>
    </row>
    <row r="7191" spans="1:7" x14ac:dyDescent="0.25">
      <c r="A7191" s="27" t="s">
        <v>14735</v>
      </c>
      <c r="B7191" s="27" t="s">
        <v>11554</v>
      </c>
      <c r="C7191" s="27" t="s">
        <v>860</v>
      </c>
      <c r="D7191" s="27" t="s">
        <v>859</v>
      </c>
      <c r="E7191" s="25">
        <v>45825.225370370368</v>
      </c>
      <c r="F7191" s="27" t="s">
        <v>857</v>
      </c>
      <c r="G7191" s="25">
        <v>45824.225370370368</v>
      </c>
    </row>
    <row r="7192" spans="1:7" x14ac:dyDescent="0.25">
      <c r="A7192" s="27" t="s">
        <v>14736</v>
      </c>
      <c r="B7192" s="27" t="s">
        <v>11556</v>
      </c>
      <c r="C7192" s="27" t="s">
        <v>860</v>
      </c>
      <c r="D7192" s="27" t="s">
        <v>859</v>
      </c>
      <c r="E7192" s="25">
        <v>45825.225624999999</v>
      </c>
      <c r="F7192" s="27" t="s">
        <v>857</v>
      </c>
      <c r="G7192" s="25">
        <v>45824.225624999999</v>
      </c>
    </row>
    <row r="7193" spans="1:7" x14ac:dyDescent="0.25">
      <c r="A7193" s="27" t="s">
        <v>14737</v>
      </c>
      <c r="B7193" s="27" t="s">
        <v>11558</v>
      </c>
      <c r="C7193" s="27" t="s">
        <v>860</v>
      </c>
      <c r="D7193" s="27" t="s">
        <v>859</v>
      </c>
      <c r="E7193" s="25">
        <v>45825.225659722222</v>
      </c>
      <c r="F7193" s="27" t="s">
        <v>857</v>
      </c>
      <c r="G7193" s="25">
        <v>45824.225659722222</v>
      </c>
    </row>
    <row r="7194" spans="1:7" x14ac:dyDescent="0.25">
      <c r="A7194" s="27" t="s">
        <v>14738</v>
      </c>
      <c r="B7194" s="27" t="s">
        <v>11560</v>
      </c>
      <c r="C7194" s="27" t="s">
        <v>860</v>
      </c>
      <c r="D7194" s="27" t="s">
        <v>859</v>
      </c>
      <c r="E7194" s="25">
        <v>45825.225902777776</v>
      </c>
      <c r="F7194" s="27" t="s">
        <v>857</v>
      </c>
      <c r="G7194" s="25">
        <v>45824.225902777776</v>
      </c>
    </row>
    <row r="7195" spans="1:7" x14ac:dyDescent="0.25">
      <c r="A7195" s="27" t="s">
        <v>14739</v>
      </c>
      <c r="B7195" s="27" t="s">
        <v>11562</v>
      </c>
      <c r="C7195" s="27" t="s">
        <v>860</v>
      </c>
      <c r="D7195" s="27" t="s">
        <v>859</v>
      </c>
      <c r="E7195" s="25">
        <v>45825.225937499999</v>
      </c>
      <c r="F7195" s="27" t="s">
        <v>857</v>
      </c>
      <c r="G7195" s="25">
        <v>45824.225937499999</v>
      </c>
    </row>
    <row r="7196" spans="1:7" x14ac:dyDescent="0.25">
      <c r="A7196" s="27" t="s">
        <v>14740</v>
      </c>
      <c r="B7196" s="27" t="s">
        <v>11564</v>
      </c>
      <c r="C7196" s="27" t="s">
        <v>860</v>
      </c>
      <c r="D7196" s="27" t="s">
        <v>859</v>
      </c>
      <c r="E7196" s="25">
        <v>45825.226180555554</v>
      </c>
      <c r="F7196" s="27" t="s">
        <v>857</v>
      </c>
      <c r="G7196" s="25">
        <v>45824.226180555554</v>
      </c>
    </row>
    <row r="7197" spans="1:7" x14ac:dyDescent="0.25">
      <c r="A7197" s="27" t="s">
        <v>14741</v>
      </c>
      <c r="B7197" s="27" t="s">
        <v>11566</v>
      </c>
      <c r="C7197" s="27" t="s">
        <v>860</v>
      </c>
      <c r="D7197" s="27" t="s">
        <v>859</v>
      </c>
      <c r="E7197" s="25">
        <v>45825.226226851853</v>
      </c>
      <c r="F7197" s="27" t="s">
        <v>857</v>
      </c>
      <c r="G7197" s="25">
        <v>45824.226226851853</v>
      </c>
    </row>
    <row r="7198" spans="1:7" x14ac:dyDescent="0.25">
      <c r="A7198" s="27" t="s">
        <v>14742</v>
      </c>
      <c r="B7198" s="27" t="s">
        <v>11568</v>
      </c>
      <c r="C7198" s="27" t="s">
        <v>860</v>
      </c>
      <c r="D7198" s="27" t="s">
        <v>859</v>
      </c>
      <c r="E7198" s="25">
        <v>45825.226435185185</v>
      </c>
      <c r="F7198" s="27" t="s">
        <v>857</v>
      </c>
      <c r="G7198" s="25">
        <v>45824.226435185185</v>
      </c>
    </row>
    <row r="7199" spans="1:7" x14ac:dyDescent="0.25">
      <c r="A7199" s="27" t="s">
        <v>14743</v>
      </c>
      <c r="B7199" s="27" t="s">
        <v>11570</v>
      </c>
      <c r="C7199" s="27" t="s">
        <v>860</v>
      </c>
      <c r="D7199" s="27" t="s">
        <v>859</v>
      </c>
      <c r="E7199" s="25">
        <v>45825.226504629631</v>
      </c>
      <c r="F7199" s="27" t="s">
        <v>857</v>
      </c>
      <c r="G7199" s="25">
        <v>45824.226504629631</v>
      </c>
    </row>
    <row r="7200" spans="1:7" x14ac:dyDescent="0.25">
      <c r="A7200" s="27" t="s">
        <v>14744</v>
      </c>
      <c r="B7200" s="27" t="s">
        <v>11572</v>
      </c>
      <c r="C7200" s="27" t="s">
        <v>860</v>
      </c>
      <c r="D7200" s="27" t="s">
        <v>859</v>
      </c>
      <c r="E7200" s="25">
        <v>45825.226736111108</v>
      </c>
      <c r="F7200" s="27" t="s">
        <v>857</v>
      </c>
      <c r="G7200" s="25">
        <v>45824.226736111108</v>
      </c>
    </row>
    <row r="7201" spans="1:7" x14ac:dyDescent="0.25">
      <c r="A7201" s="27" t="s">
        <v>14745</v>
      </c>
      <c r="B7201" s="27" t="s">
        <v>13377</v>
      </c>
      <c r="C7201" s="27" t="s">
        <v>865</v>
      </c>
      <c r="D7201" s="27" t="s">
        <v>881</v>
      </c>
      <c r="E7201" s="25">
        <v>45825.226909722223</v>
      </c>
      <c r="F7201" s="27" t="s">
        <v>857</v>
      </c>
      <c r="G7201" s="25">
        <v>45824.226909722223</v>
      </c>
    </row>
    <row r="7202" spans="1:7" x14ac:dyDescent="0.25">
      <c r="A7202" s="27" t="s">
        <v>14746</v>
      </c>
      <c r="B7202" s="27" t="s">
        <v>3935</v>
      </c>
      <c r="C7202" s="27" t="s">
        <v>863</v>
      </c>
      <c r="D7202" s="27" t="s">
        <v>77</v>
      </c>
      <c r="E7202" s="25">
        <v>45825.227372685185</v>
      </c>
      <c r="F7202" s="27" t="s">
        <v>857</v>
      </c>
      <c r="G7202" s="25">
        <v>45824.227372685185</v>
      </c>
    </row>
    <row r="7203" spans="1:7" x14ac:dyDescent="0.25">
      <c r="A7203" s="27" t="s">
        <v>14747</v>
      </c>
      <c r="B7203" s="27" t="s">
        <v>3937</v>
      </c>
      <c r="C7203" s="27" t="s">
        <v>863</v>
      </c>
      <c r="D7203" s="27" t="s">
        <v>77</v>
      </c>
      <c r="E7203" s="25">
        <v>45825.227453703701</v>
      </c>
      <c r="F7203" s="27" t="s">
        <v>857</v>
      </c>
      <c r="G7203" s="25">
        <v>45824.227453703701</v>
      </c>
    </row>
    <row r="7204" spans="1:7" x14ac:dyDescent="0.25">
      <c r="A7204" s="27" t="s">
        <v>14748</v>
      </c>
      <c r="B7204" s="27" t="s">
        <v>3939</v>
      </c>
      <c r="C7204" s="27" t="s">
        <v>863</v>
      </c>
      <c r="D7204" s="27" t="s">
        <v>77</v>
      </c>
      <c r="E7204" s="25">
        <v>45825.227488425924</v>
      </c>
      <c r="F7204" s="27" t="s">
        <v>857</v>
      </c>
      <c r="G7204" s="25">
        <v>45824.227488425924</v>
      </c>
    </row>
    <row r="7205" spans="1:7" x14ac:dyDescent="0.25">
      <c r="A7205" s="27" t="s">
        <v>14749</v>
      </c>
      <c r="B7205" s="27" t="s">
        <v>3941</v>
      </c>
      <c r="C7205" s="27" t="s">
        <v>863</v>
      </c>
      <c r="D7205" s="27" t="s">
        <v>77</v>
      </c>
      <c r="E7205" s="25">
        <v>45825.227546296293</v>
      </c>
      <c r="F7205" s="27" t="s">
        <v>857</v>
      </c>
      <c r="G7205" s="25">
        <v>45824.227546296293</v>
      </c>
    </row>
    <row r="7206" spans="1:7" x14ac:dyDescent="0.25">
      <c r="A7206" s="27" t="s">
        <v>14750</v>
      </c>
      <c r="B7206" s="27" t="s">
        <v>3943</v>
      </c>
      <c r="C7206" s="27" t="s">
        <v>863</v>
      </c>
      <c r="D7206" s="27" t="s">
        <v>77</v>
      </c>
      <c r="E7206" s="25">
        <v>45825.227592592593</v>
      </c>
      <c r="F7206" s="27" t="s">
        <v>857</v>
      </c>
      <c r="G7206" s="25">
        <v>45824.227592592593</v>
      </c>
    </row>
    <row r="7207" spans="1:7" x14ac:dyDescent="0.25">
      <c r="A7207" s="27" t="s">
        <v>14751</v>
      </c>
      <c r="B7207" s="27" t="s">
        <v>11791</v>
      </c>
      <c r="C7207" s="27" t="s">
        <v>865</v>
      </c>
      <c r="D7207" s="27" t="s">
        <v>869</v>
      </c>
      <c r="E7207" s="25">
        <v>45825.227858796294</v>
      </c>
      <c r="F7207" s="27" t="s">
        <v>857</v>
      </c>
      <c r="G7207" s="25">
        <v>45824.227858796294</v>
      </c>
    </row>
    <row r="7208" spans="1:7" x14ac:dyDescent="0.25">
      <c r="A7208" s="27" t="s">
        <v>14752</v>
      </c>
      <c r="B7208" s="27" t="s">
        <v>11791</v>
      </c>
      <c r="C7208" s="27" t="s">
        <v>868</v>
      </c>
      <c r="D7208" s="27" t="s">
        <v>869</v>
      </c>
      <c r="E7208" s="25">
        <v>45825.228032407409</v>
      </c>
      <c r="F7208" s="27" t="s">
        <v>857</v>
      </c>
      <c r="G7208" s="25">
        <v>45824.228032407409</v>
      </c>
    </row>
    <row r="7209" spans="1:7" x14ac:dyDescent="0.25">
      <c r="A7209" s="27" t="s">
        <v>14753</v>
      </c>
      <c r="B7209" s="27" t="s">
        <v>3935</v>
      </c>
      <c r="C7209" s="27" t="s">
        <v>870</v>
      </c>
      <c r="D7209" s="27" t="s">
        <v>61</v>
      </c>
      <c r="E7209" s="25">
        <v>45825.22792824074</v>
      </c>
      <c r="F7209" s="27" t="s">
        <v>857</v>
      </c>
      <c r="G7209" s="25">
        <v>45824.22792824074</v>
      </c>
    </row>
    <row r="7210" spans="1:7" x14ac:dyDescent="0.25">
      <c r="A7210" s="27" t="s">
        <v>14754</v>
      </c>
      <c r="B7210" s="27" t="s">
        <v>3937</v>
      </c>
      <c r="C7210" s="27" t="s">
        <v>870</v>
      </c>
      <c r="D7210" s="27" t="s">
        <v>61</v>
      </c>
      <c r="E7210" s="25">
        <v>45825.227962962963</v>
      </c>
      <c r="F7210" s="27" t="s">
        <v>857</v>
      </c>
      <c r="G7210" s="25">
        <v>45824.227962962963</v>
      </c>
    </row>
    <row r="7211" spans="1:7" x14ac:dyDescent="0.25">
      <c r="A7211" s="27" t="s">
        <v>14755</v>
      </c>
      <c r="B7211" s="27" t="s">
        <v>3939</v>
      </c>
      <c r="C7211" s="27" t="s">
        <v>870</v>
      </c>
      <c r="D7211" s="27" t="s">
        <v>61</v>
      </c>
      <c r="E7211" s="25">
        <v>45825.228032407409</v>
      </c>
      <c r="F7211" s="27" t="s">
        <v>857</v>
      </c>
      <c r="G7211" s="25">
        <v>45824.228032407409</v>
      </c>
    </row>
    <row r="7212" spans="1:7" x14ac:dyDescent="0.25">
      <c r="A7212" s="27" t="s">
        <v>14756</v>
      </c>
      <c r="B7212" s="27" t="s">
        <v>3941</v>
      </c>
      <c r="C7212" s="27" t="s">
        <v>870</v>
      </c>
      <c r="D7212" s="27" t="s">
        <v>61</v>
      </c>
      <c r="E7212" s="25">
        <v>45825.228090277778</v>
      </c>
      <c r="F7212" s="27" t="s">
        <v>857</v>
      </c>
      <c r="G7212" s="25">
        <v>45824.228090277778</v>
      </c>
    </row>
    <row r="7213" spans="1:7" x14ac:dyDescent="0.25">
      <c r="A7213" s="27" t="s">
        <v>14757</v>
      </c>
      <c r="B7213" s="27" t="s">
        <v>3943</v>
      </c>
      <c r="C7213" s="27" t="s">
        <v>870</v>
      </c>
      <c r="D7213" s="27" t="s">
        <v>61</v>
      </c>
      <c r="E7213" s="25">
        <v>45825.228125000001</v>
      </c>
      <c r="F7213" s="27" t="s">
        <v>857</v>
      </c>
      <c r="G7213" s="25">
        <v>45824.228125000001</v>
      </c>
    </row>
    <row r="7214" spans="1:7" x14ac:dyDescent="0.25">
      <c r="A7214" s="27" t="s">
        <v>14758</v>
      </c>
      <c r="B7214" s="27" t="s">
        <v>11189</v>
      </c>
      <c r="C7214" s="27" t="s">
        <v>860</v>
      </c>
      <c r="D7214" s="27" t="s">
        <v>871</v>
      </c>
      <c r="E7214" s="25">
        <v>45825.228576388887</v>
      </c>
      <c r="F7214" s="27" t="s">
        <v>857</v>
      </c>
      <c r="G7214" s="25">
        <v>45824.228576388887</v>
      </c>
    </row>
    <row r="7215" spans="1:7" x14ac:dyDescent="0.25">
      <c r="A7215" s="27" t="s">
        <v>14759</v>
      </c>
      <c r="B7215" s="27" t="s">
        <v>3979</v>
      </c>
      <c r="C7215" s="27" t="s">
        <v>863</v>
      </c>
      <c r="D7215" s="27" t="s">
        <v>77</v>
      </c>
      <c r="E7215" s="25">
        <v>45825.228993055556</v>
      </c>
      <c r="F7215" s="27" t="s">
        <v>857</v>
      </c>
      <c r="G7215" s="25">
        <v>45824.228993055556</v>
      </c>
    </row>
    <row r="7216" spans="1:7" x14ac:dyDescent="0.25">
      <c r="A7216" s="27" t="s">
        <v>14760</v>
      </c>
      <c r="B7216" s="27" t="s">
        <v>3928</v>
      </c>
      <c r="C7216" s="27" t="s">
        <v>863</v>
      </c>
      <c r="D7216" s="27" t="s">
        <v>77</v>
      </c>
      <c r="E7216" s="25">
        <v>45825.229074074072</v>
      </c>
      <c r="F7216" s="27" t="s">
        <v>857</v>
      </c>
      <c r="G7216" s="25">
        <v>45824.229074074072</v>
      </c>
    </row>
    <row r="7217" spans="1:7" x14ac:dyDescent="0.25">
      <c r="A7217" s="27" t="s">
        <v>14761</v>
      </c>
      <c r="B7217" s="27" t="s">
        <v>4981</v>
      </c>
      <c r="C7217" s="27" t="s">
        <v>870</v>
      </c>
      <c r="D7217" s="27" t="s">
        <v>77</v>
      </c>
      <c r="E7217" s="25">
        <v>45825.228067129632</v>
      </c>
      <c r="F7217" s="27" t="s">
        <v>857</v>
      </c>
      <c r="G7217" s="25">
        <v>45824.228067129632</v>
      </c>
    </row>
    <row r="7218" spans="1:7" x14ac:dyDescent="0.25">
      <c r="A7218" s="27" t="s">
        <v>14762</v>
      </c>
      <c r="B7218" s="27" t="s">
        <v>4967</v>
      </c>
      <c r="C7218" s="27" t="s">
        <v>870</v>
      </c>
      <c r="D7218" s="27" t="s">
        <v>77</v>
      </c>
      <c r="E7218" s="25">
        <v>45825.228310185186</v>
      </c>
      <c r="F7218" s="27" t="s">
        <v>857</v>
      </c>
      <c r="G7218" s="25">
        <v>45824.228310185186</v>
      </c>
    </row>
    <row r="7219" spans="1:7" x14ac:dyDescent="0.25">
      <c r="A7219" s="27" t="s">
        <v>14763</v>
      </c>
      <c r="B7219" s="27" t="s">
        <v>4969</v>
      </c>
      <c r="C7219" s="27" t="s">
        <v>870</v>
      </c>
      <c r="D7219" s="27" t="s">
        <v>77</v>
      </c>
      <c r="E7219" s="25">
        <v>45825.228437500002</v>
      </c>
      <c r="F7219" s="27" t="s">
        <v>857</v>
      </c>
      <c r="G7219" s="25">
        <v>45824.228437500002</v>
      </c>
    </row>
    <row r="7220" spans="1:7" x14ac:dyDescent="0.25">
      <c r="A7220" s="27" t="s">
        <v>14764</v>
      </c>
      <c r="B7220" s="27" t="s">
        <v>4975</v>
      </c>
      <c r="C7220" s="27" t="s">
        <v>870</v>
      </c>
      <c r="D7220" s="27" t="s">
        <v>77</v>
      </c>
      <c r="E7220" s="25">
        <v>45825.22892361111</v>
      </c>
      <c r="F7220" s="27" t="s">
        <v>857</v>
      </c>
      <c r="G7220" s="25">
        <v>45824.22892361111</v>
      </c>
    </row>
    <row r="7221" spans="1:7" x14ac:dyDescent="0.25">
      <c r="A7221" s="27" t="s">
        <v>14765</v>
      </c>
      <c r="B7221" s="27" t="s">
        <v>4977</v>
      </c>
      <c r="C7221" s="27" t="s">
        <v>870</v>
      </c>
      <c r="D7221" s="27" t="s">
        <v>77</v>
      </c>
      <c r="E7221" s="25">
        <v>45825.229039351849</v>
      </c>
      <c r="F7221" s="27" t="s">
        <v>857</v>
      </c>
      <c r="G7221" s="25">
        <v>45824.229039351849</v>
      </c>
    </row>
    <row r="7222" spans="1:7" x14ac:dyDescent="0.25">
      <c r="A7222" s="27" t="s">
        <v>14766</v>
      </c>
      <c r="B7222" s="27" t="s">
        <v>3979</v>
      </c>
      <c r="C7222" s="27" t="s">
        <v>870</v>
      </c>
      <c r="D7222" s="27" t="s">
        <v>61</v>
      </c>
      <c r="E7222" s="25">
        <v>45825.229398148149</v>
      </c>
      <c r="F7222" s="27" t="s">
        <v>857</v>
      </c>
      <c r="G7222" s="25">
        <v>45824.229398148149</v>
      </c>
    </row>
    <row r="7223" spans="1:7" x14ac:dyDescent="0.25">
      <c r="A7223" s="27" t="s">
        <v>14767</v>
      </c>
      <c r="B7223" s="27" t="s">
        <v>3928</v>
      </c>
      <c r="C7223" s="27" t="s">
        <v>870</v>
      </c>
      <c r="D7223" s="27" t="s">
        <v>61</v>
      </c>
      <c r="E7223" s="25">
        <v>45825.229513888888</v>
      </c>
      <c r="F7223" s="27" t="s">
        <v>857</v>
      </c>
      <c r="G7223" s="25">
        <v>45824.229513888888</v>
      </c>
    </row>
    <row r="7224" spans="1:7" x14ac:dyDescent="0.25">
      <c r="A7224" s="27" t="s">
        <v>14768</v>
      </c>
      <c r="B7224" s="27" t="s">
        <v>2045</v>
      </c>
      <c r="C7224" s="27" t="s">
        <v>870</v>
      </c>
      <c r="D7224" s="27" t="s">
        <v>61</v>
      </c>
      <c r="E7224" s="25">
        <v>45825.229756944442</v>
      </c>
      <c r="F7224" s="27" t="s">
        <v>857</v>
      </c>
      <c r="G7224" s="25">
        <v>45824.229756944442</v>
      </c>
    </row>
    <row r="7225" spans="1:7" x14ac:dyDescent="0.25">
      <c r="A7225" s="27" t="s">
        <v>14769</v>
      </c>
      <c r="B7225" s="27" t="s">
        <v>2033</v>
      </c>
      <c r="C7225" s="27" t="s">
        <v>870</v>
      </c>
      <c r="D7225" s="27" t="s">
        <v>77</v>
      </c>
      <c r="E7225" s="25">
        <v>45825.230925925927</v>
      </c>
      <c r="F7225" s="27" t="s">
        <v>857</v>
      </c>
      <c r="G7225" s="25">
        <v>45824.230925925927</v>
      </c>
    </row>
    <row r="7226" spans="1:7" x14ac:dyDescent="0.25">
      <c r="A7226" s="27" t="s">
        <v>14770</v>
      </c>
      <c r="B7226" s="27" t="s">
        <v>4145</v>
      </c>
      <c r="C7226" s="27" t="s">
        <v>870</v>
      </c>
      <c r="D7226" s="27" t="s">
        <v>77</v>
      </c>
      <c r="E7226" s="25">
        <v>45825.231516203705</v>
      </c>
      <c r="F7226" s="27" t="s">
        <v>857</v>
      </c>
      <c r="G7226" s="25">
        <v>45824.231516203705</v>
      </c>
    </row>
    <row r="7227" spans="1:7" x14ac:dyDescent="0.25">
      <c r="A7227" s="27" t="s">
        <v>14771</v>
      </c>
      <c r="B7227" s="27" t="s">
        <v>1834</v>
      </c>
      <c r="C7227" s="27" t="s">
        <v>870</v>
      </c>
      <c r="D7227" s="27" t="s">
        <v>77</v>
      </c>
      <c r="E7227" s="25">
        <v>45825.231886574074</v>
      </c>
      <c r="F7227" s="27" t="s">
        <v>857</v>
      </c>
      <c r="G7227" s="25">
        <v>45824.231886574074</v>
      </c>
    </row>
    <row r="7228" spans="1:7" x14ac:dyDescent="0.25">
      <c r="A7228" s="27" t="s">
        <v>14772</v>
      </c>
      <c r="B7228" s="27" t="s">
        <v>1682</v>
      </c>
      <c r="C7228" s="27" t="s">
        <v>855</v>
      </c>
      <c r="D7228" s="27" t="s">
        <v>856</v>
      </c>
      <c r="E7228" s="25">
        <v>45825.232141203705</v>
      </c>
      <c r="F7228" s="27" t="s">
        <v>857</v>
      </c>
      <c r="G7228" s="25">
        <v>45824.232141203705</v>
      </c>
    </row>
    <row r="7229" spans="1:7" x14ac:dyDescent="0.25">
      <c r="A7229" s="27" t="s">
        <v>14773</v>
      </c>
      <c r="B7229" s="27" t="s">
        <v>1554</v>
      </c>
      <c r="C7229" s="27" t="s">
        <v>863</v>
      </c>
      <c r="D7229" s="27" t="s">
        <v>77</v>
      </c>
      <c r="E7229" s="25">
        <v>45825.231678240743</v>
      </c>
      <c r="F7229" s="27" t="s">
        <v>857</v>
      </c>
      <c r="G7229" s="25">
        <v>45824.231678240743</v>
      </c>
    </row>
    <row r="7230" spans="1:7" x14ac:dyDescent="0.25">
      <c r="A7230" s="27" t="s">
        <v>14774</v>
      </c>
      <c r="B7230" s="27" t="s">
        <v>3094</v>
      </c>
      <c r="C7230" s="27" t="s">
        <v>863</v>
      </c>
      <c r="D7230" s="27" t="s">
        <v>77</v>
      </c>
      <c r="E7230" s="25">
        <v>45825.231828703705</v>
      </c>
      <c r="F7230" s="27" t="s">
        <v>857</v>
      </c>
      <c r="G7230" s="25">
        <v>45824.231828703705</v>
      </c>
    </row>
    <row r="7231" spans="1:7" x14ac:dyDescent="0.25">
      <c r="A7231" s="27" t="s">
        <v>14775</v>
      </c>
      <c r="B7231" s="27" t="s">
        <v>4107</v>
      </c>
      <c r="C7231" s="27" t="s">
        <v>863</v>
      </c>
      <c r="D7231" s="27" t="s">
        <v>77</v>
      </c>
      <c r="E7231" s="25">
        <v>45825.232025462959</v>
      </c>
      <c r="F7231" s="27" t="s">
        <v>857</v>
      </c>
      <c r="G7231" s="25">
        <v>45824.232025462959</v>
      </c>
    </row>
    <row r="7232" spans="1:7" x14ac:dyDescent="0.25">
      <c r="A7232" s="27" t="s">
        <v>14776</v>
      </c>
      <c r="B7232" s="27" t="s">
        <v>3080</v>
      </c>
      <c r="C7232" s="27" t="s">
        <v>863</v>
      </c>
      <c r="D7232" s="27" t="s">
        <v>77</v>
      </c>
      <c r="E7232" s="25">
        <v>45825.232141203705</v>
      </c>
      <c r="F7232" s="27" t="s">
        <v>857</v>
      </c>
      <c r="G7232" s="25">
        <v>45824.232141203705</v>
      </c>
    </row>
    <row r="7233" spans="1:7" x14ac:dyDescent="0.25">
      <c r="A7233" s="27" t="s">
        <v>14777</v>
      </c>
      <c r="B7233" s="27" t="s">
        <v>3079</v>
      </c>
      <c r="C7233" s="27" t="s">
        <v>863</v>
      </c>
      <c r="D7233" s="27" t="s">
        <v>77</v>
      </c>
      <c r="E7233" s="25">
        <v>45825.232187499998</v>
      </c>
      <c r="F7233" s="27" t="s">
        <v>857</v>
      </c>
      <c r="G7233" s="25">
        <v>45824.232187499998</v>
      </c>
    </row>
    <row r="7234" spans="1:7" x14ac:dyDescent="0.25">
      <c r="A7234" s="27" t="s">
        <v>14778</v>
      </c>
      <c r="B7234" s="27" t="s">
        <v>3083</v>
      </c>
      <c r="C7234" s="27" t="s">
        <v>863</v>
      </c>
      <c r="D7234" s="27" t="s">
        <v>77</v>
      </c>
      <c r="E7234" s="25">
        <v>45825.232314814813</v>
      </c>
      <c r="F7234" s="27" t="s">
        <v>857</v>
      </c>
      <c r="G7234" s="25">
        <v>45824.232314814813</v>
      </c>
    </row>
    <row r="7235" spans="1:7" x14ac:dyDescent="0.25">
      <c r="A7235" s="27" t="s">
        <v>14779</v>
      </c>
      <c r="B7235" s="27" t="s">
        <v>3074</v>
      </c>
      <c r="C7235" s="27" t="s">
        <v>870</v>
      </c>
      <c r="D7235" s="27" t="s">
        <v>77</v>
      </c>
      <c r="E7235" s="25">
        <v>45825.233032407406</v>
      </c>
      <c r="F7235" s="27" t="s">
        <v>857</v>
      </c>
      <c r="G7235" s="25">
        <v>45824.233032407406</v>
      </c>
    </row>
    <row r="7236" spans="1:7" x14ac:dyDescent="0.25">
      <c r="A7236" s="27" t="s">
        <v>14780</v>
      </c>
      <c r="B7236" s="27" t="s">
        <v>3075</v>
      </c>
      <c r="C7236" s="27" t="s">
        <v>870</v>
      </c>
      <c r="D7236" s="27" t="s">
        <v>77</v>
      </c>
      <c r="E7236" s="25">
        <v>45825.233194444445</v>
      </c>
      <c r="F7236" s="27" t="s">
        <v>857</v>
      </c>
      <c r="G7236" s="25">
        <v>45824.233194444445</v>
      </c>
    </row>
    <row r="7237" spans="1:7" x14ac:dyDescent="0.25">
      <c r="A7237" s="27" t="s">
        <v>14781</v>
      </c>
      <c r="B7237" s="27" t="s">
        <v>1554</v>
      </c>
      <c r="C7237" s="27" t="s">
        <v>870</v>
      </c>
      <c r="D7237" s="27" t="s">
        <v>61</v>
      </c>
      <c r="E7237" s="25">
        <v>45825.23296296296</v>
      </c>
      <c r="F7237" s="27" t="s">
        <v>857</v>
      </c>
      <c r="G7237" s="25">
        <v>45824.23296296296</v>
      </c>
    </row>
    <row r="7238" spans="1:7" x14ac:dyDescent="0.25">
      <c r="A7238" s="27" t="s">
        <v>14782</v>
      </c>
      <c r="B7238" s="27" t="s">
        <v>3094</v>
      </c>
      <c r="C7238" s="27" t="s">
        <v>870</v>
      </c>
      <c r="D7238" s="27" t="s">
        <v>61</v>
      </c>
      <c r="E7238" s="25">
        <v>45825.233171296299</v>
      </c>
      <c r="F7238" s="27" t="s">
        <v>857</v>
      </c>
      <c r="G7238" s="25">
        <v>45824.233171296299</v>
      </c>
    </row>
    <row r="7239" spans="1:7" x14ac:dyDescent="0.25">
      <c r="A7239" s="27" t="s">
        <v>14783</v>
      </c>
      <c r="B7239" s="27" t="s">
        <v>4107</v>
      </c>
      <c r="C7239" s="27" t="s">
        <v>870</v>
      </c>
      <c r="D7239" s="27" t="s">
        <v>61</v>
      </c>
      <c r="E7239" s="25">
        <v>45825.233287037037</v>
      </c>
      <c r="F7239" s="27" t="s">
        <v>857</v>
      </c>
      <c r="G7239" s="25">
        <v>45824.233287037037</v>
      </c>
    </row>
    <row r="7240" spans="1:7" x14ac:dyDescent="0.25">
      <c r="A7240" s="27" t="s">
        <v>14784</v>
      </c>
      <c r="B7240" s="27" t="s">
        <v>2164</v>
      </c>
      <c r="C7240" s="27" t="s">
        <v>870</v>
      </c>
      <c r="D7240" s="27" t="s">
        <v>61</v>
      </c>
      <c r="E7240" s="25">
        <v>45825.233483796299</v>
      </c>
      <c r="F7240" s="27" t="s">
        <v>857</v>
      </c>
      <c r="G7240" s="25">
        <v>45824.233483796299</v>
      </c>
    </row>
    <row r="7241" spans="1:7" x14ac:dyDescent="0.25">
      <c r="A7241" s="27" t="s">
        <v>14785</v>
      </c>
      <c r="B7241" s="27" t="s">
        <v>3080</v>
      </c>
      <c r="C7241" s="27" t="s">
        <v>870</v>
      </c>
      <c r="D7241" s="27" t="s">
        <v>61</v>
      </c>
      <c r="E7241" s="25">
        <v>45825.233634259261</v>
      </c>
      <c r="F7241" s="27" t="s">
        <v>857</v>
      </c>
      <c r="G7241" s="25">
        <v>45824.233634259261</v>
      </c>
    </row>
    <row r="7242" spans="1:7" x14ac:dyDescent="0.25">
      <c r="A7242" s="27" t="s">
        <v>14786</v>
      </c>
      <c r="B7242" s="27" t="s">
        <v>3079</v>
      </c>
      <c r="C7242" s="27" t="s">
        <v>870</v>
      </c>
      <c r="D7242" s="27" t="s">
        <v>61</v>
      </c>
      <c r="E7242" s="25">
        <v>45825.233784722222</v>
      </c>
      <c r="F7242" s="27" t="s">
        <v>857</v>
      </c>
      <c r="G7242" s="25">
        <v>45824.233784722222</v>
      </c>
    </row>
    <row r="7243" spans="1:7" x14ac:dyDescent="0.25">
      <c r="A7243" s="27" t="s">
        <v>14787</v>
      </c>
      <c r="B7243" s="27" t="s">
        <v>3083</v>
      </c>
      <c r="C7243" s="27" t="s">
        <v>870</v>
      </c>
      <c r="D7243" s="27" t="s">
        <v>61</v>
      </c>
      <c r="E7243" s="25">
        <v>45825.233888888892</v>
      </c>
      <c r="F7243" s="27" t="s">
        <v>857</v>
      </c>
      <c r="G7243" s="25">
        <v>45824.233888888892</v>
      </c>
    </row>
    <row r="7244" spans="1:7" x14ac:dyDescent="0.25">
      <c r="A7244" s="27" t="s">
        <v>14788</v>
      </c>
      <c r="B7244" s="27" t="s">
        <v>2376</v>
      </c>
      <c r="C7244" s="27" t="s">
        <v>863</v>
      </c>
      <c r="D7244" s="27" t="s">
        <v>77</v>
      </c>
      <c r="E7244" s="25">
        <v>45825.234733796293</v>
      </c>
      <c r="F7244" s="27" t="s">
        <v>857</v>
      </c>
      <c r="G7244" s="25">
        <v>45824.234733796293</v>
      </c>
    </row>
    <row r="7245" spans="1:7" x14ac:dyDescent="0.25">
      <c r="A7245" s="27" t="s">
        <v>14789</v>
      </c>
      <c r="B7245" s="27" t="s">
        <v>2376</v>
      </c>
      <c r="C7245" s="27" t="s">
        <v>870</v>
      </c>
      <c r="D7245" s="27" t="s">
        <v>61</v>
      </c>
      <c r="E7245" s="25">
        <v>45825.234942129631</v>
      </c>
      <c r="F7245" s="27" t="s">
        <v>857</v>
      </c>
      <c r="G7245" s="25">
        <v>45824.234942129631</v>
      </c>
    </row>
    <row r="7246" spans="1:7" x14ac:dyDescent="0.25">
      <c r="A7246" s="27" t="s">
        <v>14790</v>
      </c>
      <c r="B7246" s="27" t="s">
        <v>9914</v>
      </c>
      <c r="C7246" s="27" t="s">
        <v>865</v>
      </c>
      <c r="D7246" s="27" t="s">
        <v>877</v>
      </c>
      <c r="E7246" s="25">
        <v>45825.235324074078</v>
      </c>
      <c r="F7246" s="27" t="s">
        <v>857</v>
      </c>
      <c r="G7246" s="25">
        <v>45824.235324074078</v>
      </c>
    </row>
    <row r="7247" spans="1:7" x14ac:dyDescent="0.25">
      <c r="A7247" s="27" t="s">
        <v>14791</v>
      </c>
      <c r="B7247" s="27" t="s">
        <v>9907</v>
      </c>
      <c r="C7247" s="27" t="s">
        <v>865</v>
      </c>
      <c r="D7247" s="27" t="s">
        <v>877</v>
      </c>
      <c r="E7247" s="25">
        <v>45825.23541666667</v>
      </c>
      <c r="F7247" s="27" t="s">
        <v>857</v>
      </c>
      <c r="G7247" s="25">
        <v>45824.23541666667</v>
      </c>
    </row>
    <row r="7248" spans="1:7" x14ac:dyDescent="0.25">
      <c r="A7248" s="27" t="s">
        <v>14792</v>
      </c>
      <c r="B7248" s="27" t="s">
        <v>9905</v>
      </c>
      <c r="C7248" s="27" t="s">
        <v>865</v>
      </c>
      <c r="D7248" s="27" t="s">
        <v>877</v>
      </c>
      <c r="E7248" s="25">
        <v>45825.235486111109</v>
      </c>
      <c r="F7248" s="27" t="s">
        <v>857</v>
      </c>
      <c r="G7248" s="25">
        <v>45824.235486111109</v>
      </c>
    </row>
    <row r="7249" spans="1:7" x14ac:dyDescent="0.25">
      <c r="A7249" s="27" t="s">
        <v>14793</v>
      </c>
      <c r="B7249" s="27" t="s">
        <v>8077</v>
      </c>
      <c r="C7249" s="27" t="s">
        <v>870</v>
      </c>
      <c r="D7249" s="27" t="s">
        <v>202</v>
      </c>
      <c r="E7249" s="25">
        <v>45825.238055555557</v>
      </c>
      <c r="F7249" s="27" t="s">
        <v>857</v>
      </c>
      <c r="G7249" s="25">
        <v>45824.238055555557</v>
      </c>
    </row>
    <row r="7250" spans="1:7" x14ac:dyDescent="0.25">
      <c r="A7250" s="27" t="s">
        <v>14794</v>
      </c>
      <c r="B7250" s="27" t="s">
        <v>1919</v>
      </c>
      <c r="C7250" s="27" t="s">
        <v>863</v>
      </c>
      <c r="D7250" s="27" t="s">
        <v>77</v>
      </c>
      <c r="E7250" s="25">
        <v>45825.243946759256</v>
      </c>
      <c r="F7250" s="27" t="s">
        <v>857</v>
      </c>
      <c r="G7250" s="25">
        <v>45824.243946759256</v>
      </c>
    </row>
    <row r="7251" spans="1:7" x14ac:dyDescent="0.25">
      <c r="A7251" s="27" t="s">
        <v>14795</v>
      </c>
      <c r="B7251" s="27" t="s">
        <v>10254</v>
      </c>
      <c r="C7251" s="27" t="s">
        <v>870</v>
      </c>
      <c r="D7251" s="27" t="s">
        <v>239</v>
      </c>
      <c r="E7251" s="25">
        <v>45825.24490740741</v>
      </c>
      <c r="F7251" s="27" t="s">
        <v>857</v>
      </c>
      <c r="G7251" s="25">
        <v>45824.24490740741</v>
      </c>
    </row>
    <row r="7252" spans="1:7" x14ac:dyDescent="0.25">
      <c r="A7252" s="27" t="s">
        <v>14796</v>
      </c>
      <c r="B7252" s="27" t="s">
        <v>13397</v>
      </c>
      <c r="C7252" s="27" t="s">
        <v>860</v>
      </c>
      <c r="D7252" s="27" t="s">
        <v>861</v>
      </c>
      <c r="E7252" s="25">
        <v>45825.267905092594</v>
      </c>
      <c r="F7252" s="27" t="s">
        <v>862</v>
      </c>
      <c r="G7252" s="25">
        <v>45825.267905092594</v>
      </c>
    </row>
    <row r="7253" spans="1:7" x14ac:dyDescent="0.25">
      <c r="A7253" s="27" t="s">
        <v>14797</v>
      </c>
      <c r="B7253" s="27" t="s">
        <v>11713</v>
      </c>
      <c r="C7253" s="27" t="s">
        <v>860</v>
      </c>
      <c r="D7253" s="27" t="s">
        <v>873</v>
      </c>
      <c r="E7253" s="25">
        <v>45825.276354166665</v>
      </c>
      <c r="F7253" s="27" t="s">
        <v>862</v>
      </c>
      <c r="G7253" s="25">
        <v>45825.276354166665</v>
      </c>
    </row>
    <row r="7254" spans="1:7" x14ac:dyDescent="0.25">
      <c r="A7254" s="27" t="s">
        <v>14798</v>
      </c>
      <c r="B7254" s="27" t="s">
        <v>5293</v>
      </c>
      <c r="C7254" s="27" t="s">
        <v>855</v>
      </c>
      <c r="D7254" s="27" t="s">
        <v>856</v>
      </c>
      <c r="E7254" s="25">
        <v>45825.28800925926</v>
      </c>
      <c r="F7254" s="27" t="s">
        <v>862</v>
      </c>
      <c r="G7254" s="25">
        <v>45825.28800925926</v>
      </c>
    </row>
    <row r="7255" spans="1:7" x14ac:dyDescent="0.25">
      <c r="A7255" s="27" t="s">
        <v>14799</v>
      </c>
      <c r="B7255" s="27" t="s">
        <v>5299</v>
      </c>
      <c r="C7255" s="27" t="s">
        <v>855</v>
      </c>
      <c r="D7255" s="27" t="s">
        <v>856</v>
      </c>
      <c r="E7255" s="25">
        <v>45825.288055555553</v>
      </c>
      <c r="F7255" s="27" t="s">
        <v>862</v>
      </c>
      <c r="G7255" s="25">
        <v>45825.288055555553</v>
      </c>
    </row>
    <row r="7256" spans="1:7" x14ac:dyDescent="0.25">
      <c r="A7256" s="27" t="s">
        <v>14800</v>
      </c>
      <c r="B7256" s="27" t="s">
        <v>5289</v>
      </c>
      <c r="C7256" s="27" t="s">
        <v>855</v>
      </c>
      <c r="D7256" s="27" t="s">
        <v>856</v>
      </c>
      <c r="E7256" s="25">
        <v>45825.288113425922</v>
      </c>
      <c r="F7256" s="27" t="s">
        <v>862</v>
      </c>
      <c r="G7256" s="25">
        <v>45825.288113425922</v>
      </c>
    </row>
    <row r="7257" spans="1:7" x14ac:dyDescent="0.25">
      <c r="A7257" s="27" t="s">
        <v>14801</v>
      </c>
      <c r="B7257" s="27" t="s">
        <v>11791</v>
      </c>
      <c r="C7257" s="27" t="s">
        <v>855</v>
      </c>
      <c r="D7257" s="27" t="s">
        <v>856</v>
      </c>
      <c r="E7257" s="25">
        <v>45825.288159722222</v>
      </c>
      <c r="F7257" s="27" t="s">
        <v>862</v>
      </c>
      <c r="G7257" s="25">
        <v>45825.288159722222</v>
      </c>
    </row>
    <row r="7258" spans="1:7" x14ac:dyDescent="0.25">
      <c r="A7258" s="27" t="s">
        <v>14802</v>
      </c>
      <c r="B7258" s="27" t="s">
        <v>9975</v>
      </c>
      <c r="C7258" s="27" t="s">
        <v>855</v>
      </c>
      <c r="D7258" s="27" t="s">
        <v>856</v>
      </c>
      <c r="E7258" s="25">
        <v>45825.288217592592</v>
      </c>
      <c r="F7258" s="27" t="s">
        <v>862</v>
      </c>
      <c r="G7258" s="25">
        <v>45825.288217592592</v>
      </c>
    </row>
    <row r="7259" spans="1:7" x14ac:dyDescent="0.25">
      <c r="A7259" s="27" t="s">
        <v>14803</v>
      </c>
      <c r="B7259" s="27" t="s">
        <v>5303</v>
      </c>
      <c r="C7259" s="27" t="s">
        <v>855</v>
      </c>
      <c r="D7259" s="27" t="s">
        <v>856</v>
      </c>
      <c r="E7259" s="25">
        <v>45825.288275462961</v>
      </c>
      <c r="F7259" s="27" t="s">
        <v>862</v>
      </c>
      <c r="G7259" s="25">
        <v>45825.288275462961</v>
      </c>
    </row>
    <row r="7260" spans="1:7" x14ac:dyDescent="0.25">
      <c r="A7260" s="27" t="s">
        <v>14804</v>
      </c>
      <c r="B7260" s="27" t="s">
        <v>5297</v>
      </c>
      <c r="C7260" s="27" t="s">
        <v>855</v>
      </c>
      <c r="D7260" s="27" t="s">
        <v>856</v>
      </c>
      <c r="E7260" s="25">
        <v>45825.288321759261</v>
      </c>
      <c r="F7260" s="27" t="s">
        <v>862</v>
      </c>
      <c r="G7260" s="25">
        <v>45825.288321759261</v>
      </c>
    </row>
    <row r="7261" spans="1:7" x14ac:dyDescent="0.25">
      <c r="A7261" s="27" t="s">
        <v>14805</v>
      </c>
      <c r="B7261" s="27" t="s">
        <v>5321</v>
      </c>
      <c r="C7261" s="27" t="s">
        <v>855</v>
      </c>
      <c r="D7261" s="27" t="s">
        <v>856</v>
      </c>
      <c r="E7261" s="25">
        <v>45825.288368055553</v>
      </c>
      <c r="F7261" s="27" t="s">
        <v>862</v>
      </c>
      <c r="G7261" s="25">
        <v>45825.288368055553</v>
      </c>
    </row>
    <row r="7262" spans="1:7" x14ac:dyDescent="0.25">
      <c r="A7262" s="27" t="s">
        <v>14806</v>
      </c>
      <c r="B7262" s="27" t="s">
        <v>11874</v>
      </c>
      <c r="C7262" s="27" t="s">
        <v>855</v>
      </c>
      <c r="D7262" s="27" t="s">
        <v>856</v>
      </c>
      <c r="E7262" s="25">
        <v>45825.2890625</v>
      </c>
      <c r="F7262" s="27" t="s">
        <v>862</v>
      </c>
      <c r="G7262" s="25">
        <v>45825.2890625</v>
      </c>
    </row>
    <row r="7263" spans="1:7" x14ac:dyDescent="0.25">
      <c r="A7263" s="27" t="s">
        <v>14807</v>
      </c>
      <c r="B7263" s="27" t="s">
        <v>8300</v>
      </c>
      <c r="C7263" s="27" t="s">
        <v>878</v>
      </c>
      <c r="D7263" s="27" t="s">
        <v>879</v>
      </c>
      <c r="E7263" s="25">
        <v>45825.289305555554</v>
      </c>
      <c r="F7263" s="27" t="s">
        <v>862</v>
      </c>
      <c r="G7263" s="25">
        <v>45825.289305555554</v>
      </c>
    </row>
    <row r="7264" spans="1:7" x14ac:dyDescent="0.25">
      <c r="A7264" s="27" t="s">
        <v>14808</v>
      </c>
      <c r="B7264" s="27" t="s">
        <v>8171</v>
      </c>
      <c r="C7264" s="27" t="s">
        <v>868</v>
      </c>
      <c r="D7264" s="27" t="s">
        <v>877</v>
      </c>
      <c r="E7264" s="25">
        <v>45825.294178240743</v>
      </c>
      <c r="F7264" s="27" t="s">
        <v>862</v>
      </c>
      <c r="G7264" s="25">
        <v>45825.294178240743</v>
      </c>
    </row>
    <row r="7265" spans="1:7" x14ac:dyDescent="0.25">
      <c r="A7265" s="27" t="s">
        <v>14809</v>
      </c>
      <c r="B7265" s="27" t="s">
        <v>8245</v>
      </c>
      <c r="C7265" s="27" t="s">
        <v>863</v>
      </c>
      <c r="D7265" s="27" t="s">
        <v>77</v>
      </c>
      <c r="E7265" s="25">
        <v>45825.295381944445</v>
      </c>
      <c r="F7265" s="27" t="s">
        <v>885</v>
      </c>
      <c r="G7265" s="25">
        <v>45825.295381944445</v>
      </c>
    </row>
    <row r="7266" spans="1:7" x14ac:dyDescent="0.25">
      <c r="A7266" s="27" t="s">
        <v>14810</v>
      </c>
      <c r="B7266" s="27" t="s">
        <v>8250</v>
      </c>
      <c r="C7266" s="27" t="s">
        <v>863</v>
      </c>
      <c r="D7266" s="27" t="s">
        <v>77</v>
      </c>
      <c r="E7266" s="25">
        <v>45825.295393518521</v>
      </c>
      <c r="F7266" s="27" t="s">
        <v>885</v>
      </c>
      <c r="G7266" s="25">
        <v>45825.295393518521</v>
      </c>
    </row>
    <row r="7267" spans="1:7" x14ac:dyDescent="0.25">
      <c r="A7267" s="27" t="s">
        <v>14811</v>
      </c>
      <c r="B7267" s="27" t="s">
        <v>8254</v>
      </c>
      <c r="C7267" s="27" t="s">
        <v>863</v>
      </c>
      <c r="D7267" s="27" t="s">
        <v>77</v>
      </c>
      <c r="E7267" s="25">
        <v>45825.295405092591</v>
      </c>
      <c r="F7267" s="27" t="s">
        <v>885</v>
      </c>
      <c r="G7267" s="25">
        <v>45825.295405092591</v>
      </c>
    </row>
    <row r="7268" spans="1:7" x14ac:dyDescent="0.25">
      <c r="A7268" s="27" t="s">
        <v>14812</v>
      </c>
      <c r="B7268" s="27" t="s">
        <v>8258</v>
      </c>
      <c r="C7268" s="27" t="s">
        <v>863</v>
      </c>
      <c r="D7268" s="27" t="s">
        <v>77</v>
      </c>
      <c r="E7268" s="25">
        <v>45825.295451388891</v>
      </c>
      <c r="F7268" s="27" t="s">
        <v>885</v>
      </c>
      <c r="G7268" s="25">
        <v>45825.295451388891</v>
      </c>
    </row>
    <row r="7269" spans="1:7" x14ac:dyDescent="0.25">
      <c r="A7269" s="27" t="s">
        <v>14813</v>
      </c>
      <c r="B7269" s="27" t="s">
        <v>8260</v>
      </c>
      <c r="C7269" s="27" t="s">
        <v>863</v>
      </c>
      <c r="D7269" s="27" t="s">
        <v>77</v>
      </c>
      <c r="E7269" s="25">
        <v>45825.29546296296</v>
      </c>
      <c r="F7269" s="27" t="s">
        <v>885</v>
      </c>
      <c r="G7269" s="25">
        <v>45825.29546296296</v>
      </c>
    </row>
    <row r="7270" spans="1:7" x14ac:dyDescent="0.25">
      <c r="A7270" s="27" t="s">
        <v>14814</v>
      </c>
      <c r="B7270" s="27" t="s">
        <v>8264</v>
      </c>
      <c r="C7270" s="27" t="s">
        <v>863</v>
      </c>
      <c r="D7270" s="27" t="s">
        <v>77</v>
      </c>
      <c r="E7270" s="25">
        <v>45825.295497685183</v>
      </c>
      <c r="F7270" s="27" t="s">
        <v>885</v>
      </c>
      <c r="G7270" s="25">
        <v>45825.295497685183</v>
      </c>
    </row>
    <row r="7271" spans="1:7" x14ac:dyDescent="0.25">
      <c r="A7271" s="27" t="s">
        <v>14815</v>
      </c>
      <c r="B7271" s="27" t="s">
        <v>8270</v>
      </c>
      <c r="C7271" s="27" t="s">
        <v>863</v>
      </c>
      <c r="D7271" s="27" t="s">
        <v>77</v>
      </c>
      <c r="E7271" s="25">
        <v>45825.295520833337</v>
      </c>
      <c r="F7271" s="27" t="s">
        <v>885</v>
      </c>
      <c r="G7271" s="25">
        <v>45825.295520833337</v>
      </c>
    </row>
    <row r="7272" spans="1:7" x14ac:dyDescent="0.25">
      <c r="A7272" s="27" t="s">
        <v>14816</v>
      </c>
      <c r="B7272" s="27" t="s">
        <v>8274</v>
      </c>
      <c r="C7272" s="27" t="s">
        <v>863</v>
      </c>
      <c r="D7272" s="27" t="s">
        <v>77</v>
      </c>
      <c r="E7272" s="25">
        <v>45825.295520833337</v>
      </c>
      <c r="F7272" s="27" t="s">
        <v>885</v>
      </c>
      <c r="G7272" s="25">
        <v>45825.295520833337</v>
      </c>
    </row>
    <row r="7273" spans="1:7" x14ac:dyDescent="0.25">
      <c r="A7273" s="27" t="s">
        <v>14817</v>
      </c>
      <c r="B7273" s="27" t="s">
        <v>11127</v>
      </c>
      <c r="C7273" s="27" t="s">
        <v>860</v>
      </c>
      <c r="D7273" s="27" t="s">
        <v>859</v>
      </c>
      <c r="E7273" s="25">
        <v>45825.298333333332</v>
      </c>
      <c r="F7273" s="27" t="s">
        <v>862</v>
      </c>
      <c r="G7273" s="25">
        <v>45825.298333333332</v>
      </c>
    </row>
    <row r="7274" spans="1:7" x14ac:dyDescent="0.25">
      <c r="A7274" s="27" t="s">
        <v>14818</v>
      </c>
      <c r="B7274" s="27" t="s">
        <v>11158</v>
      </c>
      <c r="C7274" s="27" t="s">
        <v>860</v>
      </c>
      <c r="D7274" s="27" t="s">
        <v>859</v>
      </c>
      <c r="E7274" s="25">
        <v>45825.298368055555</v>
      </c>
      <c r="F7274" s="27" t="s">
        <v>862</v>
      </c>
      <c r="G7274" s="25">
        <v>45825.298368055555</v>
      </c>
    </row>
    <row r="7275" spans="1:7" x14ac:dyDescent="0.25">
      <c r="A7275" s="27" t="s">
        <v>14819</v>
      </c>
      <c r="B7275" s="27" t="s">
        <v>11132</v>
      </c>
      <c r="C7275" s="27" t="s">
        <v>860</v>
      </c>
      <c r="D7275" s="27" t="s">
        <v>859</v>
      </c>
      <c r="E7275" s="25">
        <v>45825.298854166664</v>
      </c>
      <c r="F7275" s="27" t="s">
        <v>862</v>
      </c>
      <c r="G7275" s="25">
        <v>45825.298854166664</v>
      </c>
    </row>
    <row r="7276" spans="1:7" x14ac:dyDescent="0.25">
      <c r="A7276" s="27" t="s">
        <v>14820</v>
      </c>
      <c r="B7276" s="27" t="s">
        <v>7410</v>
      </c>
      <c r="C7276" s="27" t="s">
        <v>855</v>
      </c>
      <c r="D7276" s="27" t="s">
        <v>856</v>
      </c>
      <c r="E7276" s="25">
        <v>45825.300462962965</v>
      </c>
      <c r="F7276" s="27" t="s">
        <v>862</v>
      </c>
      <c r="G7276" s="25">
        <v>45825.300462962965</v>
      </c>
    </row>
    <row r="7277" spans="1:7" x14ac:dyDescent="0.25">
      <c r="A7277" s="27" t="s">
        <v>14821</v>
      </c>
      <c r="B7277" s="27" t="s">
        <v>11152</v>
      </c>
      <c r="C7277" s="27" t="s">
        <v>860</v>
      </c>
      <c r="D7277" s="27" t="s">
        <v>859</v>
      </c>
      <c r="E7277" s="25">
        <v>45825.300138888888</v>
      </c>
      <c r="F7277" s="27" t="s">
        <v>862</v>
      </c>
      <c r="G7277" s="25">
        <v>45825.300138888888</v>
      </c>
    </row>
    <row r="7278" spans="1:7" x14ac:dyDescent="0.25">
      <c r="A7278" s="27" t="s">
        <v>14822</v>
      </c>
      <c r="B7278" s="27" t="s">
        <v>11154</v>
      </c>
      <c r="C7278" s="27" t="s">
        <v>860</v>
      </c>
      <c r="D7278" s="27" t="s">
        <v>859</v>
      </c>
      <c r="E7278" s="25">
        <v>45825.30023148148</v>
      </c>
      <c r="F7278" s="27" t="s">
        <v>862</v>
      </c>
      <c r="G7278" s="25">
        <v>45825.30023148148</v>
      </c>
    </row>
    <row r="7279" spans="1:7" x14ac:dyDescent="0.25">
      <c r="A7279" s="27" t="s">
        <v>14823</v>
      </c>
      <c r="B7279" s="27" t="s">
        <v>4890</v>
      </c>
      <c r="C7279" s="27" t="s">
        <v>863</v>
      </c>
      <c r="D7279" s="27" t="s">
        <v>61</v>
      </c>
      <c r="E7279" s="25">
        <v>45825.302025462966</v>
      </c>
      <c r="F7279" s="27" t="s">
        <v>885</v>
      </c>
      <c r="G7279" s="25">
        <v>45825.302025462966</v>
      </c>
    </row>
    <row r="7280" spans="1:7" x14ac:dyDescent="0.25">
      <c r="A7280" s="27" t="s">
        <v>14824</v>
      </c>
      <c r="B7280" s="27" t="s">
        <v>4888</v>
      </c>
      <c r="C7280" s="27" t="s">
        <v>863</v>
      </c>
      <c r="D7280" s="27" t="s">
        <v>61</v>
      </c>
      <c r="E7280" s="25">
        <v>45825.302106481482</v>
      </c>
      <c r="F7280" s="27" t="s">
        <v>885</v>
      </c>
      <c r="G7280" s="25">
        <v>45825.302106481482</v>
      </c>
    </row>
    <row r="7281" spans="1:7" x14ac:dyDescent="0.25">
      <c r="A7281" s="27" t="s">
        <v>14825</v>
      </c>
      <c r="B7281" s="27" t="s">
        <v>4881</v>
      </c>
      <c r="C7281" s="27" t="s">
        <v>863</v>
      </c>
      <c r="D7281" s="27" t="s">
        <v>61</v>
      </c>
      <c r="E7281" s="25">
        <v>45825.302187499998</v>
      </c>
      <c r="F7281" s="27" t="s">
        <v>885</v>
      </c>
      <c r="G7281" s="25">
        <v>45825.302187499998</v>
      </c>
    </row>
    <row r="7282" spans="1:7" x14ac:dyDescent="0.25">
      <c r="A7282" s="27" t="s">
        <v>14826</v>
      </c>
      <c r="B7282" s="27" t="s">
        <v>4884</v>
      </c>
      <c r="C7282" s="27" t="s">
        <v>863</v>
      </c>
      <c r="D7282" s="27" t="s">
        <v>61</v>
      </c>
      <c r="E7282" s="25">
        <v>45825.302245370367</v>
      </c>
      <c r="F7282" s="27" t="s">
        <v>885</v>
      </c>
      <c r="G7282" s="25">
        <v>45825.302245370367</v>
      </c>
    </row>
    <row r="7283" spans="1:7" x14ac:dyDescent="0.25">
      <c r="A7283" s="27" t="s">
        <v>14827</v>
      </c>
      <c r="B7283" s="27" t="s">
        <v>4886</v>
      </c>
      <c r="C7283" s="27" t="s">
        <v>863</v>
      </c>
      <c r="D7283" s="27" t="s">
        <v>61</v>
      </c>
      <c r="E7283" s="25">
        <v>45825.302291666667</v>
      </c>
      <c r="F7283" s="27" t="s">
        <v>885</v>
      </c>
      <c r="G7283" s="25">
        <v>45825.302291666667</v>
      </c>
    </row>
    <row r="7284" spans="1:7" x14ac:dyDescent="0.25">
      <c r="A7284" s="27" t="s">
        <v>14828</v>
      </c>
      <c r="B7284" s="27" t="s">
        <v>4892</v>
      </c>
      <c r="C7284" s="27" t="s">
        <v>863</v>
      </c>
      <c r="D7284" s="27" t="s">
        <v>61</v>
      </c>
      <c r="E7284" s="25">
        <v>45825.30232638889</v>
      </c>
      <c r="F7284" s="27" t="s">
        <v>885</v>
      </c>
      <c r="G7284" s="25">
        <v>45825.30232638889</v>
      </c>
    </row>
    <row r="7285" spans="1:7" x14ac:dyDescent="0.25">
      <c r="A7285" s="27" t="s">
        <v>14829</v>
      </c>
      <c r="B7285" s="27" t="s">
        <v>4896</v>
      </c>
      <c r="C7285" s="27" t="s">
        <v>863</v>
      </c>
      <c r="D7285" s="27" t="s">
        <v>61</v>
      </c>
      <c r="E7285" s="25">
        <v>45825.302395833336</v>
      </c>
      <c r="F7285" s="27" t="s">
        <v>885</v>
      </c>
      <c r="G7285" s="25">
        <v>45825.302395833336</v>
      </c>
    </row>
    <row r="7286" spans="1:7" x14ac:dyDescent="0.25">
      <c r="A7286" s="27" t="s">
        <v>14830</v>
      </c>
      <c r="B7286" s="27" t="s">
        <v>4898</v>
      </c>
      <c r="C7286" s="27" t="s">
        <v>863</v>
      </c>
      <c r="D7286" s="27" t="s">
        <v>61</v>
      </c>
      <c r="E7286" s="25">
        <v>45825.302442129629</v>
      </c>
      <c r="F7286" s="27" t="s">
        <v>885</v>
      </c>
      <c r="G7286" s="25">
        <v>45825.302442129629</v>
      </c>
    </row>
    <row r="7287" spans="1:7" x14ac:dyDescent="0.25">
      <c r="A7287" s="27" t="s">
        <v>14831</v>
      </c>
      <c r="B7287" s="27" t="s">
        <v>4900</v>
      </c>
      <c r="C7287" s="27" t="s">
        <v>863</v>
      </c>
      <c r="D7287" s="27" t="s">
        <v>61</v>
      </c>
      <c r="E7287" s="25">
        <v>45825.302476851852</v>
      </c>
      <c r="F7287" s="27" t="s">
        <v>885</v>
      </c>
      <c r="G7287" s="25">
        <v>45825.302476851852</v>
      </c>
    </row>
    <row r="7288" spans="1:7" x14ac:dyDescent="0.25">
      <c r="A7288" s="27" t="s">
        <v>14832</v>
      </c>
      <c r="B7288" s="27" t="s">
        <v>11835</v>
      </c>
      <c r="C7288" s="27" t="s">
        <v>855</v>
      </c>
      <c r="D7288" s="27" t="s">
        <v>856</v>
      </c>
      <c r="E7288" s="25">
        <v>45825.309340277781</v>
      </c>
      <c r="F7288" s="27" t="s">
        <v>862</v>
      </c>
      <c r="G7288" s="25">
        <v>45825.309340277781</v>
      </c>
    </row>
    <row r="7289" spans="1:7" x14ac:dyDescent="0.25">
      <c r="A7289" s="27" t="s">
        <v>14833</v>
      </c>
      <c r="B7289" s="27" t="s">
        <v>9893</v>
      </c>
      <c r="C7289" s="27" t="s">
        <v>855</v>
      </c>
      <c r="D7289" s="27" t="s">
        <v>856</v>
      </c>
      <c r="E7289" s="25">
        <v>45825.313171296293</v>
      </c>
      <c r="F7289" s="27" t="s">
        <v>862</v>
      </c>
      <c r="G7289" s="25">
        <v>45825.313171296293</v>
      </c>
    </row>
    <row r="7290" spans="1:7" x14ac:dyDescent="0.25">
      <c r="A7290" s="27" t="s">
        <v>14834</v>
      </c>
      <c r="B7290" s="27" t="s">
        <v>9909</v>
      </c>
      <c r="C7290" s="27" t="s">
        <v>855</v>
      </c>
      <c r="D7290" s="27" t="s">
        <v>856</v>
      </c>
      <c r="E7290" s="25">
        <v>45825.313206018516</v>
      </c>
      <c r="F7290" s="27" t="s">
        <v>862</v>
      </c>
      <c r="G7290" s="25">
        <v>45825.313206018516</v>
      </c>
    </row>
    <row r="7291" spans="1:7" x14ac:dyDescent="0.25">
      <c r="A7291" s="27" t="s">
        <v>14835</v>
      </c>
      <c r="B7291" s="27" t="s">
        <v>9897</v>
      </c>
      <c r="C7291" s="27" t="s">
        <v>855</v>
      </c>
      <c r="D7291" s="27" t="s">
        <v>856</v>
      </c>
      <c r="E7291" s="25">
        <v>45825.313252314816</v>
      </c>
      <c r="F7291" s="27" t="s">
        <v>862</v>
      </c>
      <c r="G7291" s="25">
        <v>45825.313252314816</v>
      </c>
    </row>
    <row r="7292" spans="1:7" x14ac:dyDescent="0.25">
      <c r="A7292" s="27" t="s">
        <v>14836</v>
      </c>
      <c r="B7292" s="27" t="s">
        <v>9891</v>
      </c>
      <c r="C7292" s="27" t="s">
        <v>855</v>
      </c>
      <c r="D7292" s="27" t="s">
        <v>856</v>
      </c>
      <c r="E7292" s="25">
        <v>45825.313275462962</v>
      </c>
      <c r="F7292" s="27" t="s">
        <v>862</v>
      </c>
      <c r="G7292" s="25">
        <v>45825.313275462962</v>
      </c>
    </row>
    <row r="7293" spans="1:7" x14ac:dyDescent="0.25">
      <c r="A7293" s="27" t="s">
        <v>14837</v>
      </c>
      <c r="B7293" s="27" t="s">
        <v>9895</v>
      </c>
      <c r="C7293" s="27" t="s">
        <v>855</v>
      </c>
      <c r="D7293" s="27" t="s">
        <v>856</v>
      </c>
      <c r="E7293" s="25">
        <v>45825.313298611109</v>
      </c>
      <c r="F7293" s="27" t="s">
        <v>862</v>
      </c>
      <c r="G7293" s="25">
        <v>45825.313298611109</v>
      </c>
    </row>
    <row r="7294" spans="1:7" x14ac:dyDescent="0.25">
      <c r="A7294" s="27" t="s">
        <v>14838</v>
      </c>
      <c r="B7294" s="27" t="s">
        <v>9899</v>
      </c>
      <c r="C7294" s="27" t="s">
        <v>855</v>
      </c>
      <c r="D7294" s="27" t="s">
        <v>856</v>
      </c>
      <c r="E7294" s="25">
        <v>45825.313402777778</v>
      </c>
      <c r="F7294" s="27" t="s">
        <v>862</v>
      </c>
      <c r="G7294" s="25">
        <v>45825.313402777778</v>
      </c>
    </row>
    <row r="7295" spans="1:7" x14ac:dyDescent="0.25">
      <c r="A7295" s="27" t="s">
        <v>14839</v>
      </c>
      <c r="B7295" s="27" t="s">
        <v>11431</v>
      </c>
      <c r="C7295" s="27" t="s">
        <v>855</v>
      </c>
      <c r="D7295" s="27" t="s">
        <v>856</v>
      </c>
      <c r="E7295" s="25">
        <v>45825.313449074078</v>
      </c>
      <c r="F7295" s="27" t="s">
        <v>862</v>
      </c>
      <c r="G7295" s="25">
        <v>45825.313449074078</v>
      </c>
    </row>
    <row r="7296" spans="1:7" x14ac:dyDescent="0.25">
      <c r="A7296" s="27" t="s">
        <v>14840</v>
      </c>
      <c r="B7296" s="27" t="s">
        <v>10095</v>
      </c>
      <c r="C7296" s="27" t="s">
        <v>855</v>
      </c>
      <c r="D7296" s="27" t="s">
        <v>856</v>
      </c>
      <c r="E7296" s="25">
        <v>45825.313564814816</v>
      </c>
      <c r="F7296" s="27" t="s">
        <v>862</v>
      </c>
      <c r="G7296" s="25">
        <v>45825.313564814816</v>
      </c>
    </row>
    <row r="7297" spans="1:7" x14ac:dyDescent="0.25">
      <c r="A7297" s="27" t="s">
        <v>14841</v>
      </c>
      <c r="B7297" s="27" t="s">
        <v>8252</v>
      </c>
      <c r="C7297" s="27" t="s">
        <v>855</v>
      </c>
      <c r="D7297" s="27" t="s">
        <v>856</v>
      </c>
      <c r="E7297" s="25">
        <v>45825.313611111109</v>
      </c>
      <c r="F7297" s="27" t="s">
        <v>862</v>
      </c>
      <c r="G7297" s="25">
        <v>45825.313611111109</v>
      </c>
    </row>
    <row r="7298" spans="1:7" x14ac:dyDescent="0.25">
      <c r="A7298" s="27" t="s">
        <v>14842</v>
      </c>
      <c r="B7298" s="27" t="s">
        <v>8256</v>
      </c>
      <c r="C7298" s="27" t="s">
        <v>855</v>
      </c>
      <c r="D7298" s="27" t="s">
        <v>856</v>
      </c>
      <c r="E7298" s="25">
        <v>45825.313645833332</v>
      </c>
      <c r="F7298" s="27" t="s">
        <v>862</v>
      </c>
      <c r="G7298" s="25">
        <v>45825.313645833332</v>
      </c>
    </row>
    <row r="7299" spans="1:7" x14ac:dyDescent="0.25">
      <c r="A7299" s="27" t="s">
        <v>14843</v>
      </c>
      <c r="B7299" s="27" t="s">
        <v>8262</v>
      </c>
      <c r="C7299" s="27" t="s">
        <v>855</v>
      </c>
      <c r="D7299" s="27" t="s">
        <v>856</v>
      </c>
      <c r="E7299" s="25">
        <v>45825.313680555555</v>
      </c>
      <c r="F7299" s="27" t="s">
        <v>862</v>
      </c>
      <c r="G7299" s="25">
        <v>45825.313680555555</v>
      </c>
    </row>
    <row r="7300" spans="1:7" x14ac:dyDescent="0.25">
      <c r="A7300" s="27" t="s">
        <v>14844</v>
      </c>
      <c r="B7300" s="27" t="s">
        <v>8266</v>
      </c>
      <c r="C7300" s="27" t="s">
        <v>855</v>
      </c>
      <c r="D7300" s="27" t="s">
        <v>856</v>
      </c>
      <c r="E7300" s="25">
        <v>45825.313715277778</v>
      </c>
      <c r="F7300" s="27" t="s">
        <v>862</v>
      </c>
      <c r="G7300" s="25">
        <v>45825.313715277778</v>
      </c>
    </row>
    <row r="7301" spans="1:7" x14ac:dyDescent="0.25">
      <c r="A7301" s="27" t="s">
        <v>14845</v>
      </c>
      <c r="B7301" s="27" t="s">
        <v>8268</v>
      </c>
      <c r="C7301" s="27" t="s">
        <v>855</v>
      </c>
      <c r="D7301" s="27" t="s">
        <v>856</v>
      </c>
      <c r="E7301" s="25">
        <v>45825.313750000001</v>
      </c>
      <c r="F7301" s="27" t="s">
        <v>862</v>
      </c>
      <c r="G7301" s="25">
        <v>45825.313750000001</v>
      </c>
    </row>
    <row r="7302" spans="1:7" x14ac:dyDescent="0.25">
      <c r="A7302" s="27" t="s">
        <v>14846</v>
      </c>
      <c r="B7302" s="27" t="s">
        <v>8276</v>
      </c>
      <c r="C7302" s="27" t="s">
        <v>855</v>
      </c>
      <c r="D7302" s="27" t="s">
        <v>856</v>
      </c>
      <c r="E7302" s="25">
        <v>45825.313784722224</v>
      </c>
      <c r="F7302" s="27" t="s">
        <v>862</v>
      </c>
      <c r="G7302" s="25">
        <v>45825.313784722224</v>
      </c>
    </row>
    <row r="7303" spans="1:7" x14ac:dyDescent="0.25">
      <c r="A7303" s="27" t="s">
        <v>14847</v>
      </c>
      <c r="B7303" s="27" t="s">
        <v>8278</v>
      </c>
      <c r="C7303" s="27" t="s">
        <v>855</v>
      </c>
      <c r="D7303" s="27" t="s">
        <v>856</v>
      </c>
      <c r="E7303" s="25">
        <v>45825.313819444447</v>
      </c>
      <c r="F7303" s="27" t="s">
        <v>862</v>
      </c>
      <c r="G7303" s="25">
        <v>45825.313819444447</v>
      </c>
    </row>
    <row r="7304" spans="1:7" x14ac:dyDescent="0.25">
      <c r="A7304" s="27" t="s">
        <v>14848</v>
      </c>
      <c r="B7304" s="27" t="s">
        <v>10009</v>
      </c>
      <c r="C7304" s="27" t="s">
        <v>855</v>
      </c>
      <c r="D7304" s="27" t="s">
        <v>856</v>
      </c>
      <c r="E7304" s="25">
        <v>45825.314305555556</v>
      </c>
      <c r="F7304" s="27" t="s">
        <v>862</v>
      </c>
      <c r="G7304" s="25">
        <v>45825.314305555556</v>
      </c>
    </row>
    <row r="7305" spans="1:7" x14ac:dyDescent="0.25">
      <c r="A7305" s="27" t="s">
        <v>14849</v>
      </c>
      <c r="B7305" s="27" t="s">
        <v>8171</v>
      </c>
      <c r="C7305" s="27" t="s">
        <v>855</v>
      </c>
      <c r="D7305" s="27" t="s">
        <v>856</v>
      </c>
      <c r="E7305" s="25">
        <v>45825.314317129632</v>
      </c>
      <c r="F7305" s="27" t="s">
        <v>862</v>
      </c>
      <c r="G7305" s="25">
        <v>45825.314317129632</v>
      </c>
    </row>
    <row r="7306" spans="1:7" x14ac:dyDescent="0.25">
      <c r="A7306" s="27" t="s">
        <v>14850</v>
      </c>
      <c r="B7306" s="27" t="s">
        <v>7020</v>
      </c>
      <c r="C7306" s="27" t="s">
        <v>868</v>
      </c>
      <c r="D7306" s="27" t="s">
        <v>874</v>
      </c>
      <c r="E7306" s="25">
        <v>45825.315150462964</v>
      </c>
      <c r="F7306" s="27" t="s">
        <v>862</v>
      </c>
      <c r="G7306" s="25">
        <v>45825.315150462964</v>
      </c>
    </row>
    <row r="7307" spans="1:7" x14ac:dyDescent="0.25">
      <c r="A7307" s="27" t="s">
        <v>14851</v>
      </c>
      <c r="B7307" s="27" t="s">
        <v>13841</v>
      </c>
      <c r="C7307" s="27" t="s">
        <v>860</v>
      </c>
      <c r="D7307" s="27" t="s">
        <v>872</v>
      </c>
      <c r="E7307" s="25">
        <v>45825.320289351854</v>
      </c>
      <c r="F7307" s="27" t="s">
        <v>862</v>
      </c>
      <c r="G7307" s="25">
        <v>45825.320289351854</v>
      </c>
    </row>
    <row r="7308" spans="1:7" x14ac:dyDescent="0.25">
      <c r="A7308" s="27" t="s">
        <v>14852</v>
      </c>
      <c r="B7308" s="27" t="s">
        <v>13839</v>
      </c>
      <c r="C7308" s="27" t="s">
        <v>860</v>
      </c>
      <c r="D7308" s="27" t="s">
        <v>872</v>
      </c>
      <c r="E7308" s="25">
        <v>45825.320428240739</v>
      </c>
      <c r="F7308" s="27" t="s">
        <v>862</v>
      </c>
      <c r="G7308" s="25">
        <v>45825.320428240739</v>
      </c>
    </row>
    <row r="7309" spans="1:7" x14ac:dyDescent="0.25">
      <c r="A7309" s="27" t="s">
        <v>14853</v>
      </c>
      <c r="B7309" s="27" t="s">
        <v>13901</v>
      </c>
      <c r="C7309" s="27" t="s">
        <v>860</v>
      </c>
      <c r="D7309" s="27" t="s">
        <v>872</v>
      </c>
      <c r="E7309" s="25">
        <v>45825.320474537039</v>
      </c>
      <c r="F7309" s="27" t="s">
        <v>862</v>
      </c>
      <c r="G7309" s="25">
        <v>45825.320474537039</v>
      </c>
    </row>
    <row r="7310" spans="1:7" x14ac:dyDescent="0.25">
      <c r="A7310" s="27" t="s">
        <v>14854</v>
      </c>
      <c r="B7310" s="27" t="s">
        <v>13835</v>
      </c>
      <c r="C7310" s="27" t="s">
        <v>860</v>
      </c>
      <c r="D7310" s="27" t="s">
        <v>872</v>
      </c>
      <c r="E7310" s="25">
        <v>45825.320555555554</v>
      </c>
      <c r="F7310" s="27" t="s">
        <v>862</v>
      </c>
      <c r="G7310" s="25">
        <v>45825.320555555554</v>
      </c>
    </row>
    <row r="7311" spans="1:7" x14ac:dyDescent="0.25">
      <c r="A7311" s="27" t="s">
        <v>14855</v>
      </c>
      <c r="B7311" s="27" t="s">
        <v>13837</v>
      </c>
      <c r="C7311" s="27" t="s">
        <v>860</v>
      </c>
      <c r="D7311" s="27" t="s">
        <v>872</v>
      </c>
      <c r="E7311" s="25">
        <v>45825.320601851854</v>
      </c>
      <c r="F7311" s="27" t="s">
        <v>862</v>
      </c>
      <c r="G7311" s="25">
        <v>45825.320601851854</v>
      </c>
    </row>
    <row r="7312" spans="1:7" x14ac:dyDescent="0.25">
      <c r="A7312" s="27" t="s">
        <v>14856</v>
      </c>
      <c r="B7312" s="27" t="s">
        <v>8231</v>
      </c>
      <c r="C7312" s="27" t="s">
        <v>878</v>
      </c>
      <c r="D7312" s="27" t="s">
        <v>879</v>
      </c>
      <c r="E7312" s="25">
        <v>45825.32236111111</v>
      </c>
      <c r="F7312" s="27" t="s">
        <v>862</v>
      </c>
      <c r="G7312" s="25">
        <v>45825.32236111111</v>
      </c>
    </row>
    <row r="7313" spans="1:7" x14ac:dyDescent="0.25">
      <c r="A7313" s="27" t="s">
        <v>14857</v>
      </c>
      <c r="B7313" s="27" t="s">
        <v>3070</v>
      </c>
      <c r="C7313" s="27" t="s">
        <v>878</v>
      </c>
      <c r="D7313" s="27" t="s">
        <v>879</v>
      </c>
      <c r="E7313" s="25">
        <v>45825.32236111111</v>
      </c>
      <c r="F7313" s="27" t="s">
        <v>862</v>
      </c>
      <c r="G7313" s="25">
        <v>45825.32236111111</v>
      </c>
    </row>
    <row r="7314" spans="1:7" x14ac:dyDescent="0.25">
      <c r="A7314" s="27" t="s">
        <v>14858</v>
      </c>
      <c r="B7314" s="27" t="s">
        <v>4962</v>
      </c>
      <c r="C7314" s="27" t="s">
        <v>878</v>
      </c>
      <c r="D7314" s="27" t="s">
        <v>879</v>
      </c>
      <c r="E7314" s="25">
        <v>45825.323599537034</v>
      </c>
      <c r="F7314" s="27" t="s">
        <v>862</v>
      </c>
      <c r="G7314" s="25">
        <v>45825.323599537034</v>
      </c>
    </row>
    <row r="7315" spans="1:7" x14ac:dyDescent="0.25">
      <c r="A7315" s="27" t="s">
        <v>14859</v>
      </c>
      <c r="B7315" s="27" t="s">
        <v>4833</v>
      </c>
      <c r="C7315" s="27" t="s">
        <v>878</v>
      </c>
      <c r="D7315" s="27" t="s">
        <v>879</v>
      </c>
      <c r="E7315" s="25">
        <v>45825.336747685185</v>
      </c>
      <c r="F7315" s="27" t="s">
        <v>862</v>
      </c>
      <c r="G7315" s="25">
        <v>45825.336747685185</v>
      </c>
    </row>
    <row r="7316" spans="1:7" x14ac:dyDescent="0.25">
      <c r="A7316" s="27" t="s">
        <v>14860</v>
      </c>
      <c r="B7316" s="27" t="s">
        <v>4133</v>
      </c>
      <c r="C7316" s="27" t="s">
        <v>878</v>
      </c>
      <c r="D7316" s="27" t="s">
        <v>879</v>
      </c>
      <c r="E7316" s="25">
        <v>45825.336782407408</v>
      </c>
      <c r="F7316" s="27" t="s">
        <v>862</v>
      </c>
      <c r="G7316" s="25">
        <v>45825.336782407408</v>
      </c>
    </row>
    <row r="7317" spans="1:7" x14ac:dyDescent="0.25">
      <c r="A7317" s="27" t="s">
        <v>14861</v>
      </c>
      <c r="B7317" s="27" t="s">
        <v>10087</v>
      </c>
      <c r="C7317" s="27" t="s">
        <v>865</v>
      </c>
      <c r="D7317" s="27" t="s">
        <v>877</v>
      </c>
      <c r="E7317" s="25">
        <v>45825.339918981481</v>
      </c>
      <c r="F7317" s="27" t="s">
        <v>862</v>
      </c>
      <c r="G7317" s="25">
        <v>45825.339918981481</v>
      </c>
    </row>
    <row r="7318" spans="1:7" x14ac:dyDescent="0.25">
      <c r="A7318" s="27" t="s">
        <v>14862</v>
      </c>
      <c r="B7318" s="27" t="s">
        <v>10087</v>
      </c>
      <c r="C7318" s="27" t="s">
        <v>868</v>
      </c>
      <c r="D7318" s="27" t="s">
        <v>877</v>
      </c>
      <c r="E7318" s="25">
        <v>45825.34039351852</v>
      </c>
      <c r="F7318" s="27" t="s">
        <v>862</v>
      </c>
      <c r="G7318" s="25">
        <v>45825.34039351852</v>
      </c>
    </row>
    <row r="7319" spans="1:7" x14ac:dyDescent="0.25">
      <c r="A7319" s="27" t="s">
        <v>14863</v>
      </c>
      <c r="B7319" s="27" t="s">
        <v>13399</v>
      </c>
      <c r="C7319" s="27" t="s">
        <v>860</v>
      </c>
      <c r="D7319" s="27" t="s">
        <v>861</v>
      </c>
      <c r="E7319" s="25">
        <v>45825.349374999998</v>
      </c>
      <c r="F7319" s="27" t="s">
        <v>862</v>
      </c>
      <c r="G7319" s="25">
        <v>45825.349374999998</v>
      </c>
    </row>
    <row r="7320" spans="1:7" x14ac:dyDescent="0.25">
      <c r="A7320" s="27" t="s">
        <v>14864</v>
      </c>
      <c r="B7320" s="27" t="s">
        <v>13068</v>
      </c>
      <c r="C7320" s="27" t="s">
        <v>860</v>
      </c>
      <c r="D7320" s="27" t="s">
        <v>872</v>
      </c>
      <c r="E7320" s="25">
        <v>45825.350844907407</v>
      </c>
      <c r="F7320" s="27" t="s">
        <v>862</v>
      </c>
      <c r="G7320" s="25">
        <v>45825.350844907407</v>
      </c>
    </row>
    <row r="7321" spans="1:7" x14ac:dyDescent="0.25">
      <c r="A7321" s="27" t="s">
        <v>14865</v>
      </c>
      <c r="B7321" s="27" t="s">
        <v>1995</v>
      </c>
      <c r="C7321" s="27" t="s">
        <v>870</v>
      </c>
      <c r="D7321" s="27" t="s">
        <v>77</v>
      </c>
      <c r="E7321" s="25">
        <v>45825.356782407405</v>
      </c>
      <c r="F7321" s="27" t="s">
        <v>862</v>
      </c>
      <c r="G7321" s="25">
        <v>45825.356782407405</v>
      </c>
    </row>
    <row r="7322" spans="1:7" x14ac:dyDescent="0.25">
      <c r="A7322" s="27" t="s">
        <v>14866</v>
      </c>
      <c r="B7322" s="27" t="s">
        <v>6882</v>
      </c>
      <c r="C7322" s="27" t="s">
        <v>878</v>
      </c>
      <c r="D7322" s="27" t="s">
        <v>879</v>
      </c>
      <c r="E7322" s="25">
        <v>45825.35869212963</v>
      </c>
      <c r="F7322" s="27" t="s">
        <v>862</v>
      </c>
      <c r="G7322" s="25">
        <v>45825.35869212963</v>
      </c>
    </row>
    <row r="7323" spans="1:7" x14ac:dyDescent="0.25">
      <c r="A7323" s="27" t="s">
        <v>14867</v>
      </c>
      <c r="B7323" s="27" t="s">
        <v>8755</v>
      </c>
      <c r="C7323" s="27" t="s">
        <v>865</v>
      </c>
      <c r="D7323" s="27" t="s">
        <v>866</v>
      </c>
      <c r="E7323" s="25">
        <v>45825.36347222222</v>
      </c>
      <c r="F7323" s="27" t="s">
        <v>862</v>
      </c>
      <c r="G7323" s="25">
        <v>45825.36347222222</v>
      </c>
    </row>
    <row r="7324" spans="1:7" x14ac:dyDescent="0.25">
      <c r="A7324" s="27" t="s">
        <v>14868</v>
      </c>
      <c r="B7324" s="27" t="s">
        <v>8761</v>
      </c>
      <c r="C7324" s="27" t="s">
        <v>865</v>
      </c>
      <c r="D7324" s="27" t="s">
        <v>866</v>
      </c>
      <c r="E7324" s="25">
        <v>45825.363518518519</v>
      </c>
      <c r="F7324" s="27" t="s">
        <v>862</v>
      </c>
      <c r="G7324" s="25">
        <v>45825.363518518519</v>
      </c>
    </row>
    <row r="7325" spans="1:7" x14ac:dyDescent="0.25">
      <c r="A7325" s="27" t="s">
        <v>14869</v>
      </c>
      <c r="B7325" s="27" t="s">
        <v>8743</v>
      </c>
      <c r="C7325" s="27" t="s">
        <v>865</v>
      </c>
      <c r="D7325" s="27" t="s">
        <v>866</v>
      </c>
      <c r="E7325" s="25">
        <v>45825.363564814812</v>
      </c>
      <c r="F7325" s="27" t="s">
        <v>862</v>
      </c>
      <c r="G7325" s="25">
        <v>45825.363564814812</v>
      </c>
    </row>
    <row r="7326" spans="1:7" x14ac:dyDescent="0.25">
      <c r="A7326" s="27" t="s">
        <v>14870</v>
      </c>
      <c r="B7326" s="27" t="s">
        <v>8741</v>
      </c>
      <c r="C7326" s="27" t="s">
        <v>865</v>
      </c>
      <c r="D7326" s="27" t="s">
        <v>866</v>
      </c>
      <c r="E7326" s="25">
        <v>45825.363611111112</v>
      </c>
      <c r="F7326" s="27" t="s">
        <v>862</v>
      </c>
      <c r="G7326" s="25">
        <v>45825.363611111112</v>
      </c>
    </row>
    <row r="7327" spans="1:7" x14ac:dyDescent="0.25">
      <c r="A7327" s="27" t="s">
        <v>14871</v>
      </c>
      <c r="B7327" s="27" t="s">
        <v>8735</v>
      </c>
      <c r="C7327" s="27" t="s">
        <v>865</v>
      </c>
      <c r="D7327" s="27" t="s">
        <v>866</v>
      </c>
      <c r="E7327" s="25">
        <v>45825.363738425927</v>
      </c>
      <c r="F7327" s="27" t="s">
        <v>862</v>
      </c>
      <c r="G7327" s="25">
        <v>45825.363738425927</v>
      </c>
    </row>
    <row r="7328" spans="1:7" x14ac:dyDescent="0.25">
      <c r="A7328" s="27" t="s">
        <v>14872</v>
      </c>
      <c r="B7328" s="27" t="s">
        <v>8724</v>
      </c>
      <c r="C7328" s="27" t="s">
        <v>865</v>
      </c>
      <c r="D7328" s="27" t="s">
        <v>866</v>
      </c>
      <c r="E7328" s="25">
        <v>45825.363877314812</v>
      </c>
      <c r="F7328" s="27" t="s">
        <v>862</v>
      </c>
      <c r="G7328" s="25">
        <v>45825.363877314812</v>
      </c>
    </row>
    <row r="7329" spans="1:7" x14ac:dyDescent="0.25">
      <c r="A7329" s="27" t="s">
        <v>14873</v>
      </c>
      <c r="B7329" s="27" t="s">
        <v>5139</v>
      </c>
      <c r="C7329" s="27" t="s">
        <v>878</v>
      </c>
      <c r="D7329" s="27" t="s">
        <v>879</v>
      </c>
      <c r="E7329" s="25">
        <v>45825.364629629628</v>
      </c>
      <c r="F7329" s="27" t="s">
        <v>862</v>
      </c>
      <c r="G7329" s="25">
        <v>45825.364629629628</v>
      </c>
    </row>
    <row r="7330" spans="1:7" x14ac:dyDescent="0.25">
      <c r="A7330" s="27" t="s">
        <v>14874</v>
      </c>
      <c r="B7330" s="27" t="s">
        <v>8761</v>
      </c>
      <c r="C7330" s="27" t="s">
        <v>868</v>
      </c>
      <c r="D7330" s="27" t="s">
        <v>866</v>
      </c>
      <c r="E7330" s="25">
        <v>45825.364803240744</v>
      </c>
      <c r="F7330" s="27" t="s">
        <v>862</v>
      </c>
      <c r="G7330" s="25">
        <v>45825.364803240744</v>
      </c>
    </row>
    <row r="7331" spans="1:7" x14ac:dyDescent="0.25">
      <c r="A7331" s="27" t="s">
        <v>14875</v>
      </c>
      <c r="B7331" s="27" t="s">
        <v>8755</v>
      </c>
      <c r="C7331" s="27" t="s">
        <v>868</v>
      </c>
      <c r="D7331" s="27" t="s">
        <v>866</v>
      </c>
      <c r="E7331" s="25">
        <v>45825.364884259259</v>
      </c>
      <c r="F7331" s="27" t="s">
        <v>862</v>
      </c>
      <c r="G7331" s="25">
        <v>45825.364884259259</v>
      </c>
    </row>
    <row r="7332" spans="1:7" x14ac:dyDescent="0.25">
      <c r="A7332" s="27" t="s">
        <v>14876</v>
      </c>
      <c r="B7332" s="27" t="s">
        <v>8743</v>
      </c>
      <c r="C7332" s="27" t="s">
        <v>868</v>
      </c>
      <c r="D7332" s="27" t="s">
        <v>866</v>
      </c>
      <c r="E7332" s="25">
        <v>45825.364953703705</v>
      </c>
      <c r="F7332" s="27" t="s">
        <v>862</v>
      </c>
      <c r="G7332" s="25">
        <v>45825.364953703705</v>
      </c>
    </row>
    <row r="7333" spans="1:7" x14ac:dyDescent="0.25">
      <c r="A7333" s="27" t="s">
        <v>14877</v>
      </c>
      <c r="B7333" s="27" t="s">
        <v>8741</v>
      </c>
      <c r="C7333" s="27" t="s">
        <v>868</v>
      </c>
      <c r="D7333" s="27" t="s">
        <v>866</v>
      </c>
      <c r="E7333" s="25">
        <v>45825.364999999998</v>
      </c>
      <c r="F7333" s="27" t="s">
        <v>862</v>
      </c>
      <c r="G7333" s="25">
        <v>45825.364999999998</v>
      </c>
    </row>
    <row r="7334" spans="1:7" x14ac:dyDescent="0.25">
      <c r="A7334" s="27" t="s">
        <v>14878</v>
      </c>
      <c r="B7334" s="27" t="s">
        <v>8735</v>
      </c>
      <c r="C7334" s="27" t="s">
        <v>868</v>
      </c>
      <c r="D7334" s="27" t="s">
        <v>866</v>
      </c>
      <c r="E7334" s="25">
        <v>45825.365046296298</v>
      </c>
      <c r="F7334" s="27" t="s">
        <v>862</v>
      </c>
      <c r="G7334" s="25">
        <v>45825.365046296298</v>
      </c>
    </row>
    <row r="7335" spans="1:7" x14ac:dyDescent="0.25">
      <c r="A7335" s="27" t="s">
        <v>14879</v>
      </c>
      <c r="B7335" s="27" t="s">
        <v>8724</v>
      </c>
      <c r="C7335" s="27" t="s">
        <v>868</v>
      </c>
      <c r="D7335" s="27" t="s">
        <v>866</v>
      </c>
      <c r="E7335" s="25">
        <v>45825.36509259259</v>
      </c>
      <c r="F7335" s="27" t="s">
        <v>862</v>
      </c>
      <c r="G7335" s="25">
        <v>45825.36509259259</v>
      </c>
    </row>
    <row r="7336" spans="1:7" x14ac:dyDescent="0.25">
      <c r="A7336" s="27" t="s">
        <v>14880</v>
      </c>
      <c r="B7336" s="27" t="s">
        <v>11530</v>
      </c>
      <c r="C7336" s="27" t="s">
        <v>860</v>
      </c>
      <c r="D7336" s="27" t="s">
        <v>873</v>
      </c>
      <c r="E7336" s="25">
        <v>45825.365601851852</v>
      </c>
      <c r="F7336" s="27" t="s">
        <v>862</v>
      </c>
      <c r="G7336" s="25">
        <v>45825.365601851852</v>
      </c>
    </row>
    <row r="7337" spans="1:7" x14ac:dyDescent="0.25">
      <c r="A7337" s="27" t="s">
        <v>14881</v>
      </c>
      <c r="B7337" s="27" t="s">
        <v>4097</v>
      </c>
      <c r="C7337" s="27" t="s">
        <v>863</v>
      </c>
      <c r="D7337" s="27" t="s">
        <v>77</v>
      </c>
      <c r="E7337" s="25">
        <v>45825.369155092594</v>
      </c>
      <c r="F7337" s="27" t="s">
        <v>885</v>
      </c>
      <c r="G7337" s="25">
        <v>45825.369155092594</v>
      </c>
    </row>
    <row r="7338" spans="1:7" x14ac:dyDescent="0.25">
      <c r="A7338" s="27" t="s">
        <v>14882</v>
      </c>
      <c r="B7338" s="27" t="s">
        <v>11740</v>
      </c>
      <c r="C7338" s="27" t="s">
        <v>865</v>
      </c>
      <c r="D7338" s="27" t="s">
        <v>877</v>
      </c>
      <c r="E7338" s="25">
        <v>45825.369930555556</v>
      </c>
      <c r="F7338" s="27" t="s">
        <v>862</v>
      </c>
      <c r="G7338" s="25">
        <v>45825.369930555556</v>
      </c>
    </row>
    <row r="7339" spans="1:7" x14ac:dyDescent="0.25">
      <c r="A7339" s="27" t="s">
        <v>14883</v>
      </c>
      <c r="B7339" s="27" t="s">
        <v>11747</v>
      </c>
      <c r="C7339" s="27" t="s">
        <v>865</v>
      </c>
      <c r="D7339" s="27" t="s">
        <v>877</v>
      </c>
      <c r="E7339" s="25">
        <v>45825.369953703703</v>
      </c>
      <c r="F7339" s="27" t="s">
        <v>862</v>
      </c>
      <c r="G7339" s="25">
        <v>45825.369953703703</v>
      </c>
    </row>
    <row r="7340" spans="1:7" x14ac:dyDescent="0.25">
      <c r="A7340" s="27" t="s">
        <v>14884</v>
      </c>
      <c r="B7340" s="27" t="s">
        <v>11740</v>
      </c>
      <c r="C7340" s="27" t="s">
        <v>868</v>
      </c>
      <c r="D7340" s="27" t="s">
        <v>877</v>
      </c>
      <c r="E7340" s="25">
        <v>45825.370219907411</v>
      </c>
      <c r="F7340" s="27" t="s">
        <v>862</v>
      </c>
      <c r="G7340" s="25">
        <v>45825.370219907411</v>
      </c>
    </row>
    <row r="7341" spans="1:7" x14ac:dyDescent="0.25">
      <c r="A7341" s="27" t="s">
        <v>14885</v>
      </c>
      <c r="B7341" s="27" t="s">
        <v>11747</v>
      </c>
      <c r="C7341" s="27" t="s">
        <v>868</v>
      </c>
      <c r="D7341" s="27" t="s">
        <v>877</v>
      </c>
      <c r="E7341" s="25">
        <v>45825.370381944442</v>
      </c>
      <c r="F7341" s="27" t="s">
        <v>862</v>
      </c>
      <c r="G7341" s="25">
        <v>45825.370381944442</v>
      </c>
    </row>
    <row r="7342" spans="1:7" x14ac:dyDescent="0.25">
      <c r="A7342" s="27" t="s">
        <v>14886</v>
      </c>
      <c r="B7342" s="27" t="s">
        <v>1961</v>
      </c>
      <c r="C7342" s="27" t="s">
        <v>870</v>
      </c>
      <c r="D7342" s="27" t="s">
        <v>77</v>
      </c>
      <c r="E7342" s="25">
        <v>45825.387071759258</v>
      </c>
      <c r="F7342" s="27" t="s">
        <v>862</v>
      </c>
      <c r="G7342" s="25">
        <v>45825.387071759258</v>
      </c>
    </row>
    <row r="7343" spans="1:7" x14ac:dyDescent="0.25">
      <c r="A7343" s="27" t="s">
        <v>14887</v>
      </c>
      <c r="B7343" s="27" t="s">
        <v>2179</v>
      </c>
      <c r="C7343" s="27" t="s">
        <v>863</v>
      </c>
      <c r="D7343" s="27" t="s">
        <v>61</v>
      </c>
      <c r="E7343" s="25">
        <v>45825.387650462966</v>
      </c>
      <c r="F7343" s="27" t="s">
        <v>885</v>
      </c>
      <c r="G7343" s="25">
        <v>45825.387650462966</v>
      </c>
    </row>
    <row r="7344" spans="1:7" x14ac:dyDescent="0.25">
      <c r="A7344" s="27" t="s">
        <v>14888</v>
      </c>
      <c r="B7344" s="27" t="s">
        <v>4971</v>
      </c>
      <c r="C7344" s="27" t="s">
        <v>878</v>
      </c>
      <c r="D7344" s="27" t="s">
        <v>879</v>
      </c>
      <c r="E7344" s="25">
        <v>45825.389664351853</v>
      </c>
      <c r="F7344" s="27" t="s">
        <v>862</v>
      </c>
      <c r="G7344" s="25">
        <v>45825.389664351853</v>
      </c>
    </row>
    <row r="7345" spans="1:7" x14ac:dyDescent="0.25">
      <c r="A7345" s="27" t="s">
        <v>14889</v>
      </c>
      <c r="B7345" s="27" t="s">
        <v>4835</v>
      </c>
      <c r="C7345" s="27" t="s">
        <v>878</v>
      </c>
      <c r="D7345" s="27" t="s">
        <v>879</v>
      </c>
      <c r="E7345" s="25">
        <v>45825.389872685184</v>
      </c>
      <c r="F7345" s="27" t="s">
        <v>862</v>
      </c>
      <c r="G7345" s="25">
        <v>45825.389872685184</v>
      </c>
    </row>
    <row r="7346" spans="1:7" x14ac:dyDescent="0.25">
      <c r="A7346" s="27" t="s">
        <v>14890</v>
      </c>
      <c r="B7346" s="27" t="s">
        <v>9951</v>
      </c>
      <c r="C7346" s="27" t="s">
        <v>865</v>
      </c>
      <c r="D7346" s="27" t="s">
        <v>874</v>
      </c>
      <c r="E7346" s="25">
        <v>45825.393622685187</v>
      </c>
      <c r="F7346" s="27" t="s">
        <v>862</v>
      </c>
      <c r="G7346" s="25">
        <v>45825.393622685187</v>
      </c>
    </row>
    <row r="7347" spans="1:7" x14ac:dyDescent="0.25">
      <c r="A7347" s="27" t="s">
        <v>14891</v>
      </c>
      <c r="B7347" s="27" t="s">
        <v>9971</v>
      </c>
      <c r="C7347" s="27" t="s">
        <v>865</v>
      </c>
      <c r="D7347" s="27" t="s">
        <v>874</v>
      </c>
      <c r="E7347" s="25">
        <v>45825.39366898148</v>
      </c>
      <c r="F7347" s="27" t="s">
        <v>862</v>
      </c>
      <c r="G7347" s="25">
        <v>45825.39366898148</v>
      </c>
    </row>
    <row r="7348" spans="1:7" x14ac:dyDescent="0.25">
      <c r="A7348" s="27" t="s">
        <v>14892</v>
      </c>
      <c r="B7348" s="27" t="s">
        <v>9951</v>
      </c>
      <c r="C7348" s="27" t="s">
        <v>868</v>
      </c>
      <c r="D7348" s="27" t="s">
        <v>874</v>
      </c>
      <c r="E7348" s="25">
        <v>45825.394120370373</v>
      </c>
      <c r="F7348" s="27" t="s">
        <v>862</v>
      </c>
      <c r="G7348" s="25">
        <v>45825.394120370373</v>
      </c>
    </row>
    <row r="7349" spans="1:7" x14ac:dyDescent="0.25">
      <c r="A7349" s="27" t="s">
        <v>14893</v>
      </c>
      <c r="B7349" s="27" t="s">
        <v>9971</v>
      </c>
      <c r="C7349" s="27" t="s">
        <v>868</v>
      </c>
      <c r="D7349" s="27" t="s">
        <v>874</v>
      </c>
      <c r="E7349" s="25">
        <v>45825.394166666665</v>
      </c>
      <c r="F7349" s="27" t="s">
        <v>862</v>
      </c>
      <c r="G7349" s="25">
        <v>45825.394166666665</v>
      </c>
    </row>
    <row r="7350" spans="1:7" x14ac:dyDescent="0.25">
      <c r="A7350" s="27" t="s">
        <v>14894</v>
      </c>
      <c r="B7350" s="27" t="s">
        <v>9973</v>
      </c>
      <c r="C7350" s="27" t="s">
        <v>855</v>
      </c>
      <c r="D7350" s="27" t="s">
        <v>856</v>
      </c>
      <c r="E7350" s="25">
        <v>45825.400706018518</v>
      </c>
      <c r="F7350" s="27" t="s">
        <v>862</v>
      </c>
      <c r="G7350" s="25">
        <v>45825.400706018518</v>
      </c>
    </row>
    <row r="7351" spans="1:7" x14ac:dyDescent="0.25">
      <c r="A7351" s="27" t="s">
        <v>14895</v>
      </c>
      <c r="B7351" s="27" t="s">
        <v>9567</v>
      </c>
      <c r="C7351" s="27" t="s">
        <v>870</v>
      </c>
      <c r="D7351" s="27" t="s">
        <v>73</v>
      </c>
      <c r="E7351" s="25">
        <v>45825.400150462963</v>
      </c>
      <c r="F7351" s="27" t="s">
        <v>862</v>
      </c>
      <c r="G7351" s="25">
        <v>45825.400150462963</v>
      </c>
    </row>
    <row r="7352" spans="1:7" x14ac:dyDescent="0.25">
      <c r="A7352" s="27" t="s">
        <v>14896</v>
      </c>
      <c r="B7352" s="27" t="s">
        <v>9679</v>
      </c>
      <c r="C7352" s="27" t="s">
        <v>870</v>
      </c>
      <c r="D7352" s="27" t="s">
        <v>73</v>
      </c>
      <c r="E7352" s="25">
        <v>45825.400381944448</v>
      </c>
      <c r="F7352" s="27" t="s">
        <v>862</v>
      </c>
      <c r="G7352" s="25">
        <v>45825.400381944448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13688</v>
      </c>
      <c r="C1" t="s">
        <v>13689</v>
      </c>
    </row>
    <row r="2" spans="1:3" x14ac:dyDescent="0.25">
      <c r="A2" t="s">
        <v>1364</v>
      </c>
      <c r="B2" t="s">
        <v>1365</v>
      </c>
      <c r="C2" t="s">
        <v>13690</v>
      </c>
    </row>
    <row r="3" spans="1:3" x14ac:dyDescent="0.25">
      <c r="A3" t="s">
        <v>1084</v>
      </c>
      <c r="B3" t="s">
        <v>1085</v>
      </c>
      <c r="C3" t="s">
        <v>13690</v>
      </c>
    </row>
    <row r="4" spans="1:3" x14ac:dyDescent="0.25">
      <c r="A4" t="s">
        <v>3107</v>
      </c>
      <c r="B4" t="s">
        <v>2885</v>
      </c>
      <c r="C4" t="s">
        <v>13691</v>
      </c>
    </row>
    <row r="5" spans="1:3" x14ac:dyDescent="0.25">
      <c r="A5" t="s">
        <v>10251</v>
      </c>
      <c r="B5" t="s">
        <v>10252</v>
      </c>
      <c r="C5" t="s">
        <v>13691</v>
      </c>
    </row>
    <row r="6" spans="1:3" x14ac:dyDescent="0.25">
      <c r="A6" t="s">
        <v>11097</v>
      </c>
      <c r="B6" t="s">
        <v>11098</v>
      </c>
      <c r="C6" t="s">
        <v>13691</v>
      </c>
    </row>
    <row r="7" spans="1:3" x14ac:dyDescent="0.25">
      <c r="A7" t="s">
        <v>847</v>
      </c>
      <c r="B7" t="s">
        <v>848</v>
      </c>
      <c r="C7" t="s">
        <v>13690</v>
      </c>
    </row>
    <row r="8" spans="1:3" x14ac:dyDescent="0.25">
      <c r="A8" t="s">
        <v>3108</v>
      </c>
      <c r="B8" t="s">
        <v>2887</v>
      </c>
      <c r="C8" t="s">
        <v>13691</v>
      </c>
    </row>
    <row r="9" spans="1:3" x14ac:dyDescent="0.25">
      <c r="A9" t="s">
        <v>3113</v>
      </c>
      <c r="B9" t="s">
        <v>2889</v>
      </c>
      <c r="C9" t="s">
        <v>13691</v>
      </c>
    </row>
    <row r="10" spans="1:3" x14ac:dyDescent="0.25">
      <c r="A10" t="s">
        <v>1287</v>
      </c>
      <c r="B10" t="s">
        <v>1288</v>
      </c>
      <c r="C10" t="s">
        <v>13691</v>
      </c>
    </row>
    <row r="11" spans="1:3" x14ac:dyDescent="0.25">
      <c r="A11" t="s">
        <v>1289</v>
      </c>
      <c r="B11" t="s">
        <v>1290</v>
      </c>
      <c r="C11" t="s">
        <v>13691</v>
      </c>
    </row>
    <row r="12" spans="1:3" x14ac:dyDescent="0.25">
      <c r="A12" t="s">
        <v>1291</v>
      </c>
      <c r="B12" t="s">
        <v>1292</v>
      </c>
      <c r="C12" t="s">
        <v>13691</v>
      </c>
    </row>
    <row r="13" spans="1:3" x14ac:dyDescent="0.25">
      <c r="A13" t="s">
        <v>1293</v>
      </c>
      <c r="B13" t="s">
        <v>1294</v>
      </c>
      <c r="C13" t="s">
        <v>13691</v>
      </c>
    </row>
    <row r="14" spans="1:3" x14ac:dyDescent="0.25">
      <c r="A14" t="s">
        <v>1295</v>
      </c>
      <c r="B14" t="s">
        <v>1296</v>
      </c>
      <c r="C14" t="s">
        <v>13691</v>
      </c>
    </row>
    <row r="15" spans="1:3" x14ac:dyDescent="0.25">
      <c r="A15" t="s">
        <v>1297</v>
      </c>
      <c r="B15" t="s">
        <v>1298</v>
      </c>
      <c r="C15" t="s">
        <v>13691</v>
      </c>
    </row>
    <row r="16" spans="1:3" x14ac:dyDescent="0.25">
      <c r="A16" t="s">
        <v>1299</v>
      </c>
      <c r="B16" t="s">
        <v>1300</v>
      </c>
      <c r="C16" t="s">
        <v>13691</v>
      </c>
    </row>
    <row r="17" spans="1:3" x14ac:dyDescent="0.25">
      <c r="A17" t="s">
        <v>1301</v>
      </c>
      <c r="B17" t="s">
        <v>1302</v>
      </c>
      <c r="C17" t="s">
        <v>13691</v>
      </c>
    </row>
    <row r="18" spans="1:3" x14ac:dyDescent="0.25">
      <c r="A18" t="s">
        <v>1303</v>
      </c>
      <c r="B18" t="s">
        <v>1304</v>
      </c>
      <c r="C18" t="s">
        <v>13691</v>
      </c>
    </row>
    <row r="19" spans="1:3" x14ac:dyDescent="0.25">
      <c r="A19" t="s">
        <v>1305</v>
      </c>
      <c r="B19" t="s">
        <v>1306</v>
      </c>
      <c r="C19" t="s">
        <v>13691</v>
      </c>
    </row>
    <row r="20" spans="1:3" x14ac:dyDescent="0.25">
      <c r="A20" t="s">
        <v>1307</v>
      </c>
      <c r="B20" t="s">
        <v>1308</v>
      </c>
      <c r="C20" t="s">
        <v>13691</v>
      </c>
    </row>
    <row r="21" spans="1:3" x14ac:dyDescent="0.25">
      <c r="A21" t="s">
        <v>1309</v>
      </c>
      <c r="B21" t="s">
        <v>1310</v>
      </c>
      <c r="C21" t="s">
        <v>13691</v>
      </c>
    </row>
    <row r="22" spans="1:3" x14ac:dyDescent="0.25">
      <c r="A22" t="s">
        <v>1311</v>
      </c>
      <c r="B22" t="s">
        <v>1312</v>
      </c>
      <c r="C22" t="s">
        <v>13691</v>
      </c>
    </row>
    <row r="23" spans="1:3" x14ac:dyDescent="0.25">
      <c r="A23" t="s">
        <v>1313</v>
      </c>
      <c r="B23" t="s">
        <v>1314</v>
      </c>
      <c r="C23" t="s">
        <v>13691</v>
      </c>
    </row>
    <row r="24" spans="1:3" x14ac:dyDescent="0.25">
      <c r="A24" t="s">
        <v>1315</v>
      </c>
      <c r="B24" t="s">
        <v>1316</v>
      </c>
      <c r="C24" t="s">
        <v>13691</v>
      </c>
    </row>
    <row r="25" spans="1:3" x14ac:dyDescent="0.25">
      <c r="A25" t="s">
        <v>1317</v>
      </c>
      <c r="B25" t="s">
        <v>1318</v>
      </c>
      <c r="C25" t="s">
        <v>13691</v>
      </c>
    </row>
    <row r="26" spans="1:3" x14ac:dyDescent="0.25">
      <c r="A26" t="s">
        <v>1319</v>
      </c>
      <c r="B26" t="s">
        <v>1320</v>
      </c>
      <c r="C26" t="s">
        <v>13691</v>
      </c>
    </row>
    <row r="27" spans="1:3" x14ac:dyDescent="0.25">
      <c r="A27" t="s">
        <v>1321</v>
      </c>
      <c r="B27" t="s">
        <v>1322</v>
      </c>
      <c r="C27" t="s">
        <v>13691</v>
      </c>
    </row>
    <row r="28" spans="1:3" x14ac:dyDescent="0.25">
      <c r="A28" t="s">
        <v>1323</v>
      </c>
      <c r="B28" t="s">
        <v>1324</v>
      </c>
      <c r="C28" t="s">
        <v>13691</v>
      </c>
    </row>
    <row r="29" spans="1:3" x14ac:dyDescent="0.25">
      <c r="A29" t="s">
        <v>1325</v>
      </c>
      <c r="B29" t="s">
        <v>1326</v>
      </c>
      <c r="C29" t="s">
        <v>13691</v>
      </c>
    </row>
    <row r="30" spans="1:3" x14ac:dyDescent="0.25">
      <c r="A30" t="s">
        <v>1327</v>
      </c>
      <c r="B30" t="s">
        <v>1328</v>
      </c>
      <c r="C30" t="s">
        <v>13691</v>
      </c>
    </row>
    <row r="31" spans="1:3" x14ac:dyDescent="0.25">
      <c r="A31" t="s">
        <v>1329</v>
      </c>
      <c r="B31" t="s">
        <v>1330</v>
      </c>
      <c r="C31" t="s">
        <v>13691</v>
      </c>
    </row>
    <row r="32" spans="1:3" x14ac:dyDescent="0.25">
      <c r="A32" t="s">
        <v>1331</v>
      </c>
      <c r="B32" t="s">
        <v>1332</v>
      </c>
      <c r="C32" t="s">
        <v>13691</v>
      </c>
    </row>
    <row r="33" spans="1:3" x14ac:dyDescent="0.25">
      <c r="A33" t="s">
        <v>1333</v>
      </c>
      <c r="B33" t="s">
        <v>1334</v>
      </c>
      <c r="C33" t="s">
        <v>13691</v>
      </c>
    </row>
    <row r="34" spans="1:3" x14ac:dyDescent="0.25">
      <c r="A34" t="s">
        <v>1335</v>
      </c>
      <c r="B34" t="s">
        <v>1336</v>
      </c>
      <c r="C34" t="s">
        <v>13691</v>
      </c>
    </row>
    <row r="35" spans="1:3" x14ac:dyDescent="0.25">
      <c r="A35" t="s">
        <v>1430</v>
      </c>
      <c r="B35" t="s">
        <v>1411</v>
      </c>
      <c r="C35" t="s">
        <v>13691</v>
      </c>
    </row>
    <row r="36" spans="1:3" x14ac:dyDescent="0.25">
      <c r="A36" t="s">
        <v>1431</v>
      </c>
      <c r="B36" t="s">
        <v>1412</v>
      </c>
      <c r="C36" t="s">
        <v>13691</v>
      </c>
    </row>
    <row r="37" spans="1:3" x14ac:dyDescent="0.25">
      <c r="A37" t="s">
        <v>1432</v>
      </c>
      <c r="B37" t="s">
        <v>1413</v>
      </c>
      <c r="C37" t="s">
        <v>13691</v>
      </c>
    </row>
    <row r="38" spans="1:3" x14ac:dyDescent="0.25">
      <c r="A38" t="s">
        <v>1433</v>
      </c>
      <c r="B38" t="s">
        <v>1414</v>
      </c>
      <c r="C38" t="s">
        <v>13691</v>
      </c>
    </row>
    <row r="39" spans="1:3" x14ac:dyDescent="0.25">
      <c r="A39" t="s">
        <v>1434</v>
      </c>
      <c r="B39" t="s">
        <v>1415</v>
      </c>
      <c r="C39" t="s">
        <v>13691</v>
      </c>
    </row>
    <row r="40" spans="1:3" x14ac:dyDescent="0.25">
      <c r="A40" t="s">
        <v>1435</v>
      </c>
      <c r="B40" t="s">
        <v>1416</v>
      </c>
      <c r="C40" t="s">
        <v>13691</v>
      </c>
    </row>
    <row r="41" spans="1:3" x14ac:dyDescent="0.25">
      <c r="A41" t="s">
        <v>1436</v>
      </c>
      <c r="B41" t="s">
        <v>1417</v>
      </c>
      <c r="C41" t="s">
        <v>13691</v>
      </c>
    </row>
    <row r="42" spans="1:3" x14ac:dyDescent="0.25">
      <c r="A42" t="s">
        <v>1437</v>
      </c>
      <c r="B42" t="s">
        <v>1418</v>
      </c>
      <c r="C42" t="s">
        <v>13691</v>
      </c>
    </row>
    <row r="43" spans="1:3" x14ac:dyDescent="0.25">
      <c r="A43" t="s">
        <v>3117</v>
      </c>
      <c r="B43" t="s">
        <v>2890</v>
      </c>
      <c r="C43" t="s">
        <v>13691</v>
      </c>
    </row>
    <row r="44" spans="1:3" x14ac:dyDescent="0.25">
      <c r="A44" t="s">
        <v>3121</v>
      </c>
      <c r="B44" t="s">
        <v>2891</v>
      </c>
      <c r="C44" t="s">
        <v>13691</v>
      </c>
    </row>
    <row r="45" spans="1:3" x14ac:dyDescent="0.25">
      <c r="A45" t="s">
        <v>3125</v>
      </c>
      <c r="B45" t="s">
        <v>2988</v>
      </c>
      <c r="C45" t="s">
        <v>13691</v>
      </c>
    </row>
    <row r="46" spans="1:3" x14ac:dyDescent="0.25">
      <c r="A46" t="s">
        <v>1524</v>
      </c>
      <c r="B46" t="s">
        <v>1525</v>
      </c>
      <c r="C46" t="s">
        <v>13691</v>
      </c>
    </row>
    <row r="47" spans="1:3" x14ac:dyDescent="0.25">
      <c r="A47" t="s">
        <v>1526</v>
      </c>
      <c r="B47" t="s">
        <v>1527</v>
      </c>
      <c r="C47" t="s">
        <v>13691</v>
      </c>
    </row>
    <row r="48" spans="1:3" x14ac:dyDescent="0.25">
      <c r="A48" t="s">
        <v>1528</v>
      </c>
      <c r="B48" t="s">
        <v>1529</v>
      </c>
      <c r="C48" t="s">
        <v>13691</v>
      </c>
    </row>
    <row r="49" spans="1:3" x14ac:dyDescent="0.25">
      <c r="A49" t="s">
        <v>1530</v>
      </c>
      <c r="B49" t="s">
        <v>1531</v>
      </c>
      <c r="C49" t="s">
        <v>13691</v>
      </c>
    </row>
    <row r="50" spans="1:3" x14ac:dyDescent="0.25">
      <c r="A50" t="s">
        <v>1532</v>
      </c>
      <c r="B50" t="s">
        <v>1533</v>
      </c>
      <c r="C50" t="s">
        <v>13691</v>
      </c>
    </row>
    <row r="51" spans="1:3" x14ac:dyDescent="0.25">
      <c r="A51" t="s">
        <v>1534</v>
      </c>
      <c r="B51" t="s">
        <v>1535</v>
      </c>
      <c r="C51" t="s">
        <v>13691</v>
      </c>
    </row>
    <row r="52" spans="1:3" x14ac:dyDescent="0.25">
      <c r="A52" t="s">
        <v>1536</v>
      </c>
      <c r="B52" t="s">
        <v>1537</v>
      </c>
      <c r="C52" t="s">
        <v>13691</v>
      </c>
    </row>
    <row r="53" spans="1:3" x14ac:dyDescent="0.25">
      <c r="A53" t="s">
        <v>1538</v>
      </c>
      <c r="B53" t="s">
        <v>1539</v>
      </c>
      <c r="C53" t="s">
        <v>13691</v>
      </c>
    </row>
    <row r="54" spans="1:3" x14ac:dyDescent="0.25">
      <c r="A54" t="s">
        <v>4273</v>
      </c>
      <c r="B54" t="s">
        <v>4274</v>
      </c>
      <c r="C54" t="s">
        <v>13691</v>
      </c>
    </row>
    <row r="55" spans="1:3" x14ac:dyDescent="0.25">
      <c r="A55" t="s">
        <v>4275</v>
      </c>
      <c r="B55" t="s">
        <v>4276</v>
      </c>
      <c r="C55" t="s">
        <v>13691</v>
      </c>
    </row>
    <row r="56" spans="1:3" x14ac:dyDescent="0.25">
      <c r="A56" t="s">
        <v>4277</v>
      </c>
      <c r="B56" t="s">
        <v>4278</v>
      </c>
      <c r="C56" t="s">
        <v>13691</v>
      </c>
    </row>
    <row r="57" spans="1:3" x14ac:dyDescent="0.25">
      <c r="A57" t="s">
        <v>4279</v>
      </c>
      <c r="B57" t="s">
        <v>4280</v>
      </c>
      <c r="C57" t="s">
        <v>13691</v>
      </c>
    </row>
    <row r="58" spans="1:3" x14ac:dyDescent="0.25">
      <c r="A58" t="s">
        <v>4281</v>
      </c>
      <c r="B58" t="s">
        <v>4282</v>
      </c>
      <c r="C58" t="s">
        <v>13691</v>
      </c>
    </row>
    <row r="59" spans="1:3" x14ac:dyDescent="0.25">
      <c r="A59" t="s">
        <v>4283</v>
      </c>
      <c r="B59" t="s">
        <v>4284</v>
      </c>
      <c r="C59" t="s">
        <v>13691</v>
      </c>
    </row>
    <row r="60" spans="1:3" x14ac:dyDescent="0.25">
      <c r="A60" t="s">
        <v>4285</v>
      </c>
      <c r="B60" t="s">
        <v>4286</v>
      </c>
      <c r="C60" t="s">
        <v>13691</v>
      </c>
    </row>
    <row r="61" spans="1:3" x14ac:dyDescent="0.25">
      <c r="A61" t="s">
        <v>4287</v>
      </c>
      <c r="B61" t="s">
        <v>4288</v>
      </c>
      <c r="C61" t="s">
        <v>13691</v>
      </c>
    </row>
    <row r="62" spans="1:3" x14ac:dyDescent="0.25">
      <c r="A62" t="s">
        <v>4289</v>
      </c>
      <c r="B62" t="s">
        <v>4290</v>
      </c>
      <c r="C62" t="s">
        <v>13691</v>
      </c>
    </row>
    <row r="63" spans="1:3" x14ac:dyDescent="0.25">
      <c r="A63" t="s">
        <v>4291</v>
      </c>
      <c r="B63" t="s">
        <v>4292</v>
      </c>
      <c r="C63" t="s">
        <v>13691</v>
      </c>
    </row>
    <row r="64" spans="1:3" x14ac:dyDescent="0.25">
      <c r="A64" t="s">
        <v>4293</v>
      </c>
      <c r="B64" t="s">
        <v>4294</v>
      </c>
      <c r="C64" t="s">
        <v>13691</v>
      </c>
    </row>
    <row r="65" spans="1:3" x14ac:dyDescent="0.25">
      <c r="A65" t="s">
        <v>4295</v>
      </c>
      <c r="B65" t="s">
        <v>4296</v>
      </c>
      <c r="C65" t="s">
        <v>13691</v>
      </c>
    </row>
    <row r="66" spans="1:3" x14ac:dyDescent="0.25">
      <c r="A66" t="s">
        <v>4297</v>
      </c>
      <c r="B66" t="s">
        <v>4298</v>
      </c>
      <c r="C66" t="s">
        <v>13691</v>
      </c>
    </row>
    <row r="67" spans="1:3" x14ac:dyDescent="0.25">
      <c r="A67" t="s">
        <v>4299</v>
      </c>
      <c r="B67" t="s">
        <v>4300</v>
      </c>
      <c r="C67" t="s">
        <v>13691</v>
      </c>
    </row>
    <row r="68" spans="1:3" x14ac:dyDescent="0.25">
      <c r="A68" t="s">
        <v>4301</v>
      </c>
      <c r="B68" t="s">
        <v>4302</v>
      </c>
      <c r="C68" t="s">
        <v>13691</v>
      </c>
    </row>
    <row r="69" spans="1:3" x14ac:dyDescent="0.25">
      <c r="A69" t="s">
        <v>4303</v>
      </c>
      <c r="B69" t="s">
        <v>4304</v>
      </c>
      <c r="C69" t="s">
        <v>13691</v>
      </c>
    </row>
    <row r="70" spans="1:3" x14ac:dyDescent="0.25">
      <c r="A70" t="s">
        <v>4305</v>
      </c>
      <c r="B70" t="s">
        <v>4306</v>
      </c>
      <c r="C70" t="s">
        <v>13691</v>
      </c>
    </row>
    <row r="71" spans="1:3" x14ac:dyDescent="0.25">
      <c r="A71" t="s">
        <v>4307</v>
      </c>
      <c r="B71" t="s">
        <v>4308</v>
      </c>
      <c r="C71" t="s">
        <v>13691</v>
      </c>
    </row>
    <row r="72" spans="1:3" x14ac:dyDescent="0.25">
      <c r="A72" t="s">
        <v>4309</v>
      </c>
      <c r="B72" t="s">
        <v>4310</v>
      </c>
      <c r="C72" t="s">
        <v>13691</v>
      </c>
    </row>
    <row r="73" spans="1:3" x14ac:dyDescent="0.25">
      <c r="A73" t="s">
        <v>4311</v>
      </c>
      <c r="B73" t="s">
        <v>4312</v>
      </c>
      <c r="C73" t="s">
        <v>13691</v>
      </c>
    </row>
    <row r="74" spans="1:3" x14ac:dyDescent="0.25">
      <c r="A74" t="s">
        <v>4313</v>
      </c>
      <c r="B74" t="s">
        <v>4314</v>
      </c>
      <c r="C74" t="s">
        <v>13691</v>
      </c>
    </row>
    <row r="75" spans="1:3" x14ac:dyDescent="0.25">
      <c r="A75" t="s">
        <v>4315</v>
      </c>
      <c r="B75" t="s">
        <v>4316</v>
      </c>
      <c r="C75" t="s">
        <v>13691</v>
      </c>
    </row>
    <row r="76" spans="1:3" x14ac:dyDescent="0.25">
      <c r="A76" t="s">
        <v>4317</v>
      </c>
      <c r="B76" t="s">
        <v>4318</v>
      </c>
      <c r="C76" t="s">
        <v>13691</v>
      </c>
    </row>
    <row r="77" spans="1:3" x14ac:dyDescent="0.25">
      <c r="A77" t="s">
        <v>4319</v>
      </c>
      <c r="B77" t="s">
        <v>4320</v>
      </c>
      <c r="C77" t="s">
        <v>13691</v>
      </c>
    </row>
    <row r="78" spans="1:3" x14ac:dyDescent="0.25">
      <c r="A78" t="s">
        <v>4321</v>
      </c>
      <c r="B78" t="s">
        <v>4322</v>
      </c>
      <c r="C78" t="s">
        <v>13691</v>
      </c>
    </row>
    <row r="79" spans="1:3" x14ac:dyDescent="0.25">
      <c r="A79" t="s">
        <v>4323</v>
      </c>
      <c r="B79" t="s">
        <v>4324</v>
      </c>
      <c r="C79" t="s">
        <v>13691</v>
      </c>
    </row>
    <row r="80" spans="1:3" x14ac:dyDescent="0.25">
      <c r="A80" t="s">
        <v>4325</v>
      </c>
      <c r="B80" t="s">
        <v>4326</v>
      </c>
      <c r="C80" t="s">
        <v>13691</v>
      </c>
    </row>
    <row r="81" spans="1:3" x14ac:dyDescent="0.25">
      <c r="A81" t="s">
        <v>4327</v>
      </c>
      <c r="B81" t="s">
        <v>4328</v>
      </c>
      <c r="C81" t="s">
        <v>13691</v>
      </c>
    </row>
    <row r="82" spans="1:3" x14ac:dyDescent="0.25">
      <c r="A82" t="s">
        <v>4329</v>
      </c>
      <c r="B82" t="s">
        <v>4330</v>
      </c>
      <c r="C82" t="s">
        <v>13691</v>
      </c>
    </row>
    <row r="83" spans="1:3" x14ac:dyDescent="0.25">
      <c r="A83" t="s">
        <v>4331</v>
      </c>
      <c r="B83" t="s">
        <v>4332</v>
      </c>
      <c r="C83" t="s">
        <v>13691</v>
      </c>
    </row>
    <row r="84" spans="1:3" x14ac:dyDescent="0.25">
      <c r="A84" t="s">
        <v>4333</v>
      </c>
      <c r="B84" t="s">
        <v>4334</v>
      </c>
      <c r="C84" t="s">
        <v>13691</v>
      </c>
    </row>
    <row r="85" spans="1:3" x14ac:dyDescent="0.25">
      <c r="A85" t="s">
        <v>4335</v>
      </c>
      <c r="B85" t="s">
        <v>4336</v>
      </c>
      <c r="C85" t="s">
        <v>13691</v>
      </c>
    </row>
    <row r="86" spans="1:3" x14ac:dyDescent="0.25">
      <c r="A86" t="s">
        <v>4337</v>
      </c>
      <c r="B86" t="s">
        <v>4338</v>
      </c>
      <c r="C86" t="s">
        <v>13691</v>
      </c>
    </row>
    <row r="87" spans="1:3" x14ac:dyDescent="0.25">
      <c r="A87" t="s">
        <v>4339</v>
      </c>
      <c r="B87" t="s">
        <v>4340</v>
      </c>
      <c r="C87" t="s">
        <v>13691</v>
      </c>
    </row>
    <row r="88" spans="1:3" x14ac:dyDescent="0.25">
      <c r="A88" t="s">
        <v>4341</v>
      </c>
      <c r="B88" t="s">
        <v>4342</v>
      </c>
      <c r="C88" t="s">
        <v>13691</v>
      </c>
    </row>
    <row r="89" spans="1:3" x14ac:dyDescent="0.25">
      <c r="A89" t="s">
        <v>4343</v>
      </c>
      <c r="B89" t="s">
        <v>4344</v>
      </c>
      <c r="C89" t="s">
        <v>13691</v>
      </c>
    </row>
    <row r="90" spans="1:3" x14ac:dyDescent="0.25">
      <c r="A90" t="s">
        <v>4345</v>
      </c>
      <c r="B90" t="s">
        <v>4346</v>
      </c>
      <c r="C90" t="s">
        <v>13691</v>
      </c>
    </row>
    <row r="91" spans="1:3" x14ac:dyDescent="0.25">
      <c r="A91" t="s">
        <v>4347</v>
      </c>
      <c r="B91" t="s">
        <v>4348</v>
      </c>
      <c r="C91" t="s">
        <v>13691</v>
      </c>
    </row>
    <row r="92" spans="1:3" x14ac:dyDescent="0.25">
      <c r="A92" t="s">
        <v>4349</v>
      </c>
      <c r="B92" t="s">
        <v>4350</v>
      </c>
      <c r="C92" t="s">
        <v>13691</v>
      </c>
    </row>
    <row r="93" spans="1:3" x14ac:dyDescent="0.25">
      <c r="A93" t="s">
        <v>4351</v>
      </c>
      <c r="B93" t="s">
        <v>4352</v>
      </c>
      <c r="C93" t="s">
        <v>13691</v>
      </c>
    </row>
    <row r="94" spans="1:3" x14ac:dyDescent="0.25">
      <c r="A94" t="s">
        <v>4353</v>
      </c>
      <c r="B94" t="s">
        <v>4354</v>
      </c>
      <c r="C94" t="s">
        <v>13691</v>
      </c>
    </row>
    <row r="95" spans="1:3" x14ac:dyDescent="0.25">
      <c r="A95" t="s">
        <v>4355</v>
      </c>
      <c r="B95" t="s">
        <v>4356</v>
      </c>
      <c r="C95" t="s">
        <v>13691</v>
      </c>
    </row>
    <row r="96" spans="1:3" x14ac:dyDescent="0.25">
      <c r="A96" t="s">
        <v>4357</v>
      </c>
      <c r="B96" t="s">
        <v>4358</v>
      </c>
      <c r="C96" t="s">
        <v>13691</v>
      </c>
    </row>
    <row r="97" spans="1:3" x14ac:dyDescent="0.25">
      <c r="A97" t="s">
        <v>4359</v>
      </c>
      <c r="B97" t="s">
        <v>4360</v>
      </c>
      <c r="C97" t="s">
        <v>13691</v>
      </c>
    </row>
    <row r="98" spans="1:3" x14ac:dyDescent="0.25">
      <c r="A98" t="s">
        <v>4361</v>
      </c>
      <c r="B98" t="s">
        <v>4362</v>
      </c>
      <c r="C98" t="s">
        <v>13691</v>
      </c>
    </row>
    <row r="99" spans="1:3" x14ac:dyDescent="0.25">
      <c r="A99" t="s">
        <v>1102</v>
      </c>
      <c r="B99" t="s">
        <v>1103</v>
      </c>
      <c r="C99" t="s">
        <v>13690</v>
      </c>
    </row>
    <row r="100" spans="1:3" x14ac:dyDescent="0.25">
      <c r="A100" t="s">
        <v>1109</v>
      </c>
      <c r="B100" t="s">
        <v>1110</v>
      </c>
      <c r="C100" t="s">
        <v>13690</v>
      </c>
    </row>
    <row r="101" spans="1:3" x14ac:dyDescent="0.25">
      <c r="A101" t="s">
        <v>1158</v>
      </c>
      <c r="B101" t="s">
        <v>1159</v>
      </c>
      <c r="C101" t="s">
        <v>13690</v>
      </c>
    </row>
    <row r="102" spans="1:3" x14ac:dyDescent="0.25">
      <c r="A102" t="s">
        <v>5587</v>
      </c>
      <c r="B102" t="s">
        <v>5588</v>
      </c>
      <c r="C102" t="s">
        <v>13691</v>
      </c>
    </row>
    <row r="103" spans="1:3" x14ac:dyDescent="0.25">
      <c r="A103" t="s">
        <v>5589</v>
      </c>
      <c r="B103" t="s">
        <v>5590</v>
      </c>
      <c r="C103" t="s">
        <v>13691</v>
      </c>
    </row>
    <row r="104" spans="1:3" x14ac:dyDescent="0.25">
      <c r="A104" t="s">
        <v>5591</v>
      </c>
      <c r="B104" t="s">
        <v>5592</v>
      </c>
      <c r="C104" t="s">
        <v>13691</v>
      </c>
    </row>
    <row r="105" spans="1:3" x14ac:dyDescent="0.25">
      <c r="A105" t="s">
        <v>5593</v>
      </c>
      <c r="B105" t="s">
        <v>5594</v>
      </c>
      <c r="C105" t="s">
        <v>13691</v>
      </c>
    </row>
    <row r="106" spans="1:3" x14ac:dyDescent="0.25">
      <c r="A106" t="s">
        <v>5595</v>
      </c>
      <c r="B106" t="s">
        <v>5596</v>
      </c>
      <c r="C106" t="s">
        <v>13691</v>
      </c>
    </row>
    <row r="107" spans="1:3" x14ac:dyDescent="0.25">
      <c r="A107" t="s">
        <v>5597</v>
      </c>
      <c r="B107" t="s">
        <v>5598</v>
      </c>
      <c r="C107" t="s">
        <v>13691</v>
      </c>
    </row>
    <row r="108" spans="1:3" x14ac:dyDescent="0.25">
      <c r="A108" t="s">
        <v>5599</v>
      </c>
      <c r="B108" t="s">
        <v>5600</v>
      </c>
      <c r="C108" t="s">
        <v>13691</v>
      </c>
    </row>
    <row r="109" spans="1:3" x14ac:dyDescent="0.25">
      <c r="A109" t="s">
        <v>5601</v>
      </c>
      <c r="B109" t="s">
        <v>5602</v>
      </c>
      <c r="C109" t="s">
        <v>13691</v>
      </c>
    </row>
    <row r="110" spans="1:3" x14ac:dyDescent="0.25">
      <c r="A110" t="s">
        <v>5603</v>
      </c>
      <c r="B110" t="s">
        <v>5604</v>
      </c>
      <c r="C110" t="s">
        <v>13691</v>
      </c>
    </row>
    <row r="111" spans="1:3" x14ac:dyDescent="0.25">
      <c r="A111" t="s">
        <v>5605</v>
      </c>
      <c r="B111" t="s">
        <v>5606</v>
      </c>
      <c r="C111" t="s">
        <v>13691</v>
      </c>
    </row>
    <row r="112" spans="1:3" x14ac:dyDescent="0.25">
      <c r="A112" t="s">
        <v>5607</v>
      </c>
      <c r="B112" t="s">
        <v>5608</v>
      </c>
      <c r="C112" t="s">
        <v>13691</v>
      </c>
    </row>
    <row r="113" spans="1:3" x14ac:dyDescent="0.25">
      <c r="A113" t="s">
        <v>5609</v>
      </c>
      <c r="B113" t="s">
        <v>5610</v>
      </c>
      <c r="C113" t="s">
        <v>13691</v>
      </c>
    </row>
    <row r="114" spans="1:3" x14ac:dyDescent="0.25">
      <c r="A114" t="s">
        <v>5611</v>
      </c>
      <c r="B114" t="s">
        <v>5612</v>
      </c>
      <c r="C114" t="s">
        <v>13691</v>
      </c>
    </row>
    <row r="115" spans="1:3" x14ac:dyDescent="0.25">
      <c r="A115" t="s">
        <v>5613</v>
      </c>
      <c r="B115" t="s">
        <v>5614</v>
      </c>
      <c r="C115" t="s">
        <v>13691</v>
      </c>
    </row>
    <row r="116" spans="1:3" x14ac:dyDescent="0.25">
      <c r="A116" t="s">
        <v>5615</v>
      </c>
      <c r="B116" t="s">
        <v>5616</v>
      </c>
      <c r="C116" t="s">
        <v>13691</v>
      </c>
    </row>
    <row r="117" spans="1:3" x14ac:dyDescent="0.25">
      <c r="A117" t="s">
        <v>1237</v>
      </c>
      <c r="B117" t="s">
        <v>1238</v>
      </c>
      <c r="C117" t="s">
        <v>13690</v>
      </c>
    </row>
    <row r="118" spans="1:3" x14ac:dyDescent="0.25">
      <c r="A118" t="s">
        <v>1681</v>
      </c>
      <c r="B118" t="s">
        <v>1682</v>
      </c>
      <c r="C118" t="s">
        <v>13690</v>
      </c>
    </row>
    <row r="119" spans="1:3" x14ac:dyDescent="0.25">
      <c r="A119" t="s">
        <v>1350</v>
      </c>
      <c r="B119" t="s">
        <v>1351</v>
      </c>
      <c r="C119" t="s">
        <v>13690</v>
      </c>
    </row>
    <row r="120" spans="1:3" x14ac:dyDescent="0.25">
      <c r="A120" t="s">
        <v>808</v>
      </c>
      <c r="B120" t="s">
        <v>809</v>
      </c>
      <c r="C120" t="s">
        <v>13691</v>
      </c>
    </row>
    <row r="121" spans="1:3" x14ac:dyDescent="0.25">
      <c r="A121" t="s">
        <v>5617</v>
      </c>
      <c r="B121" t="s">
        <v>5618</v>
      </c>
      <c r="C121" t="s">
        <v>13691</v>
      </c>
    </row>
    <row r="122" spans="1:3" x14ac:dyDescent="0.25">
      <c r="A122" t="s">
        <v>5619</v>
      </c>
      <c r="B122" t="s">
        <v>5620</v>
      </c>
      <c r="C122" t="s">
        <v>13691</v>
      </c>
    </row>
    <row r="123" spans="1:3" x14ac:dyDescent="0.25">
      <c r="A123" t="s">
        <v>5621</v>
      </c>
      <c r="B123" t="s">
        <v>5622</v>
      </c>
      <c r="C123" t="s">
        <v>13691</v>
      </c>
    </row>
    <row r="124" spans="1:3" x14ac:dyDescent="0.25">
      <c r="A124" t="s">
        <v>5623</v>
      </c>
      <c r="B124" t="s">
        <v>5624</v>
      </c>
      <c r="C124" t="s">
        <v>13691</v>
      </c>
    </row>
    <row r="125" spans="1:3" x14ac:dyDescent="0.25">
      <c r="A125" t="s">
        <v>5625</v>
      </c>
      <c r="B125" t="s">
        <v>5626</v>
      </c>
      <c r="C125" t="s">
        <v>13691</v>
      </c>
    </row>
    <row r="126" spans="1:3" x14ac:dyDescent="0.25">
      <c r="A126" t="s">
        <v>5627</v>
      </c>
      <c r="B126" t="s">
        <v>5628</v>
      </c>
      <c r="C126" t="s">
        <v>13691</v>
      </c>
    </row>
    <row r="127" spans="1:3" x14ac:dyDescent="0.25">
      <c r="A127" t="s">
        <v>5629</v>
      </c>
      <c r="B127" t="s">
        <v>5630</v>
      </c>
      <c r="C127" t="s">
        <v>13691</v>
      </c>
    </row>
    <row r="128" spans="1:3" x14ac:dyDescent="0.25">
      <c r="A128" t="s">
        <v>5631</v>
      </c>
      <c r="B128" t="s">
        <v>5632</v>
      </c>
      <c r="C128" t="s">
        <v>13691</v>
      </c>
    </row>
    <row r="129" spans="1:3" x14ac:dyDescent="0.25">
      <c r="A129" t="s">
        <v>5633</v>
      </c>
      <c r="B129" t="s">
        <v>5634</v>
      </c>
      <c r="C129" t="s">
        <v>13691</v>
      </c>
    </row>
    <row r="130" spans="1:3" x14ac:dyDescent="0.25">
      <c r="A130" t="s">
        <v>5635</v>
      </c>
      <c r="B130" t="s">
        <v>5636</v>
      </c>
      <c r="C130" t="s">
        <v>13691</v>
      </c>
    </row>
    <row r="131" spans="1:3" x14ac:dyDescent="0.25">
      <c r="A131" t="s">
        <v>5637</v>
      </c>
      <c r="B131" t="s">
        <v>5638</v>
      </c>
      <c r="C131" t="s">
        <v>13691</v>
      </c>
    </row>
    <row r="132" spans="1:3" x14ac:dyDescent="0.25">
      <c r="A132" t="s">
        <v>5639</v>
      </c>
      <c r="B132" t="s">
        <v>5640</v>
      </c>
      <c r="C132" t="s">
        <v>13691</v>
      </c>
    </row>
    <row r="133" spans="1:3" x14ac:dyDescent="0.25">
      <c r="A133" t="s">
        <v>5641</v>
      </c>
      <c r="B133" t="s">
        <v>5642</v>
      </c>
      <c r="C133" t="s">
        <v>13691</v>
      </c>
    </row>
    <row r="134" spans="1:3" x14ac:dyDescent="0.25">
      <c r="A134" t="s">
        <v>5643</v>
      </c>
      <c r="B134" t="s">
        <v>5644</v>
      </c>
      <c r="C134" t="s">
        <v>13691</v>
      </c>
    </row>
    <row r="135" spans="1:3" x14ac:dyDescent="0.25">
      <c r="A135" t="s">
        <v>5645</v>
      </c>
      <c r="B135" t="s">
        <v>5646</v>
      </c>
      <c r="C135" t="s">
        <v>13691</v>
      </c>
    </row>
    <row r="136" spans="1:3" x14ac:dyDescent="0.25">
      <c r="A136" t="s">
        <v>7265</v>
      </c>
      <c r="B136" t="s">
        <v>7266</v>
      </c>
      <c r="C136" t="s">
        <v>13691</v>
      </c>
    </row>
    <row r="137" spans="1:3" x14ac:dyDescent="0.25">
      <c r="A137" t="s">
        <v>7272</v>
      </c>
      <c r="B137" t="s">
        <v>7273</v>
      </c>
      <c r="C137" t="s">
        <v>13691</v>
      </c>
    </row>
    <row r="138" spans="1:3" x14ac:dyDescent="0.25">
      <c r="A138" t="s">
        <v>7274</v>
      </c>
      <c r="B138" t="s">
        <v>7275</v>
      </c>
      <c r="C138" t="s">
        <v>13691</v>
      </c>
    </row>
    <row r="139" spans="1:3" x14ac:dyDescent="0.25">
      <c r="A139" t="s">
        <v>7276</v>
      </c>
      <c r="B139" t="s">
        <v>7277</v>
      </c>
      <c r="C139" t="s">
        <v>13691</v>
      </c>
    </row>
    <row r="140" spans="1:3" x14ac:dyDescent="0.25">
      <c r="A140" t="s">
        <v>7278</v>
      </c>
      <c r="B140" t="s">
        <v>7279</v>
      </c>
      <c r="C140" t="s">
        <v>13691</v>
      </c>
    </row>
    <row r="141" spans="1:3" x14ac:dyDescent="0.25">
      <c r="A141" t="s">
        <v>7280</v>
      </c>
      <c r="B141" t="s">
        <v>7281</v>
      </c>
      <c r="C141" t="s">
        <v>13691</v>
      </c>
    </row>
    <row r="142" spans="1:3" x14ac:dyDescent="0.25">
      <c r="A142" t="s">
        <v>7282</v>
      </c>
      <c r="B142" t="s">
        <v>7283</v>
      </c>
      <c r="C142" t="s">
        <v>13691</v>
      </c>
    </row>
    <row r="143" spans="1:3" x14ac:dyDescent="0.25">
      <c r="A143" t="s">
        <v>7284</v>
      </c>
      <c r="B143" t="s">
        <v>7285</v>
      </c>
      <c r="C143" t="s">
        <v>13691</v>
      </c>
    </row>
    <row r="144" spans="1:3" x14ac:dyDescent="0.25">
      <c r="A144" t="s">
        <v>7286</v>
      </c>
      <c r="B144" t="s">
        <v>7287</v>
      </c>
      <c r="C144" t="s">
        <v>13691</v>
      </c>
    </row>
    <row r="145" spans="1:3" x14ac:dyDescent="0.25">
      <c r="A145" t="s">
        <v>7288</v>
      </c>
      <c r="B145" t="s">
        <v>7289</v>
      </c>
      <c r="C145" t="s">
        <v>13691</v>
      </c>
    </row>
    <row r="146" spans="1:3" x14ac:dyDescent="0.25">
      <c r="A146" t="s">
        <v>7290</v>
      </c>
      <c r="B146" t="s">
        <v>7291</v>
      </c>
      <c r="C146" t="s">
        <v>13691</v>
      </c>
    </row>
    <row r="147" spans="1:3" x14ac:dyDescent="0.25">
      <c r="A147" t="s">
        <v>7292</v>
      </c>
      <c r="B147" t="s">
        <v>7293</v>
      </c>
      <c r="C147" t="s">
        <v>13691</v>
      </c>
    </row>
    <row r="148" spans="1:3" x14ac:dyDescent="0.25">
      <c r="A148" t="s">
        <v>7294</v>
      </c>
      <c r="B148" t="s">
        <v>7295</v>
      </c>
      <c r="C148" t="s">
        <v>13691</v>
      </c>
    </row>
    <row r="149" spans="1:3" x14ac:dyDescent="0.25">
      <c r="A149" t="s">
        <v>7296</v>
      </c>
      <c r="B149" t="s">
        <v>7297</v>
      </c>
      <c r="C149" t="s">
        <v>13691</v>
      </c>
    </row>
    <row r="150" spans="1:3" x14ac:dyDescent="0.25">
      <c r="A150" t="s">
        <v>10253</v>
      </c>
      <c r="B150" t="s">
        <v>10254</v>
      </c>
      <c r="C150" t="s">
        <v>13691</v>
      </c>
    </row>
    <row r="151" spans="1:3" x14ac:dyDescent="0.25">
      <c r="A151" t="s">
        <v>10260</v>
      </c>
      <c r="B151" t="s">
        <v>10261</v>
      </c>
      <c r="C151" t="s">
        <v>13691</v>
      </c>
    </row>
    <row r="152" spans="1:3" x14ac:dyDescent="0.25">
      <c r="A152" t="s">
        <v>631</v>
      </c>
      <c r="B152" t="s">
        <v>632</v>
      </c>
      <c r="C152" t="s">
        <v>13690</v>
      </c>
    </row>
    <row r="153" spans="1:3" x14ac:dyDescent="0.25">
      <c r="A153" t="s">
        <v>2359</v>
      </c>
      <c r="B153" t="s">
        <v>2360</v>
      </c>
      <c r="C153" t="s">
        <v>13691</v>
      </c>
    </row>
    <row r="154" spans="1:3" x14ac:dyDescent="0.25">
      <c r="A154" t="s">
        <v>2361</v>
      </c>
      <c r="B154" t="s">
        <v>2362</v>
      </c>
      <c r="C154" t="s">
        <v>13691</v>
      </c>
    </row>
    <row r="155" spans="1:3" x14ac:dyDescent="0.25">
      <c r="A155" t="s">
        <v>2364</v>
      </c>
      <c r="B155" t="s">
        <v>2365</v>
      </c>
      <c r="C155" t="s">
        <v>13691</v>
      </c>
    </row>
    <row r="156" spans="1:3" x14ac:dyDescent="0.25">
      <c r="A156" t="s">
        <v>2857</v>
      </c>
      <c r="B156" t="s">
        <v>2826</v>
      </c>
      <c r="C156" t="s">
        <v>13691</v>
      </c>
    </row>
    <row r="157" spans="1:3" x14ac:dyDescent="0.25">
      <c r="A157" t="s">
        <v>2862</v>
      </c>
      <c r="B157" t="s">
        <v>2828</v>
      </c>
      <c r="C157" t="s">
        <v>13691</v>
      </c>
    </row>
    <row r="158" spans="1:3" x14ac:dyDescent="0.25">
      <c r="A158" t="s">
        <v>2865</v>
      </c>
      <c r="B158" t="s">
        <v>2829</v>
      </c>
      <c r="C158" t="s">
        <v>13691</v>
      </c>
    </row>
    <row r="159" spans="1:3" x14ac:dyDescent="0.25">
      <c r="A159" t="s">
        <v>2866</v>
      </c>
      <c r="B159" t="s">
        <v>2830</v>
      </c>
      <c r="C159" t="s">
        <v>13691</v>
      </c>
    </row>
    <row r="160" spans="1:3" x14ac:dyDescent="0.25">
      <c r="A160" t="s">
        <v>2867</v>
      </c>
      <c r="B160" t="s">
        <v>2831</v>
      </c>
      <c r="C160" t="s">
        <v>13691</v>
      </c>
    </row>
    <row r="161" spans="1:3" x14ac:dyDescent="0.25">
      <c r="A161" t="s">
        <v>2868</v>
      </c>
      <c r="B161" t="s">
        <v>2832</v>
      </c>
      <c r="C161" t="s">
        <v>13691</v>
      </c>
    </row>
    <row r="162" spans="1:3" x14ac:dyDescent="0.25">
      <c r="A162" t="s">
        <v>2869</v>
      </c>
      <c r="B162" t="s">
        <v>2833</v>
      </c>
      <c r="C162" t="s">
        <v>13691</v>
      </c>
    </row>
    <row r="163" spans="1:3" x14ac:dyDescent="0.25">
      <c r="A163" t="s">
        <v>2870</v>
      </c>
      <c r="B163" t="s">
        <v>2834</v>
      </c>
      <c r="C163" t="s">
        <v>13691</v>
      </c>
    </row>
    <row r="164" spans="1:3" x14ac:dyDescent="0.25">
      <c r="A164" t="s">
        <v>2492</v>
      </c>
      <c r="B164" t="s">
        <v>2493</v>
      </c>
      <c r="C164" t="s">
        <v>13690</v>
      </c>
    </row>
    <row r="165" spans="1:3" x14ac:dyDescent="0.25">
      <c r="A165" t="s">
        <v>2528</v>
      </c>
      <c r="B165" t="s">
        <v>2529</v>
      </c>
      <c r="C165" t="s">
        <v>13690</v>
      </c>
    </row>
    <row r="166" spans="1:3" x14ac:dyDescent="0.25">
      <c r="A166" t="s">
        <v>3129</v>
      </c>
      <c r="B166" t="s">
        <v>2984</v>
      </c>
      <c r="C166" t="s">
        <v>13691</v>
      </c>
    </row>
    <row r="167" spans="1:3" x14ac:dyDescent="0.25">
      <c r="A167" t="s">
        <v>3130</v>
      </c>
      <c r="B167" t="s">
        <v>2894</v>
      </c>
      <c r="C167" t="s">
        <v>13691</v>
      </c>
    </row>
    <row r="168" spans="1:3" x14ac:dyDescent="0.25">
      <c r="A168" t="s">
        <v>5647</v>
      </c>
      <c r="B168" t="s">
        <v>5648</v>
      </c>
      <c r="C168" t="s">
        <v>13691</v>
      </c>
    </row>
    <row r="169" spans="1:3" x14ac:dyDescent="0.25">
      <c r="A169" t="s">
        <v>5649</v>
      </c>
      <c r="B169" t="s">
        <v>5650</v>
      </c>
      <c r="C169" t="s">
        <v>13691</v>
      </c>
    </row>
    <row r="170" spans="1:3" x14ac:dyDescent="0.25">
      <c r="A170" t="s">
        <v>5651</v>
      </c>
      <c r="B170" t="s">
        <v>5652</v>
      </c>
      <c r="C170" t="s">
        <v>13691</v>
      </c>
    </row>
    <row r="171" spans="1:3" x14ac:dyDescent="0.25">
      <c r="A171" t="s">
        <v>5653</v>
      </c>
      <c r="B171" t="s">
        <v>5654</v>
      </c>
      <c r="C171" t="s">
        <v>13691</v>
      </c>
    </row>
    <row r="172" spans="1:3" x14ac:dyDescent="0.25">
      <c r="A172" t="s">
        <v>5655</v>
      </c>
      <c r="B172" t="s">
        <v>5656</v>
      </c>
      <c r="C172" t="s">
        <v>13691</v>
      </c>
    </row>
    <row r="173" spans="1:3" x14ac:dyDescent="0.25">
      <c r="A173" t="s">
        <v>5657</v>
      </c>
      <c r="B173" t="s">
        <v>5658</v>
      </c>
      <c r="C173" t="s">
        <v>13691</v>
      </c>
    </row>
    <row r="174" spans="1:3" x14ac:dyDescent="0.25">
      <c r="A174" t="s">
        <v>5659</v>
      </c>
      <c r="B174" t="s">
        <v>5660</v>
      </c>
      <c r="C174" t="s">
        <v>13691</v>
      </c>
    </row>
    <row r="175" spans="1:3" x14ac:dyDescent="0.25">
      <c r="A175" t="s">
        <v>5661</v>
      </c>
      <c r="B175" t="s">
        <v>5662</v>
      </c>
      <c r="C175" t="s">
        <v>13691</v>
      </c>
    </row>
    <row r="176" spans="1:3" x14ac:dyDescent="0.25">
      <c r="A176" t="s">
        <v>8710</v>
      </c>
      <c r="B176" t="s">
        <v>8711</v>
      </c>
      <c r="C176" t="s">
        <v>13691</v>
      </c>
    </row>
    <row r="177" spans="1:3" x14ac:dyDescent="0.25">
      <c r="A177" t="s">
        <v>8624</v>
      </c>
      <c r="B177" t="s">
        <v>8625</v>
      </c>
      <c r="C177" t="s">
        <v>13691</v>
      </c>
    </row>
    <row r="178" spans="1:3" x14ac:dyDescent="0.25">
      <c r="A178" t="s">
        <v>1546</v>
      </c>
      <c r="B178" t="s">
        <v>1547</v>
      </c>
      <c r="C178" t="s">
        <v>13690</v>
      </c>
    </row>
    <row r="179" spans="1:3" x14ac:dyDescent="0.25">
      <c r="A179" t="s">
        <v>1553</v>
      </c>
      <c r="B179" t="s">
        <v>1554</v>
      </c>
      <c r="C179" t="s">
        <v>13690</v>
      </c>
    </row>
    <row r="180" spans="1:3" x14ac:dyDescent="0.25">
      <c r="A180" t="s">
        <v>3134</v>
      </c>
      <c r="B180" t="s">
        <v>2936</v>
      </c>
      <c r="C180" t="s">
        <v>13691</v>
      </c>
    </row>
    <row r="181" spans="1:3" x14ac:dyDescent="0.25">
      <c r="A181" t="s">
        <v>3135</v>
      </c>
      <c r="B181" t="s">
        <v>2937</v>
      </c>
      <c r="C181" t="s">
        <v>13691</v>
      </c>
    </row>
    <row r="182" spans="1:3" x14ac:dyDescent="0.25">
      <c r="A182" t="s">
        <v>3136</v>
      </c>
      <c r="B182" t="s">
        <v>2938</v>
      </c>
      <c r="C182" t="s">
        <v>13691</v>
      </c>
    </row>
    <row r="183" spans="1:3" x14ac:dyDescent="0.25">
      <c r="A183" t="s">
        <v>3137</v>
      </c>
      <c r="B183" t="s">
        <v>2939</v>
      </c>
      <c r="C183" t="s">
        <v>13691</v>
      </c>
    </row>
    <row r="184" spans="1:3" x14ac:dyDescent="0.25">
      <c r="A184" t="s">
        <v>3143</v>
      </c>
      <c r="B184" t="s">
        <v>2902</v>
      </c>
      <c r="C184" t="s">
        <v>13690</v>
      </c>
    </row>
    <row r="185" spans="1:3" x14ac:dyDescent="0.25">
      <c r="A185" t="s">
        <v>3144</v>
      </c>
      <c r="B185" t="s">
        <v>2904</v>
      </c>
      <c r="C185" t="s">
        <v>13690</v>
      </c>
    </row>
    <row r="186" spans="1:3" x14ac:dyDescent="0.25">
      <c r="A186" t="s">
        <v>2243</v>
      </c>
      <c r="B186" t="s">
        <v>2244</v>
      </c>
      <c r="C186" t="s">
        <v>13690</v>
      </c>
    </row>
    <row r="187" spans="1:3" x14ac:dyDescent="0.25">
      <c r="A187" t="s">
        <v>3146</v>
      </c>
      <c r="B187" t="s">
        <v>2906</v>
      </c>
      <c r="C187" t="s">
        <v>13690</v>
      </c>
    </row>
    <row r="188" spans="1:3" x14ac:dyDescent="0.25">
      <c r="A188" t="s">
        <v>3147</v>
      </c>
      <c r="B188" t="s">
        <v>2907</v>
      </c>
      <c r="C188" t="s">
        <v>13691</v>
      </c>
    </row>
    <row r="189" spans="1:3" x14ac:dyDescent="0.25">
      <c r="A189" t="s">
        <v>5663</v>
      </c>
      <c r="B189" t="s">
        <v>5664</v>
      </c>
      <c r="C189" t="s">
        <v>13691</v>
      </c>
    </row>
    <row r="190" spans="1:3" x14ac:dyDescent="0.25">
      <c r="A190" t="s">
        <v>5665</v>
      </c>
      <c r="B190" t="s">
        <v>5666</v>
      </c>
      <c r="C190" t="s">
        <v>13691</v>
      </c>
    </row>
    <row r="191" spans="1:3" x14ac:dyDescent="0.25">
      <c r="A191" t="s">
        <v>5667</v>
      </c>
      <c r="B191" t="s">
        <v>5668</v>
      </c>
      <c r="C191" t="s">
        <v>13691</v>
      </c>
    </row>
    <row r="192" spans="1:3" x14ac:dyDescent="0.25">
      <c r="A192" t="s">
        <v>5669</v>
      </c>
      <c r="B192" t="s">
        <v>5670</v>
      </c>
      <c r="C192" t="s">
        <v>13691</v>
      </c>
    </row>
    <row r="193" spans="1:3" x14ac:dyDescent="0.25">
      <c r="A193" t="s">
        <v>5671</v>
      </c>
      <c r="B193" t="s">
        <v>5672</v>
      </c>
      <c r="C193" t="s">
        <v>13691</v>
      </c>
    </row>
    <row r="194" spans="1:3" x14ac:dyDescent="0.25">
      <c r="A194" t="s">
        <v>5673</v>
      </c>
      <c r="B194" t="s">
        <v>5674</v>
      </c>
      <c r="C194" t="s">
        <v>13691</v>
      </c>
    </row>
    <row r="195" spans="1:3" x14ac:dyDescent="0.25">
      <c r="A195" t="s">
        <v>5675</v>
      </c>
      <c r="B195" t="s">
        <v>5676</v>
      </c>
      <c r="C195" t="s">
        <v>13691</v>
      </c>
    </row>
    <row r="196" spans="1:3" x14ac:dyDescent="0.25">
      <c r="A196" t="s">
        <v>5677</v>
      </c>
      <c r="B196" t="s">
        <v>5678</v>
      </c>
      <c r="C196" t="s">
        <v>13691</v>
      </c>
    </row>
    <row r="197" spans="1:3" x14ac:dyDescent="0.25">
      <c r="A197" t="s">
        <v>3153</v>
      </c>
      <c r="B197" t="s">
        <v>2926</v>
      </c>
      <c r="C197" t="s">
        <v>13690</v>
      </c>
    </row>
    <row r="198" spans="1:3" x14ac:dyDescent="0.25">
      <c r="A198" t="s">
        <v>3154</v>
      </c>
      <c r="B198" t="s">
        <v>2927</v>
      </c>
      <c r="C198" t="s">
        <v>13690</v>
      </c>
    </row>
    <row r="199" spans="1:3" x14ac:dyDescent="0.25">
      <c r="A199" t="s">
        <v>3155</v>
      </c>
      <c r="B199" t="s">
        <v>2928</v>
      </c>
      <c r="C199" t="s">
        <v>13690</v>
      </c>
    </row>
    <row r="200" spans="1:3" x14ac:dyDescent="0.25">
      <c r="A200" t="s">
        <v>3156</v>
      </c>
      <c r="B200" t="s">
        <v>2929</v>
      </c>
      <c r="C200" t="s">
        <v>13690</v>
      </c>
    </row>
    <row r="201" spans="1:3" x14ac:dyDescent="0.25">
      <c r="A201" t="s">
        <v>3157</v>
      </c>
      <c r="B201" t="s">
        <v>2930</v>
      </c>
      <c r="C201" t="s">
        <v>13690</v>
      </c>
    </row>
    <row r="202" spans="1:3" x14ac:dyDescent="0.25">
      <c r="A202" t="s">
        <v>3158</v>
      </c>
      <c r="B202" t="s">
        <v>2920</v>
      </c>
      <c r="C202" t="s">
        <v>13690</v>
      </c>
    </row>
    <row r="203" spans="1:3" x14ac:dyDescent="0.25">
      <c r="A203" t="s">
        <v>3159</v>
      </c>
      <c r="B203" t="s">
        <v>2921</v>
      </c>
      <c r="C203" t="s">
        <v>13690</v>
      </c>
    </row>
    <row r="204" spans="1:3" x14ac:dyDescent="0.25">
      <c r="A204" t="s">
        <v>3160</v>
      </c>
      <c r="B204" t="s">
        <v>2922</v>
      </c>
      <c r="C204" t="s">
        <v>13690</v>
      </c>
    </row>
    <row r="205" spans="1:3" x14ac:dyDescent="0.25">
      <c r="A205" t="s">
        <v>3161</v>
      </c>
      <c r="B205" t="s">
        <v>2923</v>
      </c>
      <c r="C205" t="s">
        <v>13690</v>
      </c>
    </row>
    <row r="206" spans="1:3" x14ac:dyDescent="0.25">
      <c r="A206" t="s">
        <v>3162</v>
      </c>
      <c r="B206" t="s">
        <v>2924</v>
      </c>
      <c r="C206" t="s">
        <v>13690</v>
      </c>
    </row>
    <row r="207" spans="1:3" x14ac:dyDescent="0.25">
      <c r="A207" t="s">
        <v>3163</v>
      </c>
      <c r="B207" t="s">
        <v>2925</v>
      </c>
      <c r="C207" t="s">
        <v>13690</v>
      </c>
    </row>
    <row r="208" spans="1:3" x14ac:dyDescent="0.25">
      <c r="A208" t="s">
        <v>1740</v>
      </c>
      <c r="B208" t="s">
        <v>1741</v>
      </c>
      <c r="C208" t="s">
        <v>13690</v>
      </c>
    </row>
    <row r="209" spans="1:3" x14ac:dyDescent="0.25">
      <c r="A209" t="s">
        <v>1742</v>
      </c>
      <c r="B209" t="s">
        <v>1743</v>
      </c>
      <c r="C209" t="s">
        <v>13690</v>
      </c>
    </row>
    <row r="210" spans="1:3" x14ac:dyDescent="0.25">
      <c r="A210" t="s">
        <v>7298</v>
      </c>
      <c r="B210" t="s">
        <v>7299</v>
      </c>
      <c r="C210" t="s">
        <v>13691</v>
      </c>
    </row>
    <row r="211" spans="1:3" x14ac:dyDescent="0.25">
      <c r="A211" t="s">
        <v>2394</v>
      </c>
      <c r="B211" t="s">
        <v>2387</v>
      </c>
      <c r="C211" t="s">
        <v>13690</v>
      </c>
    </row>
    <row r="212" spans="1:3" x14ac:dyDescent="0.25">
      <c r="A212" t="s">
        <v>1023</v>
      </c>
      <c r="B212" t="s">
        <v>1016</v>
      </c>
      <c r="C212" t="s">
        <v>13691</v>
      </c>
    </row>
    <row r="213" spans="1:3" x14ac:dyDescent="0.25">
      <c r="A213" t="s">
        <v>4258</v>
      </c>
      <c r="B213" t="s">
        <v>4259</v>
      </c>
      <c r="C213" t="s">
        <v>13691</v>
      </c>
    </row>
    <row r="214" spans="1:3" x14ac:dyDescent="0.25">
      <c r="A214" t="s">
        <v>3814</v>
      </c>
      <c r="B214" t="s">
        <v>3815</v>
      </c>
      <c r="C214" t="s">
        <v>13691</v>
      </c>
    </row>
    <row r="215" spans="1:3" x14ac:dyDescent="0.25">
      <c r="A215" t="s">
        <v>3816</v>
      </c>
      <c r="B215" t="s">
        <v>3817</v>
      </c>
      <c r="C215" t="s">
        <v>13691</v>
      </c>
    </row>
    <row r="216" spans="1:3" x14ac:dyDescent="0.25">
      <c r="A216" t="s">
        <v>3818</v>
      </c>
      <c r="B216" t="s">
        <v>3819</v>
      </c>
      <c r="C216" t="s">
        <v>13691</v>
      </c>
    </row>
    <row r="217" spans="1:3" x14ac:dyDescent="0.25">
      <c r="A217" t="s">
        <v>3820</v>
      </c>
      <c r="B217" t="s">
        <v>3821</v>
      </c>
      <c r="C217" t="s">
        <v>13691</v>
      </c>
    </row>
    <row r="218" spans="1:3" x14ac:dyDescent="0.25">
      <c r="A218" t="s">
        <v>3822</v>
      </c>
      <c r="B218" t="s">
        <v>3823</v>
      </c>
      <c r="C218" t="s">
        <v>13691</v>
      </c>
    </row>
    <row r="219" spans="1:3" x14ac:dyDescent="0.25">
      <c r="A219" t="s">
        <v>3198</v>
      </c>
      <c r="B219" t="s">
        <v>2983</v>
      </c>
      <c r="C219" t="s">
        <v>13691</v>
      </c>
    </row>
    <row r="220" spans="1:3" x14ac:dyDescent="0.25">
      <c r="A220" t="s">
        <v>1448</v>
      </c>
      <c r="B220" t="s">
        <v>1420</v>
      </c>
      <c r="C220" t="s">
        <v>13691</v>
      </c>
    </row>
    <row r="221" spans="1:3" x14ac:dyDescent="0.25">
      <c r="A221" t="s">
        <v>5682</v>
      </c>
      <c r="B221" t="s">
        <v>5683</v>
      </c>
      <c r="C221" t="s">
        <v>13691</v>
      </c>
    </row>
    <row r="222" spans="1:3" x14ac:dyDescent="0.25">
      <c r="A222" t="s">
        <v>1564</v>
      </c>
      <c r="B222" t="s">
        <v>1565</v>
      </c>
      <c r="C222" t="s">
        <v>13691</v>
      </c>
    </row>
    <row r="223" spans="1:3" x14ac:dyDescent="0.25">
      <c r="A223" t="s">
        <v>1571</v>
      </c>
      <c r="B223" t="s">
        <v>1572</v>
      </c>
      <c r="C223" t="s">
        <v>13691</v>
      </c>
    </row>
    <row r="224" spans="1:3" x14ac:dyDescent="0.25">
      <c r="A224" t="s">
        <v>1576</v>
      </c>
      <c r="B224" t="s">
        <v>1577</v>
      </c>
      <c r="C224" t="s">
        <v>13691</v>
      </c>
    </row>
    <row r="225" spans="1:3" x14ac:dyDescent="0.25">
      <c r="A225" t="s">
        <v>1580</v>
      </c>
      <c r="B225" t="s">
        <v>1581</v>
      </c>
      <c r="C225" t="s">
        <v>13691</v>
      </c>
    </row>
    <row r="226" spans="1:3" x14ac:dyDescent="0.25">
      <c r="A226" t="s">
        <v>1582</v>
      </c>
      <c r="B226" t="s">
        <v>1583</v>
      </c>
      <c r="C226" t="s">
        <v>13691</v>
      </c>
    </row>
    <row r="227" spans="1:3" x14ac:dyDescent="0.25">
      <c r="A227" t="s">
        <v>1584</v>
      </c>
      <c r="B227" t="s">
        <v>1585</v>
      </c>
      <c r="C227" t="s">
        <v>13691</v>
      </c>
    </row>
    <row r="228" spans="1:3" x14ac:dyDescent="0.25">
      <c r="A228" t="s">
        <v>1586</v>
      </c>
      <c r="B228" t="s">
        <v>1587</v>
      </c>
      <c r="C228" t="s">
        <v>13691</v>
      </c>
    </row>
    <row r="229" spans="1:3" x14ac:dyDescent="0.25">
      <c r="A229" t="s">
        <v>7300</v>
      </c>
      <c r="B229" t="s">
        <v>7301</v>
      </c>
      <c r="C229" t="s">
        <v>13691</v>
      </c>
    </row>
    <row r="230" spans="1:3" x14ac:dyDescent="0.25">
      <c r="A230" t="s">
        <v>1748</v>
      </c>
      <c r="B230" t="s">
        <v>1749</v>
      </c>
      <c r="C230" t="s">
        <v>13691</v>
      </c>
    </row>
    <row r="231" spans="1:3" x14ac:dyDescent="0.25">
      <c r="A231" t="s">
        <v>2337</v>
      </c>
      <c r="B231" t="s">
        <v>2338</v>
      </c>
      <c r="C231" t="s">
        <v>13691</v>
      </c>
    </row>
    <row r="232" spans="1:3" x14ac:dyDescent="0.25">
      <c r="A232" t="s">
        <v>4790</v>
      </c>
      <c r="B232" t="s">
        <v>4791</v>
      </c>
      <c r="C232" t="s">
        <v>13691</v>
      </c>
    </row>
    <row r="233" spans="1:3" x14ac:dyDescent="0.25">
      <c r="A233" t="s">
        <v>4792</v>
      </c>
      <c r="B233" t="s">
        <v>4793</v>
      </c>
      <c r="C233" t="s">
        <v>13691</v>
      </c>
    </row>
    <row r="234" spans="1:3" x14ac:dyDescent="0.25">
      <c r="A234" t="s">
        <v>4796</v>
      </c>
      <c r="B234" t="s">
        <v>4797</v>
      </c>
      <c r="C234" t="s">
        <v>13691</v>
      </c>
    </row>
    <row r="235" spans="1:3" x14ac:dyDescent="0.25">
      <c r="A235" t="s">
        <v>4798</v>
      </c>
      <c r="B235" t="s">
        <v>4799</v>
      </c>
      <c r="C235" t="s">
        <v>13691</v>
      </c>
    </row>
    <row r="236" spans="1:3" x14ac:dyDescent="0.25">
      <c r="A236" t="s">
        <v>4801</v>
      </c>
      <c r="B236" t="s">
        <v>4802</v>
      </c>
      <c r="C236" t="s">
        <v>13691</v>
      </c>
    </row>
    <row r="237" spans="1:3" x14ac:dyDescent="0.25">
      <c r="A237" t="s">
        <v>1588</v>
      </c>
      <c r="B237" t="s">
        <v>1589</v>
      </c>
      <c r="C237" t="s">
        <v>13691</v>
      </c>
    </row>
    <row r="238" spans="1:3" x14ac:dyDescent="0.25">
      <c r="A238" t="s">
        <v>6454</v>
      </c>
      <c r="B238" t="s">
        <v>6455</v>
      </c>
      <c r="C238" t="s">
        <v>13691</v>
      </c>
    </row>
    <row r="239" spans="1:3" x14ac:dyDescent="0.25">
      <c r="A239" t="s">
        <v>4803</v>
      </c>
      <c r="B239" t="s">
        <v>4804</v>
      </c>
      <c r="C239" t="s">
        <v>13691</v>
      </c>
    </row>
    <row r="240" spans="1:3" x14ac:dyDescent="0.25">
      <c r="A240" t="s">
        <v>4805</v>
      </c>
      <c r="B240" t="s">
        <v>4806</v>
      </c>
      <c r="C240" t="s">
        <v>13691</v>
      </c>
    </row>
    <row r="241" spans="1:3" x14ac:dyDescent="0.25">
      <c r="A241" t="s">
        <v>6456</v>
      </c>
      <c r="B241" t="s">
        <v>6457</v>
      </c>
      <c r="C241" t="s">
        <v>13691</v>
      </c>
    </row>
    <row r="242" spans="1:3" x14ac:dyDescent="0.25">
      <c r="A242" t="s">
        <v>6458</v>
      </c>
      <c r="B242" t="s">
        <v>6459</v>
      </c>
      <c r="C242" t="s">
        <v>13691</v>
      </c>
    </row>
    <row r="243" spans="1:3" x14ac:dyDescent="0.25">
      <c r="A243" t="s">
        <v>6460</v>
      </c>
      <c r="B243" t="s">
        <v>6461</v>
      </c>
      <c r="C243" t="s">
        <v>13691</v>
      </c>
    </row>
    <row r="244" spans="1:3" x14ac:dyDescent="0.25">
      <c r="A244" t="s">
        <v>6462</v>
      </c>
      <c r="B244" t="s">
        <v>6463</v>
      </c>
      <c r="C244" t="s">
        <v>13691</v>
      </c>
    </row>
    <row r="245" spans="1:3" x14ac:dyDescent="0.25">
      <c r="A245" t="s">
        <v>6464</v>
      </c>
      <c r="B245" t="s">
        <v>6465</v>
      </c>
      <c r="C245" t="s">
        <v>13691</v>
      </c>
    </row>
    <row r="246" spans="1:3" x14ac:dyDescent="0.25">
      <c r="A246" t="s">
        <v>6466</v>
      </c>
      <c r="B246" t="s">
        <v>6467</v>
      </c>
      <c r="C246" t="s">
        <v>13691</v>
      </c>
    </row>
    <row r="247" spans="1:3" x14ac:dyDescent="0.25">
      <c r="A247" t="s">
        <v>6468</v>
      </c>
      <c r="B247" t="s">
        <v>6469</v>
      </c>
      <c r="C247" t="s">
        <v>13691</v>
      </c>
    </row>
    <row r="248" spans="1:3" x14ac:dyDescent="0.25">
      <c r="A248" t="s">
        <v>6470</v>
      </c>
      <c r="B248" t="s">
        <v>6471</v>
      </c>
      <c r="C248" t="s">
        <v>13691</v>
      </c>
    </row>
    <row r="249" spans="1:3" x14ac:dyDescent="0.25">
      <c r="A249" t="s">
        <v>6472</v>
      </c>
      <c r="B249" t="s">
        <v>6473</v>
      </c>
      <c r="C249" t="s">
        <v>13691</v>
      </c>
    </row>
    <row r="250" spans="1:3" x14ac:dyDescent="0.25">
      <c r="A250" t="s">
        <v>6474</v>
      </c>
      <c r="B250" t="s">
        <v>6475</v>
      </c>
      <c r="C250" t="s">
        <v>13691</v>
      </c>
    </row>
    <row r="251" spans="1:3" x14ac:dyDescent="0.25">
      <c r="A251" t="s">
        <v>6476</v>
      </c>
      <c r="B251" t="s">
        <v>6477</v>
      </c>
      <c r="C251" t="s">
        <v>13691</v>
      </c>
    </row>
    <row r="252" spans="1:3" x14ac:dyDescent="0.25">
      <c r="A252" t="s">
        <v>6478</v>
      </c>
      <c r="B252" t="s">
        <v>6479</v>
      </c>
      <c r="C252" t="s">
        <v>13691</v>
      </c>
    </row>
    <row r="253" spans="1:3" x14ac:dyDescent="0.25">
      <c r="A253" t="s">
        <v>1819</v>
      </c>
      <c r="B253" t="s">
        <v>1820</v>
      </c>
      <c r="C253" t="s">
        <v>13691</v>
      </c>
    </row>
    <row r="254" spans="1:3" x14ac:dyDescent="0.25">
      <c r="A254" t="s">
        <v>6488</v>
      </c>
      <c r="B254" t="s">
        <v>6489</v>
      </c>
      <c r="C254" t="s">
        <v>13691</v>
      </c>
    </row>
    <row r="255" spans="1:3" x14ac:dyDescent="0.25">
      <c r="A255" t="s">
        <v>6490</v>
      </c>
      <c r="B255" t="s">
        <v>6491</v>
      </c>
      <c r="C255" t="s">
        <v>13691</v>
      </c>
    </row>
    <row r="256" spans="1:3" x14ac:dyDescent="0.25">
      <c r="A256" t="s">
        <v>6492</v>
      </c>
      <c r="B256" t="s">
        <v>6493</v>
      </c>
      <c r="C256" t="s">
        <v>13691</v>
      </c>
    </row>
    <row r="257" spans="1:3" x14ac:dyDescent="0.25">
      <c r="A257" t="s">
        <v>6494</v>
      </c>
      <c r="B257" t="s">
        <v>6495</v>
      </c>
      <c r="C257" t="s">
        <v>13691</v>
      </c>
    </row>
    <row r="258" spans="1:3" x14ac:dyDescent="0.25">
      <c r="A258" t="s">
        <v>6496</v>
      </c>
      <c r="B258" t="s">
        <v>6497</v>
      </c>
      <c r="C258" t="s">
        <v>13691</v>
      </c>
    </row>
    <row r="259" spans="1:3" x14ac:dyDescent="0.25">
      <c r="A259" t="s">
        <v>6498</v>
      </c>
      <c r="B259" t="s">
        <v>6499</v>
      </c>
      <c r="C259" t="s">
        <v>13691</v>
      </c>
    </row>
    <row r="260" spans="1:3" x14ac:dyDescent="0.25">
      <c r="A260" t="s">
        <v>6500</v>
      </c>
      <c r="B260" t="s">
        <v>6501</v>
      </c>
      <c r="C260" t="s">
        <v>13691</v>
      </c>
    </row>
    <row r="261" spans="1:3" x14ac:dyDescent="0.25">
      <c r="A261" t="s">
        <v>6504</v>
      </c>
      <c r="B261" t="s">
        <v>6505</v>
      </c>
      <c r="C261" t="s">
        <v>13691</v>
      </c>
    </row>
    <row r="262" spans="1:3" x14ac:dyDescent="0.25">
      <c r="A262" t="s">
        <v>6506</v>
      </c>
      <c r="B262" t="s">
        <v>6507</v>
      </c>
      <c r="C262" t="s">
        <v>13691</v>
      </c>
    </row>
    <row r="263" spans="1:3" x14ac:dyDescent="0.25">
      <c r="A263" t="s">
        <v>6508</v>
      </c>
      <c r="B263" t="s">
        <v>6509</v>
      </c>
      <c r="C263" t="s">
        <v>13691</v>
      </c>
    </row>
    <row r="264" spans="1:3" x14ac:dyDescent="0.25">
      <c r="A264" t="s">
        <v>6510</v>
      </c>
      <c r="B264" t="s">
        <v>6511</v>
      </c>
      <c r="C264" t="s">
        <v>13691</v>
      </c>
    </row>
    <row r="265" spans="1:3" x14ac:dyDescent="0.25">
      <c r="A265" t="s">
        <v>6512</v>
      </c>
      <c r="B265" t="s">
        <v>6513</v>
      </c>
      <c r="C265" t="s">
        <v>13691</v>
      </c>
    </row>
    <row r="266" spans="1:3" x14ac:dyDescent="0.25">
      <c r="A266" t="s">
        <v>6514</v>
      </c>
      <c r="B266" t="s">
        <v>6515</v>
      </c>
      <c r="C266" t="s">
        <v>13691</v>
      </c>
    </row>
    <row r="267" spans="1:3" x14ac:dyDescent="0.25">
      <c r="A267" t="s">
        <v>6516</v>
      </c>
      <c r="B267" t="s">
        <v>6517</v>
      </c>
      <c r="C267" t="s">
        <v>13691</v>
      </c>
    </row>
    <row r="268" spans="1:3" x14ac:dyDescent="0.25">
      <c r="A268" t="s">
        <v>6518</v>
      </c>
      <c r="B268" t="s">
        <v>6519</v>
      </c>
      <c r="C268" t="s">
        <v>13691</v>
      </c>
    </row>
    <row r="269" spans="1:3" x14ac:dyDescent="0.25">
      <c r="A269" t="s">
        <v>6520</v>
      </c>
      <c r="B269" t="s">
        <v>6521</v>
      </c>
      <c r="C269" t="s">
        <v>13691</v>
      </c>
    </row>
    <row r="270" spans="1:3" x14ac:dyDescent="0.25">
      <c r="A270" t="s">
        <v>6522</v>
      </c>
      <c r="B270" t="s">
        <v>6523</v>
      </c>
      <c r="C270" t="s">
        <v>13691</v>
      </c>
    </row>
    <row r="271" spans="1:3" x14ac:dyDescent="0.25">
      <c r="A271" t="s">
        <v>6524</v>
      </c>
      <c r="B271" t="s">
        <v>6525</v>
      </c>
      <c r="C271" t="s">
        <v>13691</v>
      </c>
    </row>
    <row r="272" spans="1:3" x14ac:dyDescent="0.25">
      <c r="A272" t="s">
        <v>6526</v>
      </c>
      <c r="B272" t="s">
        <v>6527</v>
      </c>
      <c r="C272" t="s">
        <v>13691</v>
      </c>
    </row>
    <row r="273" spans="1:3" x14ac:dyDescent="0.25">
      <c r="A273" t="s">
        <v>6528</v>
      </c>
      <c r="B273" t="s">
        <v>6529</v>
      </c>
      <c r="C273" t="s">
        <v>13691</v>
      </c>
    </row>
    <row r="274" spans="1:3" x14ac:dyDescent="0.25">
      <c r="A274" t="s">
        <v>6530</v>
      </c>
      <c r="B274" t="s">
        <v>6531</v>
      </c>
      <c r="C274" t="s">
        <v>13691</v>
      </c>
    </row>
    <row r="275" spans="1:3" x14ac:dyDescent="0.25">
      <c r="A275" t="s">
        <v>6532</v>
      </c>
      <c r="B275" t="s">
        <v>6533</v>
      </c>
      <c r="C275" t="s">
        <v>13691</v>
      </c>
    </row>
    <row r="276" spans="1:3" x14ac:dyDescent="0.25">
      <c r="A276" t="s">
        <v>6534</v>
      </c>
      <c r="B276" t="s">
        <v>6535</v>
      </c>
      <c r="C276" t="s">
        <v>13691</v>
      </c>
    </row>
    <row r="277" spans="1:3" x14ac:dyDescent="0.25">
      <c r="A277" t="s">
        <v>6536</v>
      </c>
      <c r="B277" t="s">
        <v>6537</v>
      </c>
      <c r="C277" t="s">
        <v>13691</v>
      </c>
    </row>
    <row r="278" spans="1:3" x14ac:dyDescent="0.25">
      <c r="A278" t="s">
        <v>6538</v>
      </c>
      <c r="B278" t="s">
        <v>6539</v>
      </c>
      <c r="C278" t="s">
        <v>13691</v>
      </c>
    </row>
    <row r="279" spans="1:3" x14ac:dyDescent="0.25">
      <c r="A279" t="s">
        <v>6597</v>
      </c>
      <c r="B279" t="s">
        <v>6598</v>
      </c>
      <c r="C279" t="s">
        <v>13691</v>
      </c>
    </row>
    <row r="280" spans="1:3" x14ac:dyDescent="0.25">
      <c r="A280" t="s">
        <v>6599</v>
      </c>
      <c r="B280" t="s">
        <v>6600</v>
      </c>
      <c r="C280" t="s">
        <v>13691</v>
      </c>
    </row>
    <row r="281" spans="1:3" x14ac:dyDescent="0.25">
      <c r="A281" t="s">
        <v>6601</v>
      </c>
      <c r="B281" t="s">
        <v>6602</v>
      </c>
      <c r="C281" t="s">
        <v>13691</v>
      </c>
    </row>
    <row r="282" spans="1:3" x14ac:dyDescent="0.25">
      <c r="A282" t="s">
        <v>6603</v>
      </c>
      <c r="B282" t="s">
        <v>6604</v>
      </c>
      <c r="C282" t="s">
        <v>13691</v>
      </c>
    </row>
    <row r="283" spans="1:3" x14ac:dyDescent="0.25">
      <c r="A283" t="s">
        <v>3227</v>
      </c>
      <c r="B283" t="s">
        <v>3001</v>
      </c>
      <c r="C283" t="s">
        <v>13691</v>
      </c>
    </row>
    <row r="284" spans="1:3" x14ac:dyDescent="0.25">
      <c r="A284" t="s">
        <v>3229</v>
      </c>
      <c r="B284" t="s">
        <v>3002</v>
      </c>
      <c r="C284" t="s">
        <v>13691</v>
      </c>
    </row>
    <row r="285" spans="1:3" x14ac:dyDescent="0.25">
      <c r="A285" t="s">
        <v>6545</v>
      </c>
      <c r="B285" t="s">
        <v>6546</v>
      </c>
      <c r="C285" t="s">
        <v>13691</v>
      </c>
    </row>
    <row r="286" spans="1:3" x14ac:dyDescent="0.25">
      <c r="A286" t="s">
        <v>6547</v>
      </c>
      <c r="B286" t="s">
        <v>6548</v>
      </c>
      <c r="C286" t="s">
        <v>13691</v>
      </c>
    </row>
    <row r="287" spans="1:3" x14ac:dyDescent="0.25">
      <c r="A287" t="s">
        <v>6549</v>
      </c>
      <c r="B287" t="s">
        <v>6550</v>
      </c>
      <c r="C287" t="s">
        <v>13691</v>
      </c>
    </row>
    <row r="288" spans="1:3" x14ac:dyDescent="0.25">
      <c r="A288" t="s">
        <v>6551</v>
      </c>
      <c r="B288" t="s">
        <v>6552</v>
      </c>
      <c r="C288" t="s">
        <v>13691</v>
      </c>
    </row>
    <row r="289" spans="1:3" x14ac:dyDescent="0.25">
      <c r="A289" t="s">
        <v>6553</v>
      </c>
      <c r="B289" t="s">
        <v>6554</v>
      </c>
      <c r="C289" t="s">
        <v>13691</v>
      </c>
    </row>
    <row r="290" spans="1:3" x14ac:dyDescent="0.25">
      <c r="A290" t="s">
        <v>6555</v>
      </c>
      <c r="B290" t="s">
        <v>6556</v>
      </c>
      <c r="C290" t="s">
        <v>13691</v>
      </c>
    </row>
    <row r="291" spans="1:3" x14ac:dyDescent="0.25">
      <c r="A291" t="s">
        <v>6557</v>
      </c>
      <c r="B291" t="s">
        <v>6558</v>
      </c>
      <c r="C291" t="s">
        <v>13691</v>
      </c>
    </row>
    <row r="292" spans="1:3" x14ac:dyDescent="0.25">
      <c r="A292" t="s">
        <v>6559</v>
      </c>
      <c r="B292" t="s">
        <v>6560</v>
      </c>
      <c r="C292" t="s">
        <v>13691</v>
      </c>
    </row>
    <row r="293" spans="1:3" x14ac:dyDescent="0.25">
      <c r="A293" t="s">
        <v>6561</v>
      </c>
      <c r="B293" t="s">
        <v>6562</v>
      </c>
      <c r="C293" t="s">
        <v>13691</v>
      </c>
    </row>
    <row r="294" spans="1:3" x14ac:dyDescent="0.25">
      <c r="A294" t="s">
        <v>6563</v>
      </c>
      <c r="B294" t="s">
        <v>6564</v>
      </c>
      <c r="C294" t="s">
        <v>13691</v>
      </c>
    </row>
    <row r="295" spans="1:3" x14ac:dyDescent="0.25">
      <c r="A295" t="s">
        <v>6565</v>
      </c>
      <c r="B295" t="s">
        <v>6566</v>
      </c>
      <c r="C295" t="s">
        <v>13691</v>
      </c>
    </row>
    <row r="296" spans="1:3" x14ac:dyDescent="0.25">
      <c r="A296" t="s">
        <v>6567</v>
      </c>
      <c r="B296" t="s">
        <v>6568</v>
      </c>
      <c r="C296" t="s">
        <v>13691</v>
      </c>
    </row>
    <row r="297" spans="1:3" x14ac:dyDescent="0.25">
      <c r="A297" t="s">
        <v>6569</v>
      </c>
      <c r="B297" t="s">
        <v>6570</v>
      </c>
      <c r="C297" t="s">
        <v>13691</v>
      </c>
    </row>
    <row r="298" spans="1:3" x14ac:dyDescent="0.25">
      <c r="A298" t="s">
        <v>1869</v>
      </c>
      <c r="B298" t="s">
        <v>1870</v>
      </c>
      <c r="C298" t="s">
        <v>13691</v>
      </c>
    </row>
    <row r="299" spans="1:3" x14ac:dyDescent="0.25">
      <c r="A299" t="s">
        <v>1872</v>
      </c>
      <c r="B299" t="s">
        <v>1873</v>
      </c>
      <c r="C299" t="s">
        <v>13691</v>
      </c>
    </row>
    <row r="300" spans="1:3" x14ac:dyDescent="0.25">
      <c r="A300" t="s">
        <v>1877</v>
      </c>
      <c r="B300" t="s">
        <v>1878</v>
      </c>
      <c r="C300" t="s">
        <v>13691</v>
      </c>
    </row>
    <row r="301" spans="1:3" x14ac:dyDescent="0.25">
      <c r="A301" t="s">
        <v>1879</v>
      </c>
      <c r="B301" t="s">
        <v>1880</v>
      </c>
      <c r="C301" t="s">
        <v>13691</v>
      </c>
    </row>
    <row r="302" spans="1:3" x14ac:dyDescent="0.25">
      <c r="A302" t="s">
        <v>1887</v>
      </c>
      <c r="B302" t="s">
        <v>1888</v>
      </c>
      <c r="C302" t="s">
        <v>13691</v>
      </c>
    </row>
    <row r="303" spans="1:3" x14ac:dyDescent="0.25">
      <c r="A303" t="s">
        <v>1906</v>
      </c>
      <c r="B303" t="s">
        <v>1907</v>
      </c>
      <c r="C303" t="s">
        <v>13691</v>
      </c>
    </row>
    <row r="304" spans="1:3" x14ac:dyDescent="0.25">
      <c r="A304" t="s">
        <v>1908</v>
      </c>
      <c r="B304" t="s">
        <v>1909</v>
      </c>
      <c r="C304" t="s">
        <v>13691</v>
      </c>
    </row>
    <row r="305" spans="1:3" x14ac:dyDescent="0.25">
      <c r="A305" t="s">
        <v>1808</v>
      </c>
      <c r="B305" t="s">
        <v>1809</v>
      </c>
      <c r="C305" t="s">
        <v>13691</v>
      </c>
    </row>
    <row r="306" spans="1:3" x14ac:dyDescent="0.25">
      <c r="A306" t="s">
        <v>1810</v>
      </c>
      <c r="B306" t="s">
        <v>1811</v>
      </c>
      <c r="C306" t="s">
        <v>13691</v>
      </c>
    </row>
    <row r="307" spans="1:3" x14ac:dyDescent="0.25">
      <c r="A307" t="s">
        <v>1812</v>
      </c>
      <c r="B307" t="s">
        <v>1813</v>
      </c>
      <c r="C307" t="s">
        <v>13691</v>
      </c>
    </row>
    <row r="308" spans="1:3" x14ac:dyDescent="0.25">
      <c r="A308" t="s">
        <v>1922</v>
      </c>
      <c r="B308" t="s">
        <v>1923</v>
      </c>
      <c r="C308" t="s">
        <v>13691</v>
      </c>
    </row>
    <row r="309" spans="1:3" x14ac:dyDescent="0.25">
      <c r="A309" t="s">
        <v>1926</v>
      </c>
      <c r="B309" t="s">
        <v>1927</v>
      </c>
      <c r="C309" t="s">
        <v>13691</v>
      </c>
    </row>
    <row r="310" spans="1:3" x14ac:dyDescent="0.25">
      <c r="A310" t="s">
        <v>6571</v>
      </c>
      <c r="B310" t="s">
        <v>6572</v>
      </c>
      <c r="C310" t="s">
        <v>13691</v>
      </c>
    </row>
    <row r="311" spans="1:3" x14ac:dyDescent="0.25">
      <c r="A311" t="s">
        <v>6578</v>
      </c>
      <c r="B311" t="s">
        <v>6579</v>
      </c>
      <c r="C311" t="s">
        <v>13691</v>
      </c>
    </row>
    <row r="312" spans="1:3" x14ac:dyDescent="0.25">
      <c r="A312" t="s">
        <v>6580</v>
      </c>
      <c r="B312" t="s">
        <v>6581</v>
      </c>
      <c r="C312" t="s">
        <v>13691</v>
      </c>
    </row>
    <row r="313" spans="1:3" x14ac:dyDescent="0.25">
      <c r="A313" t="s">
        <v>6582</v>
      </c>
      <c r="B313" t="s">
        <v>6583</v>
      </c>
      <c r="C313" t="s">
        <v>13691</v>
      </c>
    </row>
    <row r="314" spans="1:3" x14ac:dyDescent="0.25">
      <c r="A314" t="s">
        <v>6584</v>
      </c>
      <c r="B314" t="s">
        <v>6585</v>
      </c>
      <c r="C314" t="s">
        <v>13691</v>
      </c>
    </row>
    <row r="315" spans="1:3" x14ac:dyDescent="0.25">
      <c r="A315" t="s">
        <v>6609</v>
      </c>
      <c r="B315" t="s">
        <v>6610</v>
      </c>
      <c r="C315" t="s">
        <v>13691</v>
      </c>
    </row>
    <row r="316" spans="1:3" x14ac:dyDescent="0.25">
      <c r="A316" t="s">
        <v>1928</v>
      </c>
      <c r="B316" t="s">
        <v>1929</v>
      </c>
      <c r="C316" t="s">
        <v>13691</v>
      </c>
    </row>
    <row r="317" spans="1:3" x14ac:dyDescent="0.25">
      <c r="A317" t="s">
        <v>1930</v>
      </c>
      <c r="B317" t="s">
        <v>1931</v>
      </c>
      <c r="C317" t="s">
        <v>13691</v>
      </c>
    </row>
    <row r="318" spans="1:3" x14ac:dyDescent="0.25">
      <c r="A318" t="s">
        <v>6613</v>
      </c>
      <c r="B318" t="s">
        <v>6614</v>
      </c>
      <c r="C318" t="s">
        <v>13691</v>
      </c>
    </row>
    <row r="319" spans="1:3" x14ac:dyDescent="0.25">
      <c r="A319" t="s">
        <v>1936</v>
      </c>
      <c r="B319" t="s">
        <v>1937</v>
      </c>
      <c r="C319" t="s">
        <v>13691</v>
      </c>
    </row>
    <row r="320" spans="1:3" x14ac:dyDescent="0.25">
      <c r="A320" t="s">
        <v>1954</v>
      </c>
      <c r="B320" t="s">
        <v>1955</v>
      </c>
      <c r="C320" t="s">
        <v>13691</v>
      </c>
    </row>
    <row r="321" spans="1:3" x14ac:dyDescent="0.25">
      <c r="A321" t="s">
        <v>1956</v>
      </c>
      <c r="B321" t="s">
        <v>1957</v>
      </c>
      <c r="C321" t="s">
        <v>13691</v>
      </c>
    </row>
    <row r="322" spans="1:3" x14ac:dyDescent="0.25">
      <c r="A322" t="s">
        <v>1958</v>
      </c>
      <c r="B322" t="s">
        <v>1959</v>
      </c>
      <c r="C322" t="s">
        <v>13691</v>
      </c>
    </row>
    <row r="323" spans="1:3" x14ac:dyDescent="0.25">
      <c r="A323" t="s">
        <v>1124</v>
      </c>
      <c r="B323" t="s">
        <v>1125</v>
      </c>
      <c r="C323" t="s">
        <v>13691</v>
      </c>
    </row>
    <row r="324" spans="1:3" x14ac:dyDescent="0.25">
      <c r="A324" t="s">
        <v>2575</v>
      </c>
      <c r="B324" t="s">
        <v>2576</v>
      </c>
      <c r="C324" t="s">
        <v>13691</v>
      </c>
    </row>
    <row r="325" spans="1:3" x14ac:dyDescent="0.25">
      <c r="A325" t="s">
        <v>2579</v>
      </c>
      <c r="B325" t="s">
        <v>2580</v>
      </c>
      <c r="C325" t="s">
        <v>13691</v>
      </c>
    </row>
    <row r="326" spans="1:3" x14ac:dyDescent="0.25">
      <c r="A326" t="s">
        <v>2581</v>
      </c>
      <c r="B326" t="s">
        <v>2582</v>
      </c>
      <c r="C326" t="s">
        <v>13691</v>
      </c>
    </row>
    <row r="327" spans="1:3" x14ac:dyDescent="0.25">
      <c r="A327" t="s">
        <v>2583</v>
      </c>
      <c r="B327" t="s">
        <v>2584</v>
      </c>
      <c r="C327" t="s">
        <v>13691</v>
      </c>
    </row>
    <row r="328" spans="1:3" x14ac:dyDescent="0.25">
      <c r="A328" t="s">
        <v>2585</v>
      </c>
      <c r="B328" t="s">
        <v>2586</v>
      </c>
      <c r="C328" t="s">
        <v>13691</v>
      </c>
    </row>
    <row r="329" spans="1:3" x14ac:dyDescent="0.25">
      <c r="A329" t="s">
        <v>1823</v>
      </c>
      <c r="B329" t="s">
        <v>1824</v>
      </c>
      <c r="C329" t="s">
        <v>13691</v>
      </c>
    </row>
    <row r="330" spans="1:3" x14ac:dyDescent="0.25">
      <c r="A330" t="s">
        <v>2587</v>
      </c>
      <c r="B330" t="s">
        <v>2588</v>
      </c>
      <c r="C330" t="s">
        <v>13691</v>
      </c>
    </row>
    <row r="331" spans="1:3" x14ac:dyDescent="0.25">
      <c r="A331" t="s">
        <v>1964</v>
      </c>
      <c r="B331" t="s">
        <v>1965</v>
      </c>
      <c r="C331" t="s">
        <v>13691</v>
      </c>
    </row>
    <row r="332" spans="1:3" x14ac:dyDescent="0.25">
      <c r="A332" t="s">
        <v>2591</v>
      </c>
      <c r="B332" t="s">
        <v>2592</v>
      </c>
      <c r="C332" t="s">
        <v>13691</v>
      </c>
    </row>
    <row r="333" spans="1:3" x14ac:dyDescent="0.25">
      <c r="A333" t="s">
        <v>2593</v>
      </c>
      <c r="B333" t="s">
        <v>2594</v>
      </c>
      <c r="C333" t="s">
        <v>13691</v>
      </c>
    </row>
    <row r="334" spans="1:3" x14ac:dyDescent="0.25">
      <c r="A334" t="s">
        <v>2595</v>
      </c>
      <c r="B334" t="s">
        <v>2596</v>
      </c>
      <c r="C334" t="s">
        <v>13691</v>
      </c>
    </row>
    <row r="335" spans="1:3" x14ac:dyDescent="0.25">
      <c r="A335" t="s">
        <v>2597</v>
      </c>
      <c r="B335" t="s">
        <v>2598</v>
      </c>
      <c r="C335" t="s">
        <v>13691</v>
      </c>
    </row>
    <row r="336" spans="1:3" x14ac:dyDescent="0.25">
      <c r="A336" t="s">
        <v>2599</v>
      </c>
      <c r="B336" t="s">
        <v>2600</v>
      </c>
      <c r="C336" t="s">
        <v>13691</v>
      </c>
    </row>
    <row r="337" spans="1:3" x14ac:dyDescent="0.25">
      <c r="A337" t="s">
        <v>6593</v>
      </c>
      <c r="B337" t="s">
        <v>6594</v>
      </c>
      <c r="C337" t="s">
        <v>13691</v>
      </c>
    </row>
    <row r="338" spans="1:3" x14ac:dyDescent="0.25">
      <c r="A338" t="s">
        <v>1833</v>
      </c>
      <c r="B338" t="s">
        <v>1834</v>
      </c>
      <c r="C338" t="s">
        <v>13691</v>
      </c>
    </row>
    <row r="339" spans="1:3" x14ac:dyDescent="0.25">
      <c r="A339" t="s">
        <v>1835</v>
      </c>
      <c r="B339" t="s">
        <v>1836</v>
      </c>
      <c r="C339" t="s">
        <v>13691</v>
      </c>
    </row>
    <row r="340" spans="1:3" x14ac:dyDescent="0.25">
      <c r="A340" t="s">
        <v>1837</v>
      </c>
      <c r="B340" t="s">
        <v>1838</v>
      </c>
      <c r="C340" t="s">
        <v>13691</v>
      </c>
    </row>
    <row r="341" spans="1:3" x14ac:dyDescent="0.25">
      <c r="A341" t="s">
        <v>1840</v>
      </c>
      <c r="B341" t="s">
        <v>1841</v>
      </c>
      <c r="C341" t="s">
        <v>13691</v>
      </c>
    </row>
    <row r="342" spans="1:3" x14ac:dyDescent="0.25">
      <c r="A342" t="s">
        <v>3223</v>
      </c>
      <c r="B342" t="s">
        <v>2996</v>
      </c>
      <c r="C342" t="s">
        <v>13691</v>
      </c>
    </row>
    <row r="343" spans="1:3" x14ac:dyDescent="0.25">
      <c r="A343" t="s">
        <v>1856</v>
      </c>
      <c r="B343" t="s">
        <v>1857</v>
      </c>
      <c r="C343" t="s">
        <v>13691</v>
      </c>
    </row>
    <row r="344" spans="1:3" x14ac:dyDescent="0.25">
      <c r="A344" t="s">
        <v>3230</v>
      </c>
      <c r="B344" t="s">
        <v>3022</v>
      </c>
      <c r="C344" t="s">
        <v>13691</v>
      </c>
    </row>
    <row r="345" spans="1:3" x14ac:dyDescent="0.25">
      <c r="A345" t="s">
        <v>3231</v>
      </c>
      <c r="B345" t="s">
        <v>3023</v>
      </c>
      <c r="C345" t="s">
        <v>13691</v>
      </c>
    </row>
    <row r="346" spans="1:3" x14ac:dyDescent="0.25">
      <c r="A346" t="s">
        <v>3232</v>
      </c>
      <c r="B346" t="s">
        <v>3024</v>
      </c>
      <c r="C346" t="s">
        <v>13691</v>
      </c>
    </row>
    <row r="347" spans="1:3" x14ac:dyDescent="0.25">
      <c r="A347" t="s">
        <v>3233</v>
      </c>
      <c r="B347" t="s">
        <v>3025</v>
      </c>
      <c r="C347" t="s">
        <v>13691</v>
      </c>
    </row>
    <row r="348" spans="1:3" x14ac:dyDescent="0.25">
      <c r="A348" t="s">
        <v>5692</v>
      </c>
      <c r="B348" t="s">
        <v>5693</v>
      </c>
      <c r="C348" t="s">
        <v>13691</v>
      </c>
    </row>
    <row r="349" spans="1:3" x14ac:dyDescent="0.25">
      <c r="A349" t="s">
        <v>1932</v>
      </c>
      <c r="B349" t="s">
        <v>1933</v>
      </c>
      <c r="C349" t="s">
        <v>13691</v>
      </c>
    </row>
    <row r="350" spans="1:3" x14ac:dyDescent="0.25">
      <c r="A350" t="s">
        <v>2589</v>
      </c>
      <c r="B350" t="s">
        <v>2590</v>
      </c>
      <c r="C350" t="s">
        <v>13691</v>
      </c>
    </row>
    <row r="351" spans="1:3" x14ac:dyDescent="0.25">
      <c r="A351" t="s">
        <v>1971</v>
      </c>
      <c r="B351" t="s">
        <v>1972</v>
      </c>
      <c r="C351" t="s">
        <v>13691</v>
      </c>
    </row>
    <row r="352" spans="1:3" x14ac:dyDescent="0.25">
      <c r="A352" t="s">
        <v>6637</v>
      </c>
      <c r="B352" t="s">
        <v>6638</v>
      </c>
      <c r="C352" t="s">
        <v>13691</v>
      </c>
    </row>
    <row r="353" spans="1:3" x14ac:dyDescent="0.25">
      <c r="A353" t="s">
        <v>1975</v>
      </c>
      <c r="B353" t="s">
        <v>1976</v>
      </c>
      <c r="C353" t="s">
        <v>13691</v>
      </c>
    </row>
    <row r="354" spans="1:3" x14ac:dyDescent="0.25">
      <c r="A354" t="s">
        <v>1979</v>
      </c>
      <c r="B354" t="s">
        <v>1980</v>
      </c>
      <c r="C354" t="s">
        <v>13691</v>
      </c>
    </row>
    <row r="355" spans="1:3" x14ac:dyDescent="0.25">
      <c r="A355" t="s">
        <v>6660</v>
      </c>
      <c r="B355" t="s">
        <v>6661</v>
      </c>
      <c r="C355" t="s">
        <v>13691</v>
      </c>
    </row>
    <row r="356" spans="1:3" x14ac:dyDescent="0.25">
      <c r="A356" t="s">
        <v>6662</v>
      </c>
      <c r="B356" t="s">
        <v>6663</v>
      </c>
      <c r="C356" t="s">
        <v>13691</v>
      </c>
    </row>
    <row r="357" spans="1:3" x14ac:dyDescent="0.25">
      <c r="A357" t="s">
        <v>6664</v>
      </c>
      <c r="B357" t="s">
        <v>6665</v>
      </c>
      <c r="C357" t="s">
        <v>13691</v>
      </c>
    </row>
    <row r="358" spans="1:3" x14ac:dyDescent="0.25">
      <c r="A358" t="s">
        <v>6666</v>
      </c>
      <c r="B358" t="s">
        <v>6667</v>
      </c>
      <c r="C358" t="s">
        <v>13691</v>
      </c>
    </row>
    <row r="359" spans="1:3" x14ac:dyDescent="0.25">
      <c r="A359" t="s">
        <v>6668</v>
      </c>
      <c r="B359" t="s">
        <v>6669</v>
      </c>
      <c r="C359" t="s">
        <v>13691</v>
      </c>
    </row>
    <row r="360" spans="1:3" x14ac:dyDescent="0.25">
      <c r="A360" t="s">
        <v>6670</v>
      </c>
      <c r="B360" t="s">
        <v>6671</v>
      </c>
      <c r="C360" t="s">
        <v>13691</v>
      </c>
    </row>
    <row r="361" spans="1:3" x14ac:dyDescent="0.25">
      <c r="A361" t="s">
        <v>6672</v>
      </c>
      <c r="B361" t="s">
        <v>6673</v>
      </c>
      <c r="C361" t="s">
        <v>13691</v>
      </c>
    </row>
    <row r="362" spans="1:3" x14ac:dyDescent="0.25">
      <c r="A362" t="s">
        <v>6674</v>
      </c>
      <c r="B362" t="s">
        <v>6675</v>
      </c>
      <c r="C362" t="s">
        <v>13691</v>
      </c>
    </row>
    <row r="363" spans="1:3" x14ac:dyDescent="0.25">
      <c r="A363" t="s">
        <v>6676</v>
      </c>
      <c r="B363" t="s">
        <v>6677</v>
      </c>
      <c r="C363" t="s">
        <v>13691</v>
      </c>
    </row>
    <row r="364" spans="1:3" x14ac:dyDescent="0.25">
      <c r="A364" t="s">
        <v>6678</v>
      </c>
      <c r="B364" t="s">
        <v>6679</v>
      </c>
      <c r="C364" t="s">
        <v>13691</v>
      </c>
    </row>
    <row r="365" spans="1:3" x14ac:dyDescent="0.25">
      <c r="A365" t="s">
        <v>7863</v>
      </c>
      <c r="B365" t="s">
        <v>7864</v>
      </c>
      <c r="C365" t="s">
        <v>13691</v>
      </c>
    </row>
    <row r="366" spans="1:3" x14ac:dyDescent="0.25">
      <c r="A366" t="s">
        <v>7865</v>
      </c>
      <c r="B366" t="s">
        <v>7866</v>
      </c>
      <c r="C366" t="s">
        <v>13691</v>
      </c>
    </row>
    <row r="367" spans="1:3" x14ac:dyDescent="0.25">
      <c r="A367" t="s">
        <v>7867</v>
      </c>
      <c r="B367" t="s">
        <v>7868</v>
      </c>
      <c r="C367" t="s">
        <v>13691</v>
      </c>
    </row>
    <row r="368" spans="1:3" x14ac:dyDescent="0.25">
      <c r="A368" t="s">
        <v>7869</v>
      </c>
      <c r="B368" t="s">
        <v>7870</v>
      </c>
      <c r="C368" t="s">
        <v>13691</v>
      </c>
    </row>
    <row r="369" spans="1:3" x14ac:dyDescent="0.25">
      <c r="A369" t="s">
        <v>7871</v>
      </c>
      <c r="B369" t="s">
        <v>7872</v>
      </c>
      <c r="C369" t="s">
        <v>13691</v>
      </c>
    </row>
    <row r="370" spans="1:3" x14ac:dyDescent="0.25">
      <c r="A370" t="s">
        <v>7873</v>
      </c>
      <c r="B370" t="s">
        <v>7874</v>
      </c>
      <c r="C370" t="s">
        <v>13691</v>
      </c>
    </row>
    <row r="371" spans="1:3" x14ac:dyDescent="0.25">
      <c r="A371" t="s">
        <v>7875</v>
      </c>
      <c r="B371" t="s">
        <v>7876</v>
      </c>
      <c r="C371" t="s">
        <v>13691</v>
      </c>
    </row>
    <row r="372" spans="1:3" x14ac:dyDescent="0.25">
      <c r="A372" t="s">
        <v>7877</v>
      </c>
      <c r="B372" t="s">
        <v>7878</v>
      </c>
      <c r="C372" t="s">
        <v>13691</v>
      </c>
    </row>
    <row r="373" spans="1:3" x14ac:dyDescent="0.25">
      <c r="A373" t="s">
        <v>7879</v>
      </c>
      <c r="B373" t="s">
        <v>7880</v>
      </c>
      <c r="C373" t="s">
        <v>13691</v>
      </c>
    </row>
    <row r="374" spans="1:3" x14ac:dyDescent="0.25">
      <c r="A374" t="s">
        <v>7881</v>
      </c>
      <c r="B374" t="s">
        <v>7882</v>
      </c>
      <c r="C374" t="s">
        <v>13691</v>
      </c>
    </row>
    <row r="375" spans="1:3" x14ac:dyDescent="0.25">
      <c r="A375" t="s">
        <v>7883</v>
      </c>
      <c r="B375" t="s">
        <v>7884</v>
      </c>
      <c r="C375" t="s">
        <v>13691</v>
      </c>
    </row>
    <row r="376" spans="1:3" x14ac:dyDescent="0.25">
      <c r="A376" t="s">
        <v>7885</v>
      </c>
      <c r="B376" t="s">
        <v>7886</v>
      </c>
      <c r="C376" t="s">
        <v>13691</v>
      </c>
    </row>
    <row r="377" spans="1:3" x14ac:dyDescent="0.25">
      <c r="A377" t="s">
        <v>7887</v>
      </c>
      <c r="B377" t="s">
        <v>7888</v>
      </c>
      <c r="C377" t="s">
        <v>13691</v>
      </c>
    </row>
    <row r="378" spans="1:3" x14ac:dyDescent="0.25">
      <c r="A378" t="s">
        <v>7889</v>
      </c>
      <c r="B378" t="s">
        <v>7890</v>
      </c>
      <c r="C378" t="s">
        <v>13691</v>
      </c>
    </row>
    <row r="379" spans="1:3" x14ac:dyDescent="0.25">
      <c r="A379" t="s">
        <v>7891</v>
      </c>
      <c r="B379" t="s">
        <v>7892</v>
      </c>
      <c r="C379" t="s">
        <v>13691</v>
      </c>
    </row>
    <row r="380" spans="1:3" x14ac:dyDescent="0.25">
      <c r="A380" t="s">
        <v>7893</v>
      </c>
      <c r="B380" t="s">
        <v>7894</v>
      </c>
      <c r="C380" t="s">
        <v>13691</v>
      </c>
    </row>
    <row r="381" spans="1:3" x14ac:dyDescent="0.25">
      <c r="A381" t="s">
        <v>7895</v>
      </c>
      <c r="B381" t="s">
        <v>7896</v>
      </c>
      <c r="C381" t="s">
        <v>13691</v>
      </c>
    </row>
    <row r="382" spans="1:3" x14ac:dyDescent="0.25">
      <c r="A382" t="s">
        <v>7897</v>
      </c>
      <c r="B382" t="s">
        <v>7898</v>
      </c>
      <c r="C382" t="s">
        <v>13691</v>
      </c>
    </row>
    <row r="383" spans="1:3" x14ac:dyDescent="0.25">
      <c r="A383" t="s">
        <v>7899</v>
      </c>
      <c r="B383" t="s">
        <v>7900</v>
      </c>
      <c r="C383" t="s">
        <v>13691</v>
      </c>
    </row>
    <row r="384" spans="1:3" x14ac:dyDescent="0.25">
      <c r="A384" t="s">
        <v>7901</v>
      </c>
      <c r="B384" t="s">
        <v>7902</v>
      </c>
      <c r="C384" t="s">
        <v>13691</v>
      </c>
    </row>
    <row r="385" spans="1:3" x14ac:dyDescent="0.25">
      <c r="A385" t="s">
        <v>7915</v>
      </c>
      <c r="B385" t="s">
        <v>7916</v>
      </c>
      <c r="C385" t="s">
        <v>13691</v>
      </c>
    </row>
    <row r="386" spans="1:3" x14ac:dyDescent="0.25">
      <c r="A386" t="s">
        <v>7917</v>
      </c>
      <c r="B386" t="s">
        <v>7918</v>
      </c>
      <c r="C386" t="s">
        <v>13691</v>
      </c>
    </row>
    <row r="387" spans="1:3" x14ac:dyDescent="0.25">
      <c r="A387" t="s">
        <v>7919</v>
      </c>
      <c r="B387" t="s">
        <v>7920</v>
      </c>
      <c r="C387" t="s">
        <v>13691</v>
      </c>
    </row>
    <row r="388" spans="1:3" x14ac:dyDescent="0.25">
      <c r="A388" t="s">
        <v>7921</v>
      </c>
      <c r="B388" t="s">
        <v>7922</v>
      </c>
      <c r="C388" t="s">
        <v>13691</v>
      </c>
    </row>
    <row r="389" spans="1:3" x14ac:dyDescent="0.25">
      <c r="A389" t="s">
        <v>1992</v>
      </c>
      <c r="B389" t="s">
        <v>1993</v>
      </c>
      <c r="C389" t="s">
        <v>13691</v>
      </c>
    </row>
    <row r="390" spans="1:3" x14ac:dyDescent="0.25">
      <c r="A390" t="s">
        <v>1994</v>
      </c>
      <c r="B390" t="s">
        <v>1995</v>
      </c>
      <c r="C390" t="s">
        <v>13691</v>
      </c>
    </row>
    <row r="391" spans="1:3" x14ac:dyDescent="0.25">
      <c r="A391" t="s">
        <v>2000</v>
      </c>
      <c r="B391" t="s">
        <v>2001</v>
      </c>
      <c r="C391" t="s">
        <v>13691</v>
      </c>
    </row>
    <row r="392" spans="1:3" x14ac:dyDescent="0.25">
      <c r="A392" t="s">
        <v>2002</v>
      </c>
      <c r="B392" t="s">
        <v>2003</v>
      </c>
      <c r="C392" t="s">
        <v>13691</v>
      </c>
    </row>
    <row r="393" spans="1:3" x14ac:dyDescent="0.25">
      <c r="A393" t="s">
        <v>2006</v>
      </c>
      <c r="B393" t="s">
        <v>2007</v>
      </c>
      <c r="C393" t="s">
        <v>13691</v>
      </c>
    </row>
    <row r="394" spans="1:3" x14ac:dyDescent="0.25">
      <c r="A394" t="s">
        <v>2010</v>
      </c>
      <c r="B394" t="s">
        <v>2011</v>
      </c>
      <c r="C394" t="s">
        <v>13691</v>
      </c>
    </row>
    <row r="395" spans="1:3" x14ac:dyDescent="0.25">
      <c r="A395" t="s">
        <v>2013</v>
      </c>
      <c r="B395" t="s">
        <v>2014</v>
      </c>
      <c r="C395" t="s">
        <v>13691</v>
      </c>
    </row>
    <row r="396" spans="1:3" x14ac:dyDescent="0.25">
      <c r="A396" t="s">
        <v>2017</v>
      </c>
      <c r="B396" t="s">
        <v>2018</v>
      </c>
      <c r="C396" t="s">
        <v>13691</v>
      </c>
    </row>
    <row r="397" spans="1:3" x14ac:dyDescent="0.25">
      <c r="A397" t="s">
        <v>2020</v>
      </c>
      <c r="B397" t="s">
        <v>2021</v>
      </c>
      <c r="C397" t="s">
        <v>13691</v>
      </c>
    </row>
    <row r="398" spans="1:3" x14ac:dyDescent="0.25">
      <c r="A398" t="s">
        <v>2022</v>
      </c>
      <c r="B398" t="s">
        <v>2023</v>
      </c>
      <c r="C398" t="s">
        <v>13691</v>
      </c>
    </row>
    <row r="399" spans="1:3" x14ac:dyDescent="0.25">
      <c r="A399" t="s">
        <v>2026</v>
      </c>
      <c r="B399" t="s">
        <v>2027</v>
      </c>
      <c r="C399" t="s">
        <v>13691</v>
      </c>
    </row>
    <row r="400" spans="1:3" x14ac:dyDescent="0.25">
      <c r="A400" t="s">
        <v>2028</v>
      </c>
      <c r="B400" t="s">
        <v>2029</v>
      </c>
      <c r="C400" t="s">
        <v>13691</v>
      </c>
    </row>
    <row r="401" spans="1:3" x14ac:dyDescent="0.25">
      <c r="A401" t="s">
        <v>2030</v>
      </c>
      <c r="B401" t="s">
        <v>2031</v>
      </c>
      <c r="C401" t="s">
        <v>13691</v>
      </c>
    </row>
    <row r="402" spans="1:3" x14ac:dyDescent="0.25">
      <c r="A402" t="s">
        <v>2032</v>
      </c>
      <c r="B402" t="s">
        <v>2033</v>
      </c>
      <c r="C402" t="s">
        <v>13691</v>
      </c>
    </row>
    <row r="403" spans="1:3" x14ac:dyDescent="0.25">
      <c r="A403" t="s">
        <v>2034</v>
      </c>
      <c r="B403" t="s">
        <v>2035</v>
      </c>
      <c r="C403" t="s">
        <v>13691</v>
      </c>
    </row>
    <row r="404" spans="1:3" x14ac:dyDescent="0.25">
      <c r="A404" t="s">
        <v>2036</v>
      </c>
      <c r="B404" t="s">
        <v>2037</v>
      </c>
      <c r="C404" t="s">
        <v>13691</v>
      </c>
    </row>
    <row r="405" spans="1:3" x14ac:dyDescent="0.25">
      <c r="A405" t="s">
        <v>2038</v>
      </c>
      <c r="B405" t="s">
        <v>2039</v>
      </c>
      <c r="C405" t="s">
        <v>13691</v>
      </c>
    </row>
    <row r="406" spans="1:3" x14ac:dyDescent="0.25">
      <c r="A406" t="s">
        <v>2040</v>
      </c>
      <c r="B406" t="s">
        <v>2041</v>
      </c>
      <c r="C406" t="s">
        <v>13691</v>
      </c>
    </row>
    <row r="407" spans="1:3" x14ac:dyDescent="0.25">
      <c r="A407" t="s">
        <v>2042</v>
      </c>
      <c r="B407" t="s">
        <v>2043</v>
      </c>
      <c r="C407" t="s">
        <v>13691</v>
      </c>
    </row>
    <row r="408" spans="1:3" x14ac:dyDescent="0.25">
      <c r="A408" t="s">
        <v>7944</v>
      </c>
      <c r="B408" t="s">
        <v>7945</v>
      </c>
      <c r="C408" t="s">
        <v>13691</v>
      </c>
    </row>
    <row r="409" spans="1:3" x14ac:dyDescent="0.25">
      <c r="A409" t="s">
        <v>7951</v>
      </c>
      <c r="B409" t="s">
        <v>7952</v>
      </c>
      <c r="C409" t="s">
        <v>13691</v>
      </c>
    </row>
    <row r="410" spans="1:3" x14ac:dyDescent="0.25">
      <c r="A410" t="s">
        <v>7953</v>
      </c>
      <c r="B410" t="s">
        <v>7954</v>
      </c>
      <c r="C410" t="s">
        <v>13691</v>
      </c>
    </row>
    <row r="411" spans="1:3" x14ac:dyDescent="0.25">
      <c r="A411" t="s">
        <v>7955</v>
      </c>
      <c r="B411" t="s">
        <v>7956</v>
      </c>
      <c r="C411" t="s">
        <v>13691</v>
      </c>
    </row>
    <row r="412" spans="1:3" x14ac:dyDescent="0.25">
      <c r="A412" t="s">
        <v>7957</v>
      </c>
      <c r="B412" t="s">
        <v>7958</v>
      </c>
      <c r="C412" t="s">
        <v>13691</v>
      </c>
    </row>
    <row r="413" spans="1:3" x14ac:dyDescent="0.25">
      <c r="A413" t="s">
        <v>7959</v>
      </c>
      <c r="B413" t="s">
        <v>7960</v>
      </c>
      <c r="C413" t="s">
        <v>13691</v>
      </c>
    </row>
    <row r="414" spans="1:3" x14ac:dyDescent="0.25">
      <c r="A414" t="s">
        <v>7961</v>
      </c>
      <c r="B414" t="s">
        <v>7962</v>
      </c>
      <c r="C414" t="s">
        <v>13691</v>
      </c>
    </row>
    <row r="415" spans="1:3" x14ac:dyDescent="0.25">
      <c r="A415" t="s">
        <v>7963</v>
      </c>
      <c r="B415" t="s">
        <v>7964</v>
      </c>
      <c r="C415" t="s">
        <v>13691</v>
      </c>
    </row>
    <row r="416" spans="1:3" x14ac:dyDescent="0.25">
      <c r="A416" t="s">
        <v>7965</v>
      </c>
      <c r="B416" t="s">
        <v>7966</v>
      </c>
      <c r="C416" t="s">
        <v>13691</v>
      </c>
    </row>
    <row r="417" spans="1:3" x14ac:dyDescent="0.25">
      <c r="A417" t="s">
        <v>7967</v>
      </c>
      <c r="B417" t="s">
        <v>7968</v>
      </c>
      <c r="C417" t="s">
        <v>13691</v>
      </c>
    </row>
    <row r="418" spans="1:3" x14ac:dyDescent="0.25">
      <c r="A418" t="s">
        <v>7969</v>
      </c>
      <c r="B418" t="s">
        <v>7970</v>
      </c>
      <c r="C418" t="s">
        <v>13691</v>
      </c>
    </row>
    <row r="419" spans="1:3" x14ac:dyDescent="0.25">
      <c r="A419" t="s">
        <v>7971</v>
      </c>
      <c r="B419" t="s">
        <v>7972</v>
      </c>
      <c r="C419" t="s">
        <v>13691</v>
      </c>
    </row>
    <row r="420" spans="1:3" x14ac:dyDescent="0.25">
      <c r="A420" t="s">
        <v>7973</v>
      </c>
      <c r="B420" t="s">
        <v>7974</v>
      </c>
      <c r="C420" t="s">
        <v>13691</v>
      </c>
    </row>
    <row r="421" spans="1:3" x14ac:dyDescent="0.25">
      <c r="A421" t="s">
        <v>7975</v>
      </c>
      <c r="B421" t="s">
        <v>7976</v>
      </c>
      <c r="C421" t="s">
        <v>13691</v>
      </c>
    </row>
    <row r="422" spans="1:3" x14ac:dyDescent="0.25">
      <c r="A422" t="s">
        <v>7977</v>
      </c>
      <c r="B422" t="s">
        <v>7978</v>
      </c>
      <c r="C422" t="s">
        <v>13691</v>
      </c>
    </row>
    <row r="423" spans="1:3" x14ac:dyDescent="0.25">
      <c r="A423" t="s">
        <v>7979</v>
      </c>
      <c r="B423" t="s">
        <v>7980</v>
      </c>
      <c r="C423" t="s">
        <v>13691</v>
      </c>
    </row>
    <row r="424" spans="1:3" x14ac:dyDescent="0.25">
      <c r="A424" t="s">
        <v>7981</v>
      </c>
      <c r="B424" t="s">
        <v>7982</v>
      </c>
      <c r="C424" t="s">
        <v>13691</v>
      </c>
    </row>
    <row r="425" spans="1:3" x14ac:dyDescent="0.25">
      <c r="A425" t="s">
        <v>7983</v>
      </c>
      <c r="B425" t="s">
        <v>7984</v>
      </c>
      <c r="C425" t="s">
        <v>13691</v>
      </c>
    </row>
    <row r="426" spans="1:3" x14ac:dyDescent="0.25">
      <c r="A426" t="s">
        <v>7985</v>
      </c>
      <c r="B426" t="s">
        <v>7986</v>
      </c>
      <c r="C426" t="s">
        <v>13691</v>
      </c>
    </row>
    <row r="427" spans="1:3" x14ac:dyDescent="0.25">
      <c r="A427" t="s">
        <v>7987</v>
      </c>
      <c r="B427" t="s">
        <v>7988</v>
      </c>
      <c r="C427" t="s">
        <v>13691</v>
      </c>
    </row>
    <row r="428" spans="1:3" x14ac:dyDescent="0.25">
      <c r="A428" t="s">
        <v>7989</v>
      </c>
      <c r="B428" t="s">
        <v>7990</v>
      </c>
      <c r="C428" t="s">
        <v>13691</v>
      </c>
    </row>
    <row r="429" spans="1:3" x14ac:dyDescent="0.25">
      <c r="A429" t="s">
        <v>7991</v>
      </c>
      <c r="B429" t="s">
        <v>7992</v>
      </c>
      <c r="C429" t="s">
        <v>13691</v>
      </c>
    </row>
    <row r="430" spans="1:3" x14ac:dyDescent="0.25">
      <c r="A430" t="s">
        <v>8001</v>
      </c>
      <c r="B430" t="s">
        <v>8002</v>
      </c>
      <c r="C430" t="s">
        <v>13691</v>
      </c>
    </row>
    <row r="431" spans="1:3" x14ac:dyDescent="0.25">
      <c r="A431" t="s">
        <v>8004</v>
      </c>
      <c r="B431" t="s">
        <v>8005</v>
      </c>
      <c r="C431" t="s">
        <v>13691</v>
      </c>
    </row>
    <row r="432" spans="1:3" x14ac:dyDescent="0.25">
      <c r="A432" t="s">
        <v>8006</v>
      </c>
      <c r="B432" t="s">
        <v>8007</v>
      </c>
      <c r="C432" t="s">
        <v>13691</v>
      </c>
    </row>
    <row r="433" spans="1:3" x14ac:dyDescent="0.25">
      <c r="A433" t="s">
        <v>8008</v>
      </c>
      <c r="B433" t="s">
        <v>8009</v>
      </c>
      <c r="C433" t="s">
        <v>13691</v>
      </c>
    </row>
    <row r="434" spans="1:3" x14ac:dyDescent="0.25">
      <c r="A434" t="s">
        <v>8010</v>
      </c>
      <c r="B434" t="s">
        <v>8011</v>
      </c>
      <c r="C434" t="s">
        <v>13691</v>
      </c>
    </row>
    <row r="435" spans="1:3" x14ac:dyDescent="0.25">
      <c r="A435" t="s">
        <v>8012</v>
      </c>
      <c r="B435" t="s">
        <v>8013</v>
      </c>
      <c r="C435" t="s">
        <v>13691</v>
      </c>
    </row>
    <row r="436" spans="1:3" x14ac:dyDescent="0.25">
      <c r="A436" t="s">
        <v>8014</v>
      </c>
      <c r="B436" t="s">
        <v>8015</v>
      </c>
      <c r="C436" t="s">
        <v>13691</v>
      </c>
    </row>
    <row r="437" spans="1:3" x14ac:dyDescent="0.25">
      <c r="A437" t="s">
        <v>8016</v>
      </c>
      <c r="B437" t="s">
        <v>8017</v>
      </c>
      <c r="C437" t="s">
        <v>13691</v>
      </c>
    </row>
    <row r="438" spans="1:3" x14ac:dyDescent="0.25">
      <c r="A438" t="s">
        <v>8018</v>
      </c>
      <c r="B438" t="s">
        <v>8019</v>
      </c>
      <c r="C438" t="s">
        <v>13691</v>
      </c>
    </row>
    <row r="439" spans="1:3" x14ac:dyDescent="0.25">
      <c r="A439" t="s">
        <v>8020</v>
      </c>
      <c r="B439" t="s">
        <v>8021</v>
      </c>
      <c r="C439" t="s">
        <v>13691</v>
      </c>
    </row>
    <row r="440" spans="1:3" x14ac:dyDescent="0.25">
      <c r="A440" t="s">
        <v>8022</v>
      </c>
      <c r="B440" t="s">
        <v>8023</v>
      </c>
      <c r="C440" t="s">
        <v>13691</v>
      </c>
    </row>
    <row r="441" spans="1:3" x14ac:dyDescent="0.25">
      <c r="A441" t="s">
        <v>8024</v>
      </c>
      <c r="B441" t="s">
        <v>8025</v>
      </c>
      <c r="C441" t="s">
        <v>13691</v>
      </c>
    </row>
    <row r="442" spans="1:3" x14ac:dyDescent="0.25">
      <c r="A442" t="s">
        <v>8026</v>
      </c>
      <c r="B442" t="s">
        <v>8027</v>
      </c>
      <c r="C442" t="s">
        <v>13691</v>
      </c>
    </row>
    <row r="443" spans="1:3" x14ac:dyDescent="0.25">
      <c r="A443" t="s">
        <v>8028</v>
      </c>
      <c r="B443" t="s">
        <v>8029</v>
      </c>
      <c r="C443" t="s">
        <v>13691</v>
      </c>
    </row>
    <row r="444" spans="1:3" x14ac:dyDescent="0.25">
      <c r="A444" t="s">
        <v>8030</v>
      </c>
      <c r="B444" t="s">
        <v>8031</v>
      </c>
      <c r="C444" t="s">
        <v>13691</v>
      </c>
    </row>
    <row r="445" spans="1:3" x14ac:dyDescent="0.25">
      <c r="A445" t="s">
        <v>8032</v>
      </c>
      <c r="B445" t="s">
        <v>8033</v>
      </c>
      <c r="C445" t="s">
        <v>13691</v>
      </c>
    </row>
    <row r="446" spans="1:3" x14ac:dyDescent="0.25">
      <c r="A446" t="s">
        <v>8034</v>
      </c>
      <c r="B446" t="s">
        <v>8035</v>
      </c>
      <c r="C446" t="s">
        <v>13691</v>
      </c>
    </row>
    <row r="447" spans="1:3" x14ac:dyDescent="0.25">
      <c r="A447" t="s">
        <v>8036</v>
      </c>
      <c r="B447" t="s">
        <v>8037</v>
      </c>
      <c r="C447" t="s">
        <v>13691</v>
      </c>
    </row>
    <row r="448" spans="1:3" x14ac:dyDescent="0.25">
      <c r="A448" t="s">
        <v>8038</v>
      </c>
      <c r="B448" t="s">
        <v>8039</v>
      </c>
      <c r="C448" t="s">
        <v>13691</v>
      </c>
    </row>
    <row r="449" spans="1:3" x14ac:dyDescent="0.25">
      <c r="A449" t="s">
        <v>8040</v>
      </c>
      <c r="B449" t="s">
        <v>8041</v>
      </c>
      <c r="C449" t="s">
        <v>13691</v>
      </c>
    </row>
    <row r="450" spans="1:3" x14ac:dyDescent="0.25">
      <c r="A450" t="s">
        <v>8042</v>
      </c>
      <c r="B450" t="s">
        <v>8043</v>
      </c>
      <c r="C450" t="s">
        <v>13691</v>
      </c>
    </row>
    <row r="451" spans="1:3" x14ac:dyDescent="0.25">
      <c r="A451" t="s">
        <v>2052</v>
      </c>
      <c r="B451" t="s">
        <v>2053</v>
      </c>
      <c r="C451" t="s">
        <v>13691</v>
      </c>
    </row>
    <row r="452" spans="1:3" x14ac:dyDescent="0.25">
      <c r="A452" t="s">
        <v>2055</v>
      </c>
      <c r="B452" t="s">
        <v>2056</v>
      </c>
      <c r="C452" t="s">
        <v>13691</v>
      </c>
    </row>
    <row r="453" spans="1:3" x14ac:dyDescent="0.25">
      <c r="A453" t="s">
        <v>2057</v>
      </c>
      <c r="B453" t="s">
        <v>2058</v>
      </c>
      <c r="C453" t="s">
        <v>13691</v>
      </c>
    </row>
    <row r="454" spans="1:3" x14ac:dyDescent="0.25">
      <c r="A454" t="s">
        <v>6680</v>
      </c>
      <c r="B454" t="s">
        <v>6681</v>
      </c>
      <c r="C454" t="s">
        <v>13691</v>
      </c>
    </row>
    <row r="455" spans="1:3" x14ac:dyDescent="0.25">
      <c r="A455" t="s">
        <v>6682</v>
      </c>
      <c r="B455" t="s">
        <v>6683</v>
      </c>
      <c r="C455" t="s">
        <v>13691</v>
      </c>
    </row>
    <row r="456" spans="1:3" x14ac:dyDescent="0.25">
      <c r="A456" t="s">
        <v>6684</v>
      </c>
      <c r="B456" t="s">
        <v>6685</v>
      </c>
      <c r="C456" t="s">
        <v>13691</v>
      </c>
    </row>
    <row r="457" spans="1:3" x14ac:dyDescent="0.25">
      <c r="A457" t="s">
        <v>6686</v>
      </c>
      <c r="B457" t="s">
        <v>6687</v>
      </c>
      <c r="C457" t="s">
        <v>13691</v>
      </c>
    </row>
    <row r="458" spans="1:3" x14ac:dyDescent="0.25">
      <c r="A458" t="s">
        <v>6688</v>
      </c>
      <c r="B458" t="s">
        <v>6689</v>
      </c>
      <c r="C458" t="s">
        <v>13691</v>
      </c>
    </row>
    <row r="459" spans="1:3" x14ac:dyDescent="0.25">
      <c r="A459" t="s">
        <v>6690</v>
      </c>
      <c r="B459" t="s">
        <v>6691</v>
      </c>
      <c r="C459" t="s">
        <v>13691</v>
      </c>
    </row>
    <row r="460" spans="1:3" x14ac:dyDescent="0.25">
      <c r="A460" t="s">
        <v>6692</v>
      </c>
      <c r="B460" t="s">
        <v>6693</v>
      </c>
      <c r="C460" t="s">
        <v>13691</v>
      </c>
    </row>
    <row r="461" spans="1:3" x14ac:dyDescent="0.25">
      <c r="A461" t="s">
        <v>6694</v>
      </c>
      <c r="B461" t="s">
        <v>6695</v>
      </c>
      <c r="C461" t="s">
        <v>13691</v>
      </c>
    </row>
    <row r="462" spans="1:3" x14ac:dyDescent="0.25">
      <c r="A462" t="s">
        <v>6696</v>
      </c>
      <c r="B462" t="s">
        <v>6697</v>
      </c>
      <c r="C462" t="s">
        <v>13691</v>
      </c>
    </row>
    <row r="463" spans="1:3" x14ac:dyDescent="0.25">
      <c r="A463" t="s">
        <v>6698</v>
      </c>
      <c r="B463" t="s">
        <v>6699</v>
      </c>
      <c r="C463" t="s">
        <v>13691</v>
      </c>
    </row>
    <row r="464" spans="1:3" x14ac:dyDescent="0.25">
      <c r="A464" t="s">
        <v>6700</v>
      </c>
      <c r="B464" t="s">
        <v>6701</v>
      </c>
      <c r="C464" t="s">
        <v>13691</v>
      </c>
    </row>
    <row r="465" spans="1:3" x14ac:dyDescent="0.25">
      <c r="A465" t="s">
        <v>6702</v>
      </c>
      <c r="B465" t="s">
        <v>6703</v>
      </c>
      <c r="C465" t="s">
        <v>13691</v>
      </c>
    </row>
    <row r="466" spans="1:3" x14ac:dyDescent="0.25">
      <c r="A466" t="s">
        <v>6704</v>
      </c>
      <c r="B466" t="s">
        <v>6705</v>
      </c>
      <c r="C466" t="s">
        <v>13691</v>
      </c>
    </row>
    <row r="467" spans="1:3" x14ac:dyDescent="0.25">
      <c r="A467" t="s">
        <v>6706</v>
      </c>
      <c r="B467" t="s">
        <v>6707</v>
      </c>
      <c r="C467" t="s">
        <v>13691</v>
      </c>
    </row>
    <row r="468" spans="1:3" x14ac:dyDescent="0.25">
      <c r="A468" t="s">
        <v>6708</v>
      </c>
      <c r="B468" t="s">
        <v>6709</v>
      </c>
      <c r="C468" t="s">
        <v>13691</v>
      </c>
    </row>
    <row r="469" spans="1:3" x14ac:dyDescent="0.25">
      <c r="A469" t="s">
        <v>6710</v>
      </c>
      <c r="B469" t="s">
        <v>6711</v>
      </c>
      <c r="C469" t="s">
        <v>13691</v>
      </c>
    </row>
    <row r="470" spans="1:3" x14ac:dyDescent="0.25">
      <c r="A470" t="s">
        <v>6712</v>
      </c>
      <c r="B470" t="s">
        <v>6713</v>
      </c>
      <c r="C470" t="s">
        <v>13691</v>
      </c>
    </row>
    <row r="471" spans="1:3" x14ac:dyDescent="0.25">
      <c r="A471" t="s">
        <v>7851</v>
      </c>
      <c r="B471" t="s">
        <v>7852</v>
      </c>
      <c r="C471" t="s">
        <v>13691</v>
      </c>
    </row>
    <row r="472" spans="1:3" x14ac:dyDescent="0.25">
      <c r="A472" t="s">
        <v>7853</v>
      </c>
      <c r="B472" t="s">
        <v>7854</v>
      </c>
      <c r="C472" t="s">
        <v>13691</v>
      </c>
    </row>
    <row r="473" spans="1:3" x14ac:dyDescent="0.25">
      <c r="A473" t="s">
        <v>6714</v>
      </c>
      <c r="B473" t="s">
        <v>6715</v>
      </c>
      <c r="C473" t="s">
        <v>13691</v>
      </c>
    </row>
    <row r="474" spans="1:3" x14ac:dyDescent="0.25">
      <c r="A474" t="s">
        <v>7855</v>
      </c>
      <c r="B474" t="s">
        <v>7856</v>
      </c>
      <c r="C474" t="s">
        <v>13691</v>
      </c>
    </row>
    <row r="475" spans="1:3" x14ac:dyDescent="0.25">
      <c r="A475" t="s">
        <v>7857</v>
      </c>
      <c r="B475" t="s">
        <v>7858</v>
      </c>
      <c r="C475" t="s">
        <v>13691</v>
      </c>
    </row>
    <row r="476" spans="1:3" x14ac:dyDescent="0.25">
      <c r="A476" t="s">
        <v>7859</v>
      </c>
      <c r="B476" t="s">
        <v>7860</v>
      </c>
      <c r="C476" t="s">
        <v>13691</v>
      </c>
    </row>
    <row r="477" spans="1:3" x14ac:dyDescent="0.25">
      <c r="A477" t="s">
        <v>8084</v>
      </c>
      <c r="B477" t="s">
        <v>8085</v>
      </c>
      <c r="C477" t="s">
        <v>13691</v>
      </c>
    </row>
    <row r="478" spans="1:3" x14ac:dyDescent="0.25">
      <c r="A478" t="s">
        <v>8086</v>
      </c>
      <c r="B478" t="s">
        <v>8087</v>
      </c>
      <c r="C478" t="s">
        <v>13691</v>
      </c>
    </row>
    <row r="479" spans="1:3" x14ac:dyDescent="0.25">
      <c r="A479" t="s">
        <v>3257</v>
      </c>
      <c r="B479" t="s">
        <v>3034</v>
      </c>
      <c r="C479" t="s">
        <v>13691</v>
      </c>
    </row>
    <row r="480" spans="1:3" x14ac:dyDescent="0.25">
      <c r="A480" t="s">
        <v>2393</v>
      </c>
      <c r="B480" t="s">
        <v>2389</v>
      </c>
      <c r="C480" t="s">
        <v>13691</v>
      </c>
    </row>
    <row r="481" spans="1:3" x14ac:dyDescent="0.25">
      <c r="A481" t="s">
        <v>3248</v>
      </c>
      <c r="B481" t="s">
        <v>3041</v>
      </c>
      <c r="C481" t="s">
        <v>13691</v>
      </c>
    </row>
    <row r="482" spans="1:3" x14ac:dyDescent="0.25">
      <c r="A482" t="s">
        <v>1603</v>
      </c>
      <c r="B482" t="s">
        <v>1604</v>
      </c>
      <c r="C482" t="s">
        <v>13691</v>
      </c>
    </row>
    <row r="483" spans="1:3" x14ac:dyDescent="0.25">
      <c r="A483" t="s">
        <v>2660</v>
      </c>
      <c r="B483" t="s">
        <v>2661</v>
      </c>
      <c r="C483" t="s">
        <v>13691</v>
      </c>
    </row>
    <row r="484" spans="1:3" x14ac:dyDescent="0.25">
      <c r="A484" t="s">
        <v>8224</v>
      </c>
      <c r="B484" t="s">
        <v>8225</v>
      </c>
      <c r="C484" t="s">
        <v>13691</v>
      </c>
    </row>
    <row r="485" spans="1:3" x14ac:dyDescent="0.25">
      <c r="A485" t="s">
        <v>4263</v>
      </c>
      <c r="B485" t="s">
        <v>4264</v>
      </c>
      <c r="C485" t="s">
        <v>13691</v>
      </c>
    </row>
    <row r="486" spans="1:3" x14ac:dyDescent="0.25">
      <c r="A486" t="s">
        <v>9340</v>
      </c>
      <c r="B486" t="s">
        <v>7412</v>
      </c>
      <c r="C486" t="s">
        <v>13691</v>
      </c>
    </row>
    <row r="487" spans="1:3" x14ac:dyDescent="0.25">
      <c r="A487" t="s">
        <v>9341</v>
      </c>
      <c r="B487" t="s">
        <v>7413</v>
      </c>
      <c r="C487" t="s">
        <v>13691</v>
      </c>
    </row>
    <row r="488" spans="1:3" x14ac:dyDescent="0.25">
      <c r="A488" t="s">
        <v>4069</v>
      </c>
      <c r="B488" t="s">
        <v>4070</v>
      </c>
      <c r="C488" t="s">
        <v>13691</v>
      </c>
    </row>
    <row r="489" spans="1:3" x14ac:dyDescent="0.25">
      <c r="A489" t="s">
        <v>3769</v>
      </c>
      <c r="B489" t="s">
        <v>3103</v>
      </c>
      <c r="C489" t="s">
        <v>13691</v>
      </c>
    </row>
    <row r="490" spans="1:3" x14ac:dyDescent="0.25">
      <c r="A490" t="s">
        <v>3770</v>
      </c>
      <c r="B490" t="s">
        <v>3102</v>
      </c>
      <c r="C490" t="s">
        <v>13691</v>
      </c>
    </row>
    <row r="491" spans="1:3" x14ac:dyDescent="0.25">
      <c r="A491" t="s">
        <v>3771</v>
      </c>
      <c r="B491" t="s">
        <v>3104</v>
      </c>
      <c r="C491" t="s">
        <v>13691</v>
      </c>
    </row>
    <row r="492" spans="1:3" x14ac:dyDescent="0.25">
      <c r="A492" t="s">
        <v>3772</v>
      </c>
      <c r="B492" t="s">
        <v>3105</v>
      </c>
      <c r="C492" t="s">
        <v>13691</v>
      </c>
    </row>
    <row r="493" spans="1:3" x14ac:dyDescent="0.25">
      <c r="A493" t="s">
        <v>3773</v>
      </c>
      <c r="B493" t="s">
        <v>3106</v>
      </c>
      <c r="C493" t="s">
        <v>13691</v>
      </c>
    </row>
    <row r="494" spans="1:3" x14ac:dyDescent="0.25">
      <c r="A494" t="s">
        <v>9345</v>
      </c>
      <c r="B494" t="s">
        <v>7414</v>
      </c>
      <c r="C494" t="s">
        <v>13691</v>
      </c>
    </row>
    <row r="495" spans="1:3" x14ac:dyDescent="0.25">
      <c r="A495" t="s">
        <v>9346</v>
      </c>
      <c r="B495" t="s">
        <v>7410</v>
      </c>
      <c r="C495" t="s">
        <v>13691</v>
      </c>
    </row>
    <row r="496" spans="1:3" x14ac:dyDescent="0.25">
      <c r="A496" t="s">
        <v>9350</v>
      </c>
      <c r="B496" t="s">
        <v>7411</v>
      </c>
      <c r="C496" t="s">
        <v>13691</v>
      </c>
    </row>
    <row r="497" spans="1:3" x14ac:dyDescent="0.25">
      <c r="A497" t="s">
        <v>12129</v>
      </c>
      <c r="B497" t="s">
        <v>12130</v>
      </c>
      <c r="C497" t="s">
        <v>13691</v>
      </c>
    </row>
    <row r="498" spans="1:3" x14ac:dyDescent="0.25">
      <c r="A498" t="s">
        <v>9355</v>
      </c>
      <c r="B498" t="s">
        <v>7416</v>
      </c>
      <c r="C498" t="s">
        <v>13691</v>
      </c>
    </row>
    <row r="499" spans="1:3" x14ac:dyDescent="0.25">
      <c r="A499" t="s">
        <v>1918</v>
      </c>
      <c r="B499" t="s">
        <v>1919</v>
      </c>
      <c r="C499" t="s">
        <v>13691</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6</v>
      </c>
    </row>
    <row r="3" spans="1:12" x14ac:dyDescent="0.25">
      <c r="A3" s="12" t="s">
        <v>72</v>
      </c>
      <c r="B3" s="19">
        <f ca="1">SUMIFS('Data Power app'!$G:$G,'Data Power app'!L:L,"&gt;"&amp;$I$2,'Data Power app'!F:F,Report!$A3)</f>
        <v>33779</v>
      </c>
      <c r="C3" s="19">
        <f ca="1">SUMIFS('Data Power app'!$G:$G,'Data Power app'!N:N,"&gt;"&amp;$I$2,'Data Power app'!$F:$F,Report!$A3)</f>
        <v>0</v>
      </c>
      <c r="D3" s="19">
        <f ca="1">SUMIFS('Data Power app'!$G:$G,'Data Power app'!V:V,"&gt;"&amp;$I$2,'Data Power app'!$F:$F,Report!$A3)</f>
        <v>0</v>
      </c>
      <c r="E3" s="19">
        <f ca="1">SUMIFS('Data Power app'!$G:$G,'Data Power app'!AA:AA,"&gt;"&amp;$I$2,'Data Power app'!$F:$F,Report!$A3)</f>
        <v>3407</v>
      </c>
      <c r="F3" s="20">
        <f ca="1">SUMIFS('Data Power app'!$G:$G,'Data Power app'!AF:AF,"="&amp;$I$2,'Data Power app'!$F:$F,Report!$A3)</f>
        <v>87973</v>
      </c>
      <c r="I3" s="1">
        <f ca="1">IF(HOUR(NOW())&gt;6,TODAY(),TODAY()-1)</f>
        <v>45825</v>
      </c>
    </row>
    <row r="4" spans="1:12" x14ac:dyDescent="0.25">
      <c r="A4" s="12" t="s">
        <v>59</v>
      </c>
      <c r="B4" s="19">
        <f ca="1">SUMIFS('Data Power app'!$G:$G,'Data Power app'!L:L,"&gt;"&amp;$I$2,'Data Power app'!F:F,Report!$A4)</f>
        <v>11489</v>
      </c>
      <c r="C4" s="19">
        <f ca="1">SUMIFS('Data Power app'!$G:$G,'Data Power app'!N:N,"&gt;"&amp;$I$2,'Data Power app'!F:F,Report!$A4)</f>
        <v>9652</v>
      </c>
      <c r="D4" s="19">
        <f ca="1">SUMIFS('Data Power app'!$G:$G,'Data Power app'!V:V,"&gt;"&amp;$I$2,'Data Power app'!$F:$F,Report!$A4)</f>
        <v>13128</v>
      </c>
      <c r="E4" s="19">
        <f ca="1">SUMIFS('Data Power app'!$G:$G,'Data Power app'!AA:AA,"&gt;"&amp;$I$2,'Data Power app'!$F:$F,Report!$A4)</f>
        <v>911</v>
      </c>
      <c r="F4" s="20">
        <f ca="1">SUMIFS('Data Power app'!$G:$G,'Data Power app'!AF:AF,"="&amp;$I$2,'Data Power app'!$F:$F,Report!$A4)</f>
        <v>146246</v>
      </c>
    </row>
    <row r="5" spans="1:12" x14ac:dyDescent="0.25">
      <c r="A5" s="21" t="s">
        <v>1013</v>
      </c>
      <c r="B5" s="22">
        <f ca="1">SUM(B3:B4)</f>
        <v>45268</v>
      </c>
      <c r="C5" s="22">
        <f t="shared" ref="C5:F5" ca="1" si="0">SUM(C3:C4)</f>
        <v>9652</v>
      </c>
      <c r="D5" s="22">
        <f t="shared" ca="1" si="0"/>
        <v>13128</v>
      </c>
      <c r="E5" s="22">
        <f t="shared" ca="1" si="0"/>
        <v>4318</v>
      </c>
      <c r="F5" s="23">
        <f t="shared" ca="1" si="0"/>
        <v>234219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2025-06-17T03:10:09Z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