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32" documentId="8_{050AFC0B-4AB8-4CA8-82E3-C6EC7D3D2882}" xr6:coauthVersionLast="47" xr6:coauthVersionMax="47" xr10:uidLastSave="{CAF110A3-98A7-475F-8159-5B186E375A5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Time'!$A$1:$G$7375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9" i="4"/>
  <c r="BH1220" i="4"/>
  <c r="BH1221"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<sst xmlns="http://schemas.openxmlformats.org/spreadsheetml/2006/main" count="251788" uniqueCount="15364">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</sst>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4" t="s">
        <v>62</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4" t="s">
        <v>62</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c r="AG332" s="34" t="s">
        <v>62</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18</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10367</v>
      </c>
      <c r="F3" s="20">
        <f ca="1">SUMIFS('Data Power app'!$G:$G,'Data Power app'!AF:AF,"="&amp;$I$2,'Data Power app'!$F:$F,Report!$A3)</f>
        <v>109078</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138347</v>
      </c>
    </row>
    <row r="5" spans="1:12" x14ac:dyDescent="0.25">
      <c r="A5" s="21" t="s">
        <v>1013</v>
      </c>
      <c r="B5" s="22">
        <f ca="1">SUM(B3:B4)</f>
        <v>56767</v>
      </c>
      <c r="C5" s="22">
        <f t="shared" ref="C5:F5" ca="1" si="0">SUM(C3:C4)</f>
        <v>36001</v>
      </c>
      <c r="D5" s="22">
        <f t="shared" ca="1" si="0"/>
        <v>24385</v>
      </c>
      <c r="E5" s="22">
        <f t="shared" ca="1" si="0"/>
        <v>11761</v>
      </c>
      <c r="F5" s="23">
        <f t="shared" ca="1" si="0"/>
        <v>247425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2025-06-17T04:18:29Z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