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55" documentId="8_{050AFC0B-4AB8-4CA8-82E3-C6EC7D3D2882}" xr6:coauthVersionLast="47" xr6:coauthVersionMax="47" xr10:uidLastSave="{2F223012-4453-4DFF-8385-572D0F999CC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Time'!$A$1:$G$7314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<sst xmlns="http://schemas.openxmlformats.org/spreadsheetml/2006/main" count="239163" uniqueCount="14860">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</sst>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4" tableType="queryTable" totalsRowShown="0">
  <autoFilter ref="A1:G731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v>45825.288217592592</v>
      </c>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v>45825.314305555556</v>
      </c>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v>45825.313564814816</v>
      </c>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v>45825.288113425922</v>
      </c>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v>45825.28800925926</v>
      </c>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v>45825.288321759261</v>
      </c>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v>45825.288055555553</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v>45825.288275462961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v>45825.288368055553</v>
      </c>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v>45825.315150462964</v>
      </c>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225</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v>45825.288159722222</v>
      </c>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v>45825.309340277781</v>
      </c>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v>45825.2890625</v>
      </c>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row r="7288" spans="1:7" x14ac:dyDescent="0.25">
      <c r="A7288" s="27" t="s">
        <v>14833</v>
      </c>
      <c r="B7288" s="27" t="s">
        <v>11836</v>
      </c>
      <c r="C7288" s="27" t="s">
        <v>855</v>
      </c>
      <c r="D7288" s="27" t="s">
        <v>856</v>
      </c>
      <c r="E7288" s="25">
        <v>45825.309340277781</v>
      </c>
      <c r="F7288" s="27" t="s">
        <v>862</v>
      </c>
      <c r="G7288" s="25">
        <v>45825.309340277781</v>
      </c>
    </row>
    <row r="7289" spans="1:7" x14ac:dyDescent="0.25">
      <c r="A7289" s="27" t="s">
        <v>14834</v>
      </c>
      <c r="B7289" s="27" t="s">
        <v>9894</v>
      </c>
      <c r="C7289" s="27" t="s">
        <v>855</v>
      </c>
      <c r="D7289" s="27" t="s">
        <v>856</v>
      </c>
      <c r="E7289" s="25">
        <v>45825.313171296293</v>
      </c>
      <c r="F7289" s="27" t="s">
        <v>862</v>
      </c>
      <c r="G7289" s="25">
        <v>45825.313171296293</v>
      </c>
    </row>
    <row r="7290" spans="1:7" x14ac:dyDescent="0.25">
      <c r="A7290" s="27" t="s">
        <v>14835</v>
      </c>
      <c r="B7290" s="27" t="s">
        <v>9910</v>
      </c>
      <c r="C7290" s="27" t="s">
        <v>855</v>
      </c>
      <c r="D7290" s="27" t="s">
        <v>856</v>
      </c>
      <c r="E7290" s="25">
        <v>45825.313206018516</v>
      </c>
      <c r="F7290" s="27" t="s">
        <v>862</v>
      </c>
      <c r="G7290" s="25">
        <v>45825.313206018516</v>
      </c>
    </row>
    <row r="7291" spans="1:7" x14ac:dyDescent="0.25">
      <c r="A7291" s="27" t="s">
        <v>14836</v>
      </c>
      <c r="B7291" s="27" t="s">
        <v>9898</v>
      </c>
      <c r="C7291" s="27" t="s">
        <v>855</v>
      </c>
      <c r="D7291" s="27" t="s">
        <v>856</v>
      </c>
      <c r="E7291" s="25">
        <v>45825.313252314816</v>
      </c>
      <c r="F7291" s="27" t="s">
        <v>862</v>
      </c>
      <c r="G7291" s="25">
        <v>45825.313252314816</v>
      </c>
    </row>
    <row r="7292" spans="1:7" x14ac:dyDescent="0.25">
      <c r="A7292" s="27" t="s">
        <v>14837</v>
      </c>
      <c r="B7292" s="27" t="s">
        <v>9892</v>
      </c>
      <c r="C7292" s="27" t="s">
        <v>855</v>
      </c>
      <c r="D7292" s="27" t="s">
        <v>856</v>
      </c>
      <c r="E7292" s="25">
        <v>45825.313275462962</v>
      </c>
      <c r="F7292" s="27" t="s">
        <v>862</v>
      </c>
      <c r="G7292" s="25">
        <v>45825.313275462962</v>
      </c>
    </row>
    <row r="7293" spans="1:7" x14ac:dyDescent="0.25">
      <c r="A7293" s="27" t="s">
        <v>14838</v>
      </c>
      <c r="B7293" s="27" t="s">
        <v>9896</v>
      </c>
      <c r="C7293" s="27" t="s">
        <v>855</v>
      </c>
      <c r="D7293" s="27" t="s">
        <v>856</v>
      </c>
      <c r="E7293" s="25">
        <v>45825.313298611109</v>
      </c>
      <c r="F7293" s="27" t="s">
        <v>862</v>
      </c>
      <c r="G7293" s="25">
        <v>45825.313298611109</v>
      </c>
    </row>
    <row r="7294" spans="1:7" x14ac:dyDescent="0.25">
      <c r="A7294" s="27" t="s">
        <v>14839</v>
      </c>
      <c r="B7294" s="27" t="s">
        <v>9900</v>
      </c>
      <c r="C7294" s="27" t="s">
        <v>855</v>
      </c>
      <c r="D7294" s="27" t="s">
        <v>856</v>
      </c>
      <c r="E7294" s="25">
        <v>45825.313402777778</v>
      </c>
      <c r="F7294" s="27" t="s">
        <v>862</v>
      </c>
      <c r="G7294" s="25">
        <v>45825.313402777778</v>
      </c>
    </row>
    <row r="7295" spans="1:7" x14ac:dyDescent="0.25">
      <c r="A7295" s="27" t="s">
        <v>14840</v>
      </c>
      <c r="B7295" s="27" t="s">
        <v>11432</v>
      </c>
      <c r="C7295" s="27" t="s">
        <v>855</v>
      </c>
      <c r="D7295" s="27" t="s">
        <v>856</v>
      </c>
      <c r="E7295" s="25">
        <v>45825.313449074078</v>
      </c>
      <c r="F7295" s="27" t="s">
        <v>862</v>
      </c>
      <c r="G7295" s="25">
        <v>45825.313449074078</v>
      </c>
    </row>
    <row r="7296" spans="1:7" x14ac:dyDescent="0.25">
      <c r="A7296" s="27" t="s">
        <v>14841</v>
      </c>
      <c r="B7296" s="27" t="s">
        <v>10096</v>
      </c>
      <c r="C7296" s="27" t="s">
        <v>855</v>
      </c>
      <c r="D7296" s="27" t="s">
        <v>856</v>
      </c>
      <c r="E7296" s="25">
        <v>45825.313564814816</v>
      </c>
      <c r="F7296" s="27" t="s">
        <v>862</v>
      </c>
      <c r="G7296" s="25">
        <v>45825.313564814816</v>
      </c>
    </row>
    <row r="7297" spans="1:7" x14ac:dyDescent="0.25">
      <c r="A7297" s="27" t="s">
        <v>14842</v>
      </c>
      <c r="B7297" s="27" t="s">
        <v>8253</v>
      </c>
      <c r="C7297" s="27" t="s">
        <v>855</v>
      </c>
      <c r="D7297" s="27" t="s">
        <v>856</v>
      </c>
      <c r="E7297" s="25">
        <v>45825.313611111109</v>
      </c>
      <c r="F7297" s="27" t="s">
        <v>862</v>
      </c>
      <c r="G7297" s="25">
        <v>45825.313611111109</v>
      </c>
    </row>
    <row r="7298" spans="1:7" x14ac:dyDescent="0.25">
      <c r="A7298" s="27" t="s">
        <v>14843</v>
      </c>
      <c r="B7298" s="27" t="s">
        <v>8257</v>
      </c>
      <c r="C7298" s="27" t="s">
        <v>855</v>
      </c>
      <c r="D7298" s="27" t="s">
        <v>856</v>
      </c>
      <c r="E7298" s="25">
        <v>45825.313645833332</v>
      </c>
      <c r="F7298" s="27" t="s">
        <v>862</v>
      </c>
      <c r="G7298" s="25">
        <v>45825.313645833332</v>
      </c>
    </row>
    <row r="7299" spans="1:7" x14ac:dyDescent="0.25">
      <c r="A7299" s="27" t="s">
        <v>14844</v>
      </c>
      <c r="B7299" s="27" t="s">
        <v>8263</v>
      </c>
      <c r="C7299" s="27" t="s">
        <v>855</v>
      </c>
      <c r="D7299" s="27" t="s">
        <v>856</v>
      </c>
      <c r="E7299" s="25">
        <v>45825.313680555555</v>
      </c>
      <c r="F7299" s="27" t="s">
        <v>862</v>
      </c>
      <c r="G7299" s="25">
        <v>45825.313680555555</v>
      </c>
    </row>
    <row r="7300" spans="1:7" x14ac:dyDescent="0.25">
      <c r="A7300" s="27" t="s">
        <v>14845</v>
      </c>
      <c r="B7300" s="27" t="s">
        <v>8267</v>
      </c>
      <c r="C7300" s="27" t="s">
        <v>855</v>
      </c>
      <c r="D7300" s="27" t="s">
        <v>856</v>
      </c>
      <c r="E7300" s="25">
        <v>45825.313715277778</v>
      </c>
      <c r="F7300" s="27" t="s">
        <v>862</v>
      </c>
      <c r="G7300" s="25">
        <v>45825.313715277778</v>
      </c>
    </row>
    <row r="7301" spans="1:7" x14ac:dyDescent="0.25">
      <c r="A7301" s="27" t="s">
        <v>14846</v>
      </c>
      <c r="B7301" s="27" t="s">
        <v>8269</v>
      </c>
      <c r="C7301" s="27" t="s">
        <v>855</v>
      </c>
      <c r="D7301" s="27" t="s">
        <v>856</v>
      </c>
      <c r="E7301" s="25">
        <v>45825.313750000001</v>
      </c>
      <c r="F7301" s="27" t="s">
        <v>862</v>
      </c>
      <c r="G7301" s="25">
        <v>45825.313750000001</v>
      </c>
    </row>
    <row r="7302" spans="1:7" x14ac:dyDescent="0.25">
      <c r="A7302" s="27" t="s">
        <v>14847</v>
      </c>
      <c r="B7302" s="27" t="s">
        <v>8277</v>
      </c>
      <c r="C7302" s="27" t="s">
        <v>855</v>
      </c>
      <c r="D7302" s="27" t="s">
        <v>856</v>
      </c>
      <c r="E7302" s="25">
        <v>45825.313784722224</v>
      </c>
      <c r="F7302" s="27" t="s">
        <v>862</v>
      </c>
      <c r="G7302" s="25">
        <v>45825.313784722224</v>
      </c>
    </row>
    <row r="7303" spans="1:7" x14ac:dyDescent="0.25">
      <c r="A7303" s="27" t="s">
        <v>14848</v>
      </c>
      <c r="B7303" s="27" t="s">
        <v>8279</v>
      </c>
      <c r="C7303" s="27" t="s">
        <v>855</v>
      </c>
      <c r="D7303" s="27" t="s">
        <v>856</v>
      </c>
      <c r="E7303" s="25">
        <v>45825.313819444447</v>
      </c>
      <c r="F7303" s="27" t="s">
        <v>862</v>
      </c>
      <c r="G7303" s="25">
        <v>45825.313819444447</v>
      </c>
    </row>
    <row r="7304" spans="1:7" x14ac:dyDescent="0.25">
      <c r="A7304" s="27" t="s">
        <v>14849</v>
      </c>
      <c r="B7304" s="27" t="s">
        <v>10010</v>
      </c>
      <c r="C7304" s="27" t="s">
        <v>855</v>
      </c>
      <c r="D7304" s="27" t="s">
        <v>856</v>
      </c>
      <c r="E7304" s="25">
        <v>45825.314305555556</v>
      </c>
      <c r="F7304" s="27" t="s">
        <v>862</v>
      </c>
      <c r="G7304" s="25">
        <v>45825.314305555556</v>
      </c>
    </row>
    <row r="7305" spans="1:7" x14ac:dyDescent="0.25">
      <c r="A7305" s="27" t="s">
        <v>14850</v>
      </c>
      <c r="B7305" s="27" t="s">
        <v>8172</v>
      </c>
      <c r="C7305" s="27" t="s">
        <v>855</v>
      </c>
      <c r="D7305" s="27" t="s">
        <v>856</v>
      </c>
      <c r="E7305" s="25">
        <v>45825.314317129632</v>
      </c>
      <c r="F7305" s="27" t="s">
        <v>862</v>
      </c>
      <c r="G7305" s="25">
        <v>45825.314317129632</v>
      </c>
    </row>
    <row r="7306" spans="1:7" x14ac:dyDescent="0.25">
      <c r="A7306" s="27" t="s">
        <v>14851</v>
      </c>
      <c r="B7306" s="27" t="s">
        <v>7020</v>
      </c>
      <c r="C7306" s="27" t="s">
        <v>868</v>
      </c>
      <c r="D7306" s="27" t="s">
        <v>874</v>
      </c>
      <c r="E7306" s="25">
        <v>45825.315150462964</v>
      </c>
      <c r="F7306" s="27" t="s">
        <v>862</v>
      </c>
      <c r="G7306" s="25">
        <v>45825.315150462964</v>
      </c>
    </row>
    <row r="7307" spans="1:7" x14ac:dyDescent="0.25">
      <c r="A7307" s="27" t="s">
        <v>14852</v>
      </c>
      <c r="B7307" s="27" t="s">
        <v>13842</v>
      </c>
      <c r="C7307" s="27" t="s">
        <v>860</v>
      </c>
      <c r="D7307" s="27" t="s">
        <v>872</v>
      </c>
      <c r="E7307" s="25">
        <v>45825.320289351854</v>
      </c>
      <c r="F7307" s="27" t="s">
        <v>862</v>
      </c>
      <c r="G7307" s="25">
        <v>45825.320289351854</v>
      </c>
    </row>
    <row r="7308" spans="1:7" x14ac:dyDescent="0.25">
      <c r="A7308" s="27" t="s">
        <v>14853</v>
      </c>
      <c r="B7308" s="27" t="s">
        <v>13840</v>
      </c>
      <c r="C7308" s="27" t="s">
        <v>860</v>
      </c>
      <c r="D7308" s="27" t="s">
        <v>872</v>
      </c>
      <c r="E7308" s="25">
        <v>45825.320428240739</v>
      </c>
      <c r="F7308" s="27" t="s">
        <v>862</v>
      </c>
      <c r="G7308" s="25">
        <v>45825.320428240739</v>
      </c>
    </row>
    <row r="7309" spans="1:7" x14ac:dyDescent="0.25">
      <c r="A7309" s="27" t="s">
        <v>14854</v>
      </c>
      <c r="B7309" s="27" t="s">
        <v>13902</v>
      </c>
      <c r="C7309" s="27" t="s">
        <v>860</v>
      </c>
      <c r="D7309" s="27" t="s">
        <v>872</v>
      </c>
      <c r="E7309" s="25">
        <v>45825.320474537039</v>
      </c>
      <c r="F7309" s="27" t="s">
        <v>862</v>
      </c>
      <c r="G7309" s="25">
        <v>45825.320474537039</v>
      </c>
    </row>
    <row r="7310" spans="1:7" x14ac:dyDescent="0.25">
      <c r="A7310" s="27" t="s">
        <v>14855</v>
      </c>
      <c r="B7310" s="27" t="s">
        <v>13836</v>
      </c>
      <c r="C7310" s="27" t="s">
        <v>860</v>
      </c>
      <c r="D7310" s="27" t="s">
        <v>872</v>
      </c>
      <c r="E7310" s="25">
        <v>45825.320555555554</v>
      </c>
      <c r="F7310" s="27" t="s">
        <v>862</v>
      </c>
      <c r="G7310" s="25">
        <v>45825.320555555554</v>
      </c>
    </row>
    <row r="7311" spans="1:7" x14ac:dyDescent="0.25">
      <c r="A7311" s="27" t="s">
        <v>14856</v>
      </c>
      <c r="B7311" s="27" t="s">
        <v>13838</v>
      </c>
      <c r="C7311" s="27" t="s">
        <v>860</v>
      </c>
      <c r="D7311" s="27" t="s">
        <v>872</v>
      </c>
      <c r="E7311" s="25">
        <v>45825.320601851854</v>
      </c>
      <c r="F7311" s="27" t="s">
        <v>862</v>
      </c>
      <c r="G7311" s="25">
        <v>45825.320601851854</v>
      </c>
    </row>
    <row r="7312" spans="1:7" x14ac:dyDescent="0.25">
      <c r="A7312" s="27" t="s">
        <v>14857</v>
      </c>
      <c r="B7312" s="27" t="s">
        <v>8232</v>
      </c>
      <c r="C7312" s="27" t="s">
        <v>878</v>
      </c>
      <c r="D7312" s="27" t="s">
        <v>879</v>
      </c>
      <c r="E7312" s="25">
        <v>45825.32236111111</v>
      </c>
      <c r="F7312" s="27" t="s">
        <v>862</v>
      </c>
      <c r="G7312" s="25">
        <v>45825.32236111111</v>
      </c>
    </row>
    <row r="7313" spans="1:7" x14ac:dyDescent="0.25">
      <c r="A7313" s="27" t="s">
        <v>14858</v>
      </c>
      <c r="B7313" s="27" t="s">
        <v>3070</v>
      </c>
      <c r="C7313" s="27" t="s">
        <v>878</v>
      </c>
      <c r="D7313" s="27" t="s">
        <v>879</v>
      </c>
      <c r="E7313" s="25">
        <v>45825.32236111111</v>
      </c>
      <c r="F7313" s="27" t="s">
        <v>862</v>
      </c>
      <c r="G7313" s="25">
        <v>45825.32236111111</v>
      </c>
    </row>
    <row r="7314" spans="1:7" x14ac:dyDescent="0.25">
      <c r="A7314" s="27" t="s">
        <v>14859</v>
      </c>
      <c r="B7314" s="27" t="s">
        <v>4962</v>
      </c>
      <c r="C7314" s="27" t="s">
        <v>878</v>
      </c>
      <c r="D7314" s="27" t="s">
        <v>879</v>
      </c>
      <c r="E7314" s="25">
        <v>45825.323599537034</v>
      </c>
      <c r="F7314" s="27" t="s">
        <v>862</v>
      </c>
      <c r="G7314" s="25">
        <v>45825.323599537034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24</v>
      </c>
    </row>
    <row r="3" spans="1:12" x14ac:dyDescent="0.25">
      <c r="A3" s="12" t="s">
        <v>72</v>
      </c>
      <c r="B3" s="19">
        <f ca="1">SUMIFS('Data Power app'!$G:$G,'Data Power app'!L:L,"&gt;"&amp;$I$2,'Data Power app'!F:F,Report!$A3)</f>
        <v>22721</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482</v>
      </c>
      <c r="D4" s="19">
        <f ca="1">SUMIFS('Data Power app'!$G:$G,'Data Power app'!V:V,"&gt;"&amp;$I$2,'Data Power app'!$F:$F,Report!$A4)</f>
        <v>3561</v>
      </c>
      <c r="E4" s="19">
        <f ca="1">SUMIFS('Data Power app'!$G:$G,'Data Power app'!AA:AA,"&gt;"&amp;$I$2,'Data Power app'!$F:$F,Report!$A4)</f>
        <v>0</v>
      </c>
      <c r="F4" s="20">
        <f ca="1">SUMIFS('Data Power app'!$G:$G,'Data Power app'!AF:AF,"="&amp;$I$2,'Data Power app'!$F:$F,Report!$A4)</f>
        <v>84814</v>
      </c>
    </row>
    <row r="5" spans="1:12" x14ac:dyDescent="0.25">
      <c r="A5" s="21" t="s">
        <v>1013</v>
      </c>
      <c r="B5" s="22">
        <f ca="1">SUM(B3:B4)</f>
        <v>27036</v>
      </c>
      <c r="C5" s="22">
        <f t="shared" ref="C5:F5" ca="1" si="0">SUM(C3:C4)</f>
        <v>482</v>
      </c>
      <c r="D5" s="22">
        <f t="shared" ca="1" si="0"/>
        <v>3561</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2025-06-17T01:28:46Z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