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58" documentId="8_{050AFC0B-4AB8-4CA8-82E3-C6EC7D3D2882}" xr6:coauthVersionLast="47" xr6:coauthVersionMax="47" xr10:uidLastSave="{1890D271-F9F0-43E5-8BBA-A97E8292279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Time'!$A$1:$G$8679</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<sst xmlns="http://schemas.openxmlformats.org/spreadsheetml/2006/main" count="279683" uniqueCount="17698">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</sst>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79" tableType="queryTable" totalsRowShown="0">
  <autoFilter ref="A1:G867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995</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4" t="s">
        <v>62</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4" t="s">
        <v>62</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4" t="s">
        <v>141</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88</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4" t="s">
        <v>141</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4" t="s">
        <v>62</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119</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c r="AG297" s="34" t="s">
        <v>62</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4" t="s">
        <v>299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995</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c r="AG443" s="34" t="s">
        <v>62</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c r="AG489" s="34" t="s">
        <v>62</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4" t="s">
        <v>141</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4" t="s">
        <v>141</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4" t="s">
        <v>141</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4" t="s">
        <v>141</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45822</v>
      </c>
      <c r="AE498" s="4">
        <v>45824</v>
      </c>
      <c r="AF498" s="4"/>
      <c r="AG498" s="34" t="s">
        <v>141</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c r="AG528" s="34" t="s">
        <v>252</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v>45824</v>
      </c>
      <c r="AG531" s="34" t="s">
        <v>995</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4" t="s">
        <v>995</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c r="AG546" s="34" t="s">
        <v>252</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c r="AB555" s="4" t="s">
        <v>60</v>
      </c>
      <c r="AC555" s="4">
        <v>45821</v>
      </c>
      <c r="AD555" s="4">
        <v>45822</v>
      </c>
      <c r="AE555" s="4">
        <v>45824</v>
      </c>
      <c r="AF555" s="4"/>
      <c r="AG555" s="34" t="s">
        <v>97</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4" t="s">
        <v>995</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c r="AG582" s="34" t="s">
        <v>252</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c r="AG597" s="34" t="s">
        <v>62</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c r="AG612" s="34" t="s">
        <v>62</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c r="AG710" s="34" t="s">
        <v>62</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4" t="s">
        <v>141</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4" t="s">
        <v>141</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c r="AG758" s="34" t="s">
        <v>62</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c r="O760" s="4" t="s">
        <v>60</v>
      </c>
      <c r="P760" s="4" t="s">
        <v>60</v>
      </c>
      <c r="Q760" s="4" t="s">
        <v>60</v>
      </c>
      <c r="R760" s="4" t="s">
        <v>60</v>
      </c>
      <c r="S760" s="4" t="s">
        <v>60</v>
      </c>
      <c r="T760" s="4">
        <v>45820</v>
      </c>
      <c r="U760" s="4"/>
      <c r="V760" s="4"/>
      <c r="W760" s="4">
        <v>45822</v>
      </c>
      <c r="X760" s="4"/>
      <c r="Y760" s="4" t="s">
        <v>60</v>
      </c>
      <c r="Z760" s="4">
        <v>45823</v>
      </c>
      <c r="AA760" s="4"/>
      <c r="AB760" s="4" t="s">
        <v>60</v>
      </c>
      <c r="AC760" s="4">
        <v>45824</v>
      </c>
      <c r="AD760" s="4">
        <v>45824</v>
      </c>
      <c r="AE760" s="4">
        <v>45826</v>
      </c>
      <c r="AF760" s="4"/>
      <c r="AG760" s="34" t="s">
        <v>88</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c r="AB762" s="4" t="s">
        <v>60</v>
      </c>
      <c r="AC762" s="4" t="s">
        <v>60</v>
      </c>
      <c r="AD762" s="4">
        <v>45824</v>
      </c>
      <c r="AE762" s="4">
        <v>45826</v>
      </c>
      <c r="AF762" s="4"/>
      <c r="AG762" s="34" t="s">
        <v>252</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c r="AG800" s="34" t="s">
        <v>62</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c r="AG803" s="34" t="s">
        <v>62</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c r="W810" s="4">
        <v>45822</v>
      </c>
      <c r="X810" s="4"/>
      <c r="Y810" s="4" t="s">
        <v>60</v>
      </c>
      <c r="Z810" s="4">
        <v>45823</v>
      </c>
      <c r="AA810" s="4"/>
      <c r="AB810" s="4" t="s">
        <v>60</v>
      </c>
      <c r="AC810" s="4">
        <v>45824</v>
      </c>
      <c r="AD810" s="4">
        <v>45824</v>
      </c>
      <c r="AE810" s="4">
        <v>45826</v>
      </c>
      <c r="AF810" s="4"/>
      <c r="AG810" s="34" t="s">
        <v>229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c r="W812" s="4">
        <v>45822</v>
      </c>
      <c r="X812" s="4"/>
      <c r="Y812" s="4" t="s">
        <v>60</v>
      </c>
      <c r="Z812" s="4">
        <v>45823</v>
      </c>
      <c r="AA812" s="4"/>
      <c r="AB812" s="4" t="s">
        <v>60</v>
      </c>
      <c r="AC812" s="4">
        <v>45824</v>
      </c>
      <c r="AD812" s="4">
        <v>45824</v>
      </c>
      <c r="AE812" s="4">
        <v>45826</v>
      </c>
      <c r="AF812" s="4"/>
      <c r="AG812" s="34" t="s">
        <v>229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c r="W821" s="4">
        <v>45822</v>
      </c>
      <c r="X821" s="4"/>
      <c r="Y821" s="4" t="s">
        <v>60</v>
      </c>
      <c r="Z821" s="4">
        <v>45823</v>
      </c>
      <c r="AA821" s="4"/>
      <c r="AB821" s="4" t="s">
        <v>60</v>
      </c>
      <c r="AC821" s="4">
        <v>45824</v>
      </c>
      <c r="AD821" s="4">
        <v>45824</v>
      </c>
      <c r="AE821" s="4">
        <v>45826</v>
      </c>
      <c r="AF821" s="4"/>
      <c r="AG821" s="34" t="s">
        <v>229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c r="W822" s="4">
        <v>45822</v>
      </c>
      <c r="X822" s="4"/>
      <c r="Y822" s="4" t="s">
        <v>60</v>
      </c>
      <c r="Z822" s="4">
        <v>45823</v>
      </c>
      <c r="AA822" s="4"/>
      <c r="AB822" s="4" t="s">
        <v>60</v>
      </c>
      <c r="AC822" s="4">
        <v>45824</v>
      </c>
      <c r="AD822" s="4">
        <v>45824</v>
      </c>
      <c r="AE822" s="4">
        <v>45826</v>
      </c>
      <c r="AF822" s="4"/>
      <c r="AG822" s="34" t="s">
        <v>229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c r="AG829" s="34" t="s">
        <v>62</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c r="W831" s="4">
        <v>45822</v>
      </c>
      <c r="X831" s="4"/>
      <c r="Y831" s="4" t="s">
        <v>60</v>
      </c>
      <c r="Z831" s="4">
        <v>45823</v>
      </c>
      <c r="AA831" s="4"/>
      <c r="AB831" s="4" t="s">
        <v>60</v>
      </c>
      <c r="AC831" s="4">
        <v>45824</v>
      </c>
      <c r="AD831" s="4">
        <v>45824</v>
      </c>
      <c r="AE831" s="4">
        <v>45826</v>
      </c>
      <c r="AF831" s="4"/>
      <c r="AG831" s="34" t="s">
        <v>229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c r="W832" s="4">
        <v>45822</v>
      </c>
      <c r="X832" s="4"/>
      <c r="Y832" s="4" t="s">
        <v>60</v>
      </c>
      <c r="Z832" s="4">
        <v>45823</v>
      </c>
      <c r="AA832" s="4"/>
      <c r="AB832" s="4" t="s">
        <v>60</v>
      </c>
      <c r="AC832" s="4">
        <v>45824</v>
      </c>
      <c r="AD832" s="4">
        <v>45824</v>
      </c>
      <c r="AE832" s="4">
        <v>45826</v>
      </c>
      <c r="AF832" s="4"/>
      <c r="AG832" s="34" t="s">
        <v>229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c r="W833" s="4">
        <v>45822</v>
      </c>
      <c r="X833" s="4"/>
      <c r="Y833" s="4" t="s">
        <v>60</v>
      </c>
      <c r="Z833" s="4">
        <v>45823</v>
      </c>
      <c r="AA833" s="4"/>
      <c r="AB833" s="4" t="s">
        <v>60</v>
      </c>
      <c r="AC833" s="4">
        <v>45824</v>
      </c>
      <c r="AD833" s="4">
        <v>45824</v>
      </c>
      <c r="AE833" s="4">
        <v>45826</v>
      </c>
      <c r="AF833" s="4"/>
      <c r="AG833" s="34" t="s">
        <v>229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c r="Y842" s="4" t="s">
        <v>60</v>
      </c>
      <c r="Z842" s="4">
        <v>45822</v>
      </c>
      <c r="AA842" s="4"/>
      <c r="AB842" s="4" t="s">
        <v>60</v>
      </c>
      <c r="AC842" s="4">
        <v>45823</v>
      </c>
      <c r="AD842" s="4">
        <v>45824</v>
      </c>
      <c r="AE842" s="4">
        <v>45826</v>
      </c>
      <c r="AF842" s="4"/>
      <c r="AG842" s="34" t="s">
        <v>299</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c r="Y845" s="4" t="s">
        <v>60</v>
      </c>
      <c r="Z845" s="4">
        <v>45822</v>
      </c>
      <c r="AA845" s="4"/>
      <c r="AB845" s="4" t="s">
        <v>60</v>
      </c>
      <c r="AC845" s="4">
        <v>45823</v>
      </c>
      <c r="AD845" s="4">
        <v>45824</v>
      </c>
      <c r="AE845" s="4">
        <v>45826</v>
      </c>
      <c r="AF845" s="4"/>
      <c r="AG845" s="34" t="s">
        <v>299</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c r="Y847" s="4" t="s">
        <v>60</v>
      </c>
      <c r="Z847" s="4">
        <v>45822</v>
      </c>
      <c r="AA847" s="4"/>
      <c r="AB847" s="4" t="s">
        <v>60</v>
      </c>
      <c r="AC847" s="4">
        <v>45823</v>
      </c>
      <c r="AD847" s="4">
        <v>45824</v>
      </c>
      <c r="AE847" s="4">
        <v>45826</v>
      </c>
      <c r="AF847" s="4"/>
      <c r="AG847" s="34" t="s">
        <v>299</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c r="AG851" s="34" t="s">
        <v>62</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c r="AG852" s="34" t="s">
        <v>62</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c r="W861" s="4">
        <v>45822</v>
      </c>
      <c r="X861" s="4"/>
      <c r="Y861" s="4" t="s">
        <v>60</v>
      </c>
      <c r="Z861" s="4">
        <v>45823</v>
      </c>
      <c r="AA861" s="4"/>
      <c r="AB861" s="4" t="s">
        <v>60</v>
      </c>
      <c r="AC861" s="4">
        <v>45824</v>
      </c>
      <c r="AD861" s="4">
        <v>45824</v>
      </c>
      <c r="AE861" s="4">
        <v>45826</v>
      </c>
      <c r="AF861" s="4"/>
      <c r="AG861" s="34" t="s">
        <v>229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88</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c r="AG879" s="34" t="s">
        <v>62</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45825</v>
      </c>
      <c r="AE888" s="4">
        <v>45826</v>
      </c>
      <c r="AF888" s="4">
        <v>45824</v>
      </c>
      <c r="AG888" s="34" t="s">
        <v>995</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c r="AG897" s="34" t="s">
        <v>62</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c r="W898" s="4">
        <v>45822</v>
      </c>
      <c r="X898" s="4"/>
      <c r="Y898" s="4" t="s">
        <v>60</v>
      </c>
      <c r="Z898" s="4">
        <v>45823</v>
      </c>
      <c r="AA898" s="4"/>
      <c r="AB898" s="4" t="s">
        <v>60</v>
      </c>
      <c r="AC898" s="4">
        <v>45824</v>
      </c>
      <c r="AD898" s="4">
        <v>45825</v>
      </c>
      <c r="AE898" s="4">
        <v>45826</v>
      </c>
      <c r="AF898" s="4"/>
      <c r="AG898" s="34" t="s">
        <v>229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4" t="s">
        <v>995</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c r="AB906" s="4" t="s">
        <v>60</v>
      </c>
      <c r="AC906" s="4" t="s">
        <v>60</v>
      </c>
      <c r="AD906" s="4">
        <v>45824</v>
      </c>
      <c r="AE906" s="4">
        <v>45827</v>
      </c>
      <c r="AF906" s="4">
        <v>45824</v>
      </c>
      <c r="AG906" s="34" t="s">
        <v>995</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c r="AG954" s="34" t="s">
        <v>62</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c r="AG955" s="34" t="s">
        <v>62</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c r="W957" s="4">
        <v>45822</v>
      </c>
      <c r="X957" s="4"/>
      <c r="Y957" s="4" t="s">
        <v>60</v>
      </c>
      <c r="Z957" s="4">
        <v>45824</v>
      </c>
      <c r="AA957" s="4"/>
      <c r="AB957" s="4" t="s">
        <v>60</v>
      </c>
      <c r="AC957" s="4">
        <v>45825</v>
      </c>
      <c r="AD957" s="4">
        <v>45825</v>
      </c>
      <c r="AE957" s="4">
        <v>45827</v>
      </c>
      <c r="AF957" s="4"/>
      <c r="AG957" s="34" t="s">
        <v>229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4" t="s">
        <v>299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t="s">
        <v>60</v>
      </c>
      <c r="AC967" s="4">
        <v>45825</v>
      </c>
      <c r="AD967" s="4">
        <v>45825</v>
      </c>
      <c r="AE967" s="4">
        <v>45827</v>
      </c>
      <c r="AF967" s="4"/>
      <c r="AG967" s="34" t="s">
        <v>62</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c r="W1022" s="4">
        <v>45821</v>
      </c>
      <c r="X1022" s="4"/>
      <c r="Y1022" s="4" t="s">
        <v>60</v>
      </c>
      <c r="Z1022" s="4">
        <v>45823</v>
      </c>
      <c r="AA1022" s="4"/>
      <c r="AB1022" s="4" t="s">
        <v>60</v>
      </c>
      <c r="AC1022" s="4">
        <v>45824</v>
      </c>
      <c r="AD1022" s="4">
        <v>45825</v>
      </c>
      <c r="AE1022" s="4">
        <v>45827</v>
      </c>
      <c r="AF1022" s="4"/>
      <c r="AG1022" s="34" t="s">
        <v>229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c r="W1030" s="4">
        <v>45821</v>
      </c>
      <c r="X1030" s="4"/>
      <c r="Y1030" s="4" t="s">
        <v>60</v>
      </c>
      <c r="Z1030" s="4" t="s">
        <v>60</v>
      </c>
      <c r="AA1030" s="4"/>
      <c r="AB1030" s="4" t="s">
        <v>60</v>
      </c>
      <c r="AC1030" s="4">
        <v>45824</v>
      </c>
      <c r="AD1030" s="4">
        <v>45825</v>
      </c>
      <c r="AE1030" s="4">
        <v>45827</v>
      </c>
      <c r="AF1030" s="4"/>
      <c r="AG1030" s="34" t="s">
        <v>229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c r="Y1078" s="4" t="s">
        <v>60</v>
      </c>
      <c r="Z1078" s="4">
        <v>45823</v>
      </c>
      <c r="AA1078" s="4"/>
      <c r="AB1078" s="4" t="s">
        <v>60</v>
      </c>
      <c r="AC1078" s="4">
        <v>45824</v>
      </c>
      <c r="AD1078" s="4">
        <v>45826</v>
      </c>
      <c r="AE1078" s="4">
        <v>45827</v>
      </c>
      <c r="AF1078" s="4"/>
      <c r="AG1078" s="34" t="s">
        <v>299</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4" t="s">
        <v>299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119</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c r="AB1119" s="4" t="s">
        <v>60</v>
      </c>
      <c r="AC1119" s="4" t="s">
        <v>60</v>
      </c>
      <c r="AD1119" s="4">
        <v>45826</v>
      </c>
      <c r="AE1119" s="4">
        <v>45827</v>
      </c>
      <c r="AF1119" s="4"/>
      <c r="AG1119" s="34" t="s">
        <v>252</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119</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45825</v>
      </c>
      <c r="AE1133" s="4">
        <v>45828</v>
      </c>
      <c r="AF1133" s="4"/>
      <c r="AG1133" s="34" t="s">
        <v>141</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45825</v>
      </c>
      <c r="AE1134" s="4">
        <v>45828</v>
      </c>
      <c r="AF1134" s="4"/>
      <c r="AG1134" s="34" t="s">
        <v>141</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45825</v>
      </c>
      <c r="AE1135" s="4">
        <v>45828</v>
      </c>
      <c r="AF1135" s="4"/>
      <c r="AG1135" s="34" t="s">
        <v>141</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4" t="s">
        <v>995</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4" t="s">
        <v>995</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4" t="s">
        <v>995</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4" t="s">
        <v>141</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4" t="s">
        <v>995</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c r="W1220" s="4">
        <v>45822</v>
      </c>
      <c r="X1220" s="4"/>
      <c r="Y1220" s="4" t="s">
        <v>60</v>
      </c>
      <c r="Z1220" s="4">
        <v>45823</v>
      </c>
      <c r="AA1220" s="4"/>
      <c r="AB1220" s="4" t="s">
        <v>60</v>
      </c>
      <c r="AC1220" s="4">
        <v>45824</v>
      </c>
      <c r="AD1220" s="4">
        <v>45826</v>
      </c>
      <c r="AE1220" s="4">
        <v>45828</v>
      </c>
      <c r="AF1220" s="4"/>
      <c r="AG1220" s="34" t="s">
        <v>229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4" t="s">
        <v>141</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c r="W1225" s="4">
        <v>45822</v>
      </c>
      <c r="X1225" s="4"/>
      <c r="Y1225" s="4" t="s">
        <v>60</v>
      </c>
      <c r="Z1225" s="4">
        <v>45823</v>
      </c>
      <c r="AA1225" s="4"/>
      <c r="AB1225" s="4" t="s">
        <v>60</v>
      </c>
      <c r="AC1225" s="4">
        <v>45824</v>
      </c>
      <c r="AD1225" s="4">
        <v>45826</v>
      </c>
      <c r="AE1225" s="4">
        <v>45828</v>
      </c>
      <c r="AF1225" s="4"/>
      <c r="AG1225" s="34" t="s">
        <v>229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c r="AB1255" s="4" t="s">
        <v>60</v>
      </c>
      <c r="AC1255" s="4" t="s">
        <v>60</v>
      </c>
      <c r="AD1255" s="4">
        <v>45826</v>
      </c>
      <c r="AE1255" s="4">
        <v>45828</v>
      </c>
      <c r="AF1255" s="4">
        <v>45824</v>
      </c>
      <c r="AG1255" s="34" t="s">
        <v>995</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c r="AB1269" s="4" t="s">
        <v>60</v>
      </c>
      <c r="AC1269" s="4" t="s">
        <v>60</v>
      </c>
      <c r="AD1269" s="4">
        <v>45826</v>
      </c>
      <c r="AE1269" s="4">
        <v>45828</v>
      </c>
      <c r="AF1269" s="4">
        <v>45824</v>
      </c>
      <c r="AG1269" s="34" t="s">
        <v>995</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c r="AG1383" s="34" t="s">
        <v>62</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88</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88</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c r="AG1453" s="34" t="s">
        <v>62</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c r="AB1465" s="4" t="s">
        <v>60</v>
      </c>
      <c r="AC1465" s="4" t="s">
        <v>60</v>
      </c>
      <c r="AD1465" s="4">
        <v>45827</v>
      </c>
      <c r="AE1465" s="4">
        <v>45829</v>
      </c>
      <c r="AF1465" s="4"/>
      <c r="AG1465" s="34" t="s">
        <v>252</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119</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4" t="s">
        <v>299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119</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c r="AB1556" s="4" t="s">
        <v>60</v>
      </c>
      <c r="AC1556" s="4">
        <v>45827</v>
      </c>
      <c r="AD1556" s="4">
        <v>45828</v>
      </c>
      <c r="AE1556" s="4">
        <v>45829</v>
      </c>
      <c r="AF1556" s="4"/>
      <c r="AG1556" s="34" t="s">
        <v>97</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4" t="s">
        <v>995</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4" t="s">
        <v>995</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4" t="s">
        <v>995</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88</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141</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c r="AG1724" s="34" t="s">
        <v>62</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c r="AG1726" s="34" t="s">
        <v>62</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c r="AG1727" s="34" t="s">
        <v>62</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c r="AG1728" s="34" t="s">
        <v>62</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119</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119</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119</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119</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119</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119</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996</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t="s">
        <v>60</v>
      </c>
      <c r="AC1840" s="4">
        <v>45828</v>
      </c>
      <c r="AD1840" s="4">
        <v>45829</v>
      </c>
      <c r="AE1840" s="4">
        <v>45830</v>
      </c>
      <c r="AF1840" s="4"/>
      <c r="AG1840" s="34" t="s">
        <v>62</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c r="AG1860" s="34" t="s">
        <v>62</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c r="AB1880" s="4" t="s">
        <v>60</v>
      </c>
      <c r="AC1880" s="4">
        <v>45828</v>
      </c>
      <c r="AD1880" s="4">
        <v>45828</v>
      </c>
      <c r="AE1880" s="4">
        <v>45831</v>
      </c>
      <c r="AF1880" s="4"/>
      <c r="AG1880" s="34" t="s">
        <v>97</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119</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119</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c r="M1918" s="4">
        <v>45821</v>
      </c>
      <c r="N1918" s="4"/>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119</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88</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t="s">
        <v>60</v>
      </c>
      <c r="AC1921" s="4">
        <v>45828</v>
      </c>
      <c r="AD1921" s="4">
        <v>45829</v>
      </c>
      <c r="AE1921" s="4">
        <v>45831</v>
      </c>
      <c r="AF1921" s="4"/>
      <c r="AG1921" s="34" t="s">
        <v>62</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4" t="s">
        <v>995</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c r="Y1972" s="4" t="s">
        <v>60</v>
      </c>
      <c r="Z1972" s="4">
        <v>45827</v>
      </c>
      <c r="AA1972" s="4"/>
      <c r="AB1972" s="4" t="s">
        <v>60</v>
      </c>
      <c r="AC1972" s="4">
        <v>45828</v>
      </c>
      <c r="AD1972" s="4">
        <v>45829</v>
      </c>
      <c r="AE1972" s="4">
        <v>45831</v>
      </c>
      <c r="AF1972" s="4"/>
      <c r="AG1972" s="34" t="s">
        <v>299</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c r="Y1973" s="4" t="s">
        <v>60</v>
      </c>
      <c r="Z1973" s="4">
        <v>45827</v>
      </c>
      <c r="AA1973" s="4"/>
      <c r="AB1973" s="4" t="s">
        <v>60</v>
      </c>
      <c r="AC1973" s="4">
        <v>45828</v>
      </c>
      <c r="AD1973" s="4">
        <v>45829</v>
      </c>
      <c r="AE1973" s="4">
        <v>45831</v>
      </c>
      <c r="AF1973" s="4"/>
      <c r="AG1973" s="34" t="s">
        <v>299</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c r="Y1976" s="4" t="s">
        <v>60</v>
      </c>
      <c r="Z1976" s="4">
        <v>45827</v>
      </c>
      <c r="AA1976" s="4"/>
      <c r="AB1976" s="4" t="s">
        <v>60</v>
      </c>
      <c r="AC1976" s="4">
        <v>45828</v>
      </c>
      <c r="AD1976" s="4">
        <v>45829</v>
      </c>
      <c r="AE1976" s="4">
        <v>45831</v>
      </c>
      <c r="AF1976" s="4"/>
      <c r="AG1976" s="34" t="s">
        <v>299</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c r="Y1977" s="4" t="s">
        <v>60</v>
      </c>
      <c r="Z1977" s="4">
        <v>45827</v>
      </c>
      <c r="AA1977" s="4"/>
      <c r="AB1977" s="4" t="s">
        <v>60</v>
      </c>
      <c r="AC1977" s="4">
        <v>45828</v>
      </c>
      <c r="AD1977" s="4">
        <v>45829</v>
      </c>
      <c r="AE1977" s="4">
        <v>45831</v>
      </c>
      <c r="AF1977" s="4"/>
      <c r="AG1977" s="34" t="s">
        <v>299</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c r="Y1979" s="4" t="s">
        <v>60</v>
      </c>
      <c r="Z1979" s="4">
        <v>45827</v>
      </c>
      <c r="AA1979" s="4"/>
      <c r="AB1979" s="4" t="s">
        <v>60</v>
      </c>
      <c r="AC1979" s="4">
        <v>45828</v>
      </c>
      <c r="AD1979" s="4">
        <v>45829</v>
      </c>
      <c r="AE1979" s="4">
        <v>45831</v>
      </c>
      <c r="AF1979" s="4"/>
      <c r="AG1979" s="34" t="s">
        <v>299</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4" t="s">
        <v>995</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t="s">
        <v>60</v>
      </c>
      <c r="AC1991" s="4">
        <v>45828</v>
      </c>
      <c r="AD1991" s="4">
        <v>45829</v>
      </c>
      <c r="AE1991" s="4">
        <v>45831</v>
      </c>
      <c r="AF1991" s="4"/>
      <c r="AG1991" s="34" t="s">
        <v>62</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4" t="s">
        <v>995</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4" t="s">
        <v>995</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t="s">
        <v>60</v>
      </c>
      <c r="AC2181" s="4">
        <v>45828</v>
      </c>
      <c r="AD2181" s="4">
        <v>45829</v>
      </c>
      <c r="AE2181" s="4">
        <v>45831</v>
      </c>
      <c r="AF2181" s="4"/>
      <c r="AG2181" s="34" t="s">
        <v>62</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c r="AB2183" s="4" t="s">
        <v>60</v>
      </c>
      <c r="AC2183" s="4">
        <v>45828</v>
      </c>
      <c r="AD2183" s="4">
        <v>45829</v>
      </c>
      <c r="AE2183" s="4">
        <v>45831</v>
      </c>
      <c r="AF2183" s="4"/>
      <c r="AG2183" s="34" t="s">
        <v>97</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88</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c r="W2187" s="4">
        <v>45827</v>
      </c>
      <c r="X2187" s="4"/>
      <c r="Y2187" s="4" t="s">
        <v>60</v>
      </c>
      <c r="Z2187" s="4">
        <v>45827</v>
      </c>
      <c r="AA2187" s="4"/>
      <c r="AB2187" s="4" t="s">
        <v>60</v>
      </c>
      <c r="AC2187" s="4">
        <v>45828</v>
      </c>
      <c r="AD2187" s="4">
        <v>45829</v>
      </c>
      <c r="AE2187" s="4">
        <v>45831</v>
      </c>
      <c r="AF2187" s="4"/>
      <c r="AG2187" s="34" t="s">
        <v>229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c r="AG2193" s="34" t="s">
        <v>299</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c r="AG2194" s="34" t="s">
        <v>299</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119</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c r="W2213" s="4">
        <v>45826</v>
      </c>
      <c r="X2213" s="4"/>
      <c r="Y2213" s="4" t="s">
        <v>60</v>
      </c>
      <c r="Z2213" s="4">
        <v>45827</v>
      </c>
      <c r="AA2213" s="4"/>
      <c r="AB2213" s="4" t="s">
        <v>60</v>
      </c>
      <c r="AC2213" s="4">
        <v>45828</v>
      </c>
      <c r="AD2213" s="4">
        <v>45831</v>
      </c>
      <c r="AE2213" s="4">
        <v>45832</v>
      </c>
      <c r="AF2213" s="4"/>
      <c r="AG2213" s="34" t="s">
        <v>229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t="s">
        <v>60</v>
      </c>
      <c r="AC2289" s="4">
        <v>45831</v>
      </c>
      <c r="AD2289" s="4">
        <v>45831</v>
      </c>
      <c r="AE2289" s="4">
        <v>45832</v>
      </c>
      <c r="AF2289" s="4"/>
      <c r="AG2289" s="34" t="s">
        <v>62</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88</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88</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88</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88</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88</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88</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88</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88</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88</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88</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88</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c r="O2335" s="4" t="s">
        <v>60</v>
      </c>
      <c r="P2335" s="4" t="s">
        <v>60</v>
      </c>
      <c r="Q2335" s="4" t="s">
        <v>60</v>
      </c>
      <c r="R2335" s="4" t="s">
        <v>60</v>
      </c>
      <c r="S2335" s="4" t="s">
        <v>60</v>
      </c>
      <c r="T2335" s="4">
        <v>45827</v>
      </c>
      <c r="U2335" s="4"/>
      <c r="V2335" s="4"/>
      <c r="W2335" s="4">
        <v>45828</v>
      </c>
      <c r="X2335" s="4"/>
      <c r="Y2335" s="4" t="s">
        <v>60</v>
      </c>
      <c r="Z2335" s="4">
        <v>45829</v>
      </c>
      <c r="AA2335" s="4"/>
      <c r="AB2335" s="4" t="s">
        <v>60</v>
      </c>
      <c r="AC2335" s="4">
        <v>45830</v>
      </c>
      <c r="AD2335" s="4">
        <v>45831</v>
      </c>
      <c r="AE2335" s="4">
        <v>45832</v>
      </c>
      <c r="AF2335" s="4"/>
      <c r="AG2335" s="34" t="s">
        <v>88</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88</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88</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88</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88</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88</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88</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88</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88</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88</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88</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88</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88</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88</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88</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88</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88</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88</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88</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88</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88</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88</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88</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119</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119</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119</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119</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119</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119</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88</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119</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88</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88</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4" t="s">
        <v>995</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c r="O2565" s="4" t="s">
        <v>60</v>
      </c>
      <c r="P2565" s="4" t="s">
        <v>60</v>
      </c>
      <c r="Q2565" s="4" t="s">
        <v>60</v>
      </c>
      <c r="R2565" s="4" t="s">
        <v>60</v>
      </c>
      <c r="S2565" s="4" t="s">
        <v>60</v>
      </c>
      <c r="T2565" s="4">
        <v>45829</v>
      </c>
      <c r="U2565" s="4"/>
      <c r="V2565" s="4"/>
      <c r="W2565" s="4">
        <v>45831</v>
      </c>
      <c r="X2565" s="4"/>
      <c r="Y2565" s="4" t="s">
        <v>60</v>
      </c>
      <c r="Z2565" s="4">
        <v>45831</v>
      </c>
      <c r="AA2565" s="4"/>
      <c r="AB2565" s="4" t="s">
        <v>60</v>
      </c>
      <c r="AC2565" s="4">
        <v>45832</v>
      </c>
      <c r="AD2565" s="4">
        <v>45834</v>
      </c>
      <c r="AE2565" s="4">
        <v>45835</v>
      </c>
      <c r="AF2565" s="4"/>
      <c r="AG2565" s="34" t="s">
        <v>88</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88</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88</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v>45824</v>
      </c>
      <c r="AC2576" s="4" t="s">
        <v>60</v>
      </c>
      <c r="AD2576" s="4">
        <v>45834</v>
      </c>
      <c r="AE2576" s="4">
        <v>45835</v>
      </c>
      <c r="AF2576" s="4"/>
      <c r="AG2576" s="34" t="s">
        <v>996</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119</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119</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119</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4" t="s">
        <v>995</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119</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119</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4" t="s">
        <v>995</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119</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119</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119</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c r="W2871" s="4">
        <v>45843</v>
      </c>
      <c r="X2871" s="4"/>
      <c r="Y2871" s="4" t="s">
        <v>60</v>
      </c>
      <c r="Z2871" s="4">
        <v>45845</v>
      </c>
      <c r="AA2871" s="4"/>
      <c r="AB2871" s="4" t="s">
        <v>60</v>
      </c>
      <c r="AC2871" s="4">
        <v>45846</v>
      </c>
      <c r="AD2871" s="4">
        <v>45847</v>
      </c>
      <c r="AE2871" s="4">
        <v>45849</v>
      </c>
      <c r="AF2871" s="4"/>
      <c r="AG2871" s="34" t="s">
        <v>229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7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row r="8659" spans="1:7" x14ac:dyDescent="0.25">
      <c r="A8659" s="30" t="s">
        <v>17677</v>
      </c>
      <c r="B8659" s="30" t="s">
        <v>10005</v>
      </c>
      <c r="C8659" s="30" t="s">
        <v>922</v>
      </c>
      <c r="D8659" s="30" t="s">
        <v>923</v>
      </c>
      <c r="E8659" s="25">
        <v>45824.42564814815</v>
      </c>
      <c r="F8659" s="30" t="s">
        <v>906</v>
      </c>
      <c r="G8659" s="25">
        <v>45824.42564814815</v>
      </c>
    </row>
    <row r="8660" spans="1:7" x14ac:dyDescent="0.25">
      <c r="A8660" s="30" t="s">
        <v>17678</v>
      </c>
      <c r="B8660" s="30" t="s">
        <v>9976</v>
      </c>
      <c r="C8660" s="30" t="s">
        <v>922</v>
      </c>
      <c r="D8660" s="30" t="s">
        <v>923</v>
      </c>
      <c r="E8660" s="25">
        <v>45824.425752314812</v>
      </c>
      <c r="F8660" s="30" t="s">
        <v>906</v>
      </c>
      <c r="G8660" s="25">
        <v>45824.425752314812</v>
      </c>
    </row>
    <row r="8661" spans="1:7" x14ac:dyDescent="0.25">
      <c r="A8661" s="30" t="s">
        <v>17679</v>
      </c>
      <c r="B8661" s="30" t="s">
        <v>9978</v>
      </c>
      <c r="C8661" s="30" t="s">
        <v>922</v>
      </c>
      <c r="D8661" s="30" t="s">
        <v>923</v>
      </c>
      <c r="E8661" s="25">
        <v>45824.425810185188</v>
      </c>
      <c r="F8661" s="30" t="s">
        <v>906</v>
      </c>
      <c r="G8661" s="25">
        <v>45824.425810185188</v>
      </c>
    </row>
    <row r="8662" spans="1:7" x14ac:dyDescent="0.25">
      <c r="A8662" s="30" t="s">
        <v>17680</v>
      </c>
      <c r="B8662" s="30" t="s">
        <v>9980</v>
      </c>
      <c r="C8662" s="30" t="s">
        <v>922</v>
      </c>
      <c r="D8662" s="30" t="s">
        <v>923</v>
      </c>
      <c r="E8662" s="25">
        <v>45824.425868055558</v>
      </c>
      <c r="F8662" s="30" t="s">
        <v>906</v>
      </c>
      <c r="G8662" s="25">
        <v>45824.425868055558</v>
      </c>
    </row>
    <row r="8663" spans="1:7" x14ac:dyDescent="0.25">
      <c r="A8663" s="30" t="s">
        <v>17681</v>
      </c>
      <c r="B8663" s="30" t="s">
        <v>9982</v>
      </c>
      <c r="C8663" s="30" t="s">
        <v>922</v>
      </c>
      <c r="D8663" s="30" t="s">
        <v>923</v>
      </c>
      <c r="E8663" s="25">
        <v>45824.42591435185</v>
      </c>
      <c r="F8663" s="30" t="s">
        <v>906</v>
      </c>
      <c r="G8663" s="25">
        <v>45824.42591435185</v>
      </c>
    </row>
    <row r="8664" spans="1:7" x14ac:dyDescent="0.25">
      <c r="A8664" s="30" t="s">
        <v>17682</v>
      </c>
      <c r="B8664" s="30" t="s">
        <v>11665</v>
      </c>
      <c r="C8664" s="30" t="s">
        <v>907</v>
      </c>
      <c r="D8664" s="30" t="s">
        <v>206</v>
      </c>
      <c r="E8664" s="25">
        <v>45824.432372685187</v>
      </c>
      <c r="F8664" s="30" t="s">
        <v>906</v>
      </c>
      <c r="G8664" s="25">
        <v>45824.432372685187</v>
      </c>
    </row>
    <row r="8665" spans="1:7" x14ac:dyDescent="0.25">
      <c r="A8665" s="30" t="s">
        <v>17683</v>
      </c>
      <c r="B8665" s="30" t="s">
        <v>11665</v>
      </c>
      <c r="C8665" s="30" t="s">
        <v>914</v>
      </c>
      <c r="D8665" s="30" t="s">
        <v>206</v>
      </c>
      <c r="E8665" s="25">
        <v>45824.433032407411</v>
      </c>
      <c r="F8665" s="30" t="s">
        <v>906</v>
      </c>
      <c r="G8665" s="25">
        <v>45824.433032407411</v>
      </c>
    </row>
    <row r="8666" spans="1:7" x14ac:dyDescent="0.25">
      <c r="A8666" s="30" t="s">
        <v>17684</v>
      </c>
      <c r="B8666" s="30" t="s">
        <v>2794</v>
      </c>
      <c r="C8666" s="30" t="s">
        <v>907</v>
      </c>
      <c r="D8666" s="30" t="s">
        <v>77</v>
      </c>
      <c r="E8666" s="25">
        <v>45824.434259259258</v>
      </c>
      <c r="F8666" s="30" t="s">
        <v>929</v>
      </c>
      <c r="G8666" s="25">
        <v>45824.434259259258</v>
      </c>
    </row>
    <row r="8667" spans="1:7" x14ac:dyDescent="0.25">
      <c r="A8667" s="30" t="s">
        <v>17685</v>
      </c>
      <c r="B8667" s="30" t="s">
        <v>7013</v>
      </c>
      <c r="C8667" s="30" t="s">
        <v>922</v>
      </c>
      <c r="D8667" s="30" t="s">
        <v>923</v>
      </c>
      <c r="E8667" s="25">
        <v>45824.438518518517</v>
      </c>
      <c r="F8667" s="30" t="s">
        <v>906</v>
      </c>
      <c r="G8667" s="25">
        <v>45824.438518518517</v>
      </c>
    </row>
    <row r="8668" spans="1:7" x14ac:dyDescent="0.25">
      <c r="A8668" s="30" t="s">
        <v>17686</v>
      </c>
      <c r="B8668" s="30" t="s">
        <v>5237</v>
      </c>
      <c r="C8668" s="30" t="s">
        <v>922</v>
      </c>
      <c r="D8668" s="30" t="s">
        <v>923</v>
      </c>
      <c r="E8668" s="25">
        <v>45824.43954861111</v>
      </c>
      <c r="F8668" s="30" t="s">
        <v>906</v>
      </c>
      <c r="G8668" s="25">
        <v>45824.43954861111</v>
      </c>
    </row>
    <row r="8669" spans="1:7" x14ac:dyDescent="0.25">
      <c r="A8669" s="30" t="s">
        <v>17687</v>
      </c>
      <c r="B8669" s="30" t="s">
        <v>3010</v>
      </c>
      <c r="C8669" s="30" t="s">
        <v>922</v>
      </c>
      <c r="D8669" s="30" t="s">
        <v>923</v>
      </c>
      <c r="E8669" s="25">
        <v>45824.43959490741</v>
      </c>
      <c r="F8669" s="30" t="s">
        <v>906</v>
      </c>
      <c r="G8669" s="25">
        <v>45824.43959490741</v>
      </c>
    </row>
    <row r="8670" spans="1:7" x14ac:dyDescent="0.25">
      <c r="A8670" s="30" t="s">
        <v>17688</v>
      </c>
      <c r="B8670" s="30" t="s">
        <v>3002</v>
      </c>
      <c r="C8670" s="30" t="s">
        <v>922</v>
      </c>
      <c r="D8670" s="30" t="s">
        <v>923</v>
      </c>
      <c r="E8670" s="25">
        <v>45824.439652777779</v>
      </c>
      <c r="F8670" s="30" t="s">
        <v>906</v>
      </c>
      <c r="G8670" s="25">
        <v>45824.439652777779</v>
      </c>
    </row>
    <row r="8671" spans="1:7" x14ac:dyDescent="0.25">
      <c r="A8671" s="30" t="s">
        <v>17689</v>
      </c>
      <c r="B8671" s="30" t="s">
        <v>3014</v>
      </c>
      <c r="C8671" s="30" t="s">
        <v>922</v>
      </c>
      <c r="D8671" s="30" t="s">
        <v>923</v>
      </c>
      <c r="E8671" s="25">
        <v>45824.439710648148</v>
      </c>
      <c r="F8671" s="30" t="s">
        <v>906</v>
      </c>
      <c r="G8671" s="25">
        <v>45824.439710648148</v>
      </c>
    </row>
    <row r="8672" spans="1:7" x14ac:dyDescent="0.25">
      <c r="A8672" s="30" t="s">
        <v>17690</v>
      </c>
      <c r="B8672" s="30" t="s">
        <v>14341</v>
      </c>
      <c r="C8672" s="30" t="s">
        <v>907</v>
      </c>
      <c r="D8672" s="30" t="s">
        <v>125</v>
      </c>
      <c r="E8672" s="25">
        <v>45824.443032407406</v>
      </c>
      <c r="F8672" s="30" t="s">
        <v>906</v>
      </c>
      <c r="G8672" s="25">
        <v>45824.443032407406</v>
      </c>
    </row>
    <row r="8673" spans="1:7" x14ac:dyDescent="0.25">
      <c r="A8673" s="30" t="s">
        <v>17691</v>
      </c>
      <c r="B8673" s="30" t="s">
        <v>14105</v>
      </c>
      <c r="C8673" s="30" t="s">
        <v>904</v>
      </c>
      <c r="D8673" s="30" t="s">
        <v>920</v>
      </c>
      <c r="E8673" s="25">
        <v>45824.444062499999</v>
      </c>
      <c r="F8673" s="30" t="s">
        <v>906</v>
      </c>
      <c r="G8673" s="25">
        <v>45824.444062499999</v>
      </c>
    </row>
    <row r="8674" spans="1:7" x14ac:dyDescent="0.25">
      <c r="A8674" s="30" t="s">
        <v>17692</v>
      </c>
      <c r="B8674" s="30" t="s">
        <v>14100</v>
      </c>
      <c r="C8674" s="30" t="s">
        <v>904</v>
      </c>
      <c r="D8674" s="30" t="s">
        <v>920</v>
      </c>
      <c r="E8674" s="25">
        <v>45824.444131944445</v>
      </c>
      <c r="F8674" s="30" t="s">
        <v>906</v>
      </c>
      <c r="G8674" s="25">
        <v>45824.444131944445</v>
      </c>
    </row>
    <row r="8675" spans="1:7" x14ac:dyDescent="0.25">
      <c r="A8675" s="30" t="s">
        <v>17693</v>
      </c>
      <c r="B8675" s="30" t="s">
        <v>14070</v>
      </c>
      <c r="C8675" s="30" t="s">
        <v>904</v>
      </c>
      <c r="D8675" s="30" t="s">
        <v>920</v>
      </c>
      <c r="E8675" s="25">
        <v>45824.444189814814</v>
      </c>
      <c r="F8675" s="30" t="s">
        <v>906</v>
      </c>
      <c r="G8675" s="25">
        <v>45824.444189814814</v>
      </c>
    </row>
    <row r="8676" spans="1:7" x14ac:dyDescent="0.25">
      <c r="A8676" s="30" t="s">
        <v>17694</v>
      </c>
      <c r="B8676" s="30" t="s">
        <v>2103</v>
      </c>
      <c r="C8676" s="30" t="s">
        <v>922</v>
      </c>
      <c r="D8676" s="30" t="s">
        <v>923</v>
      </c>
      <c r="E8676" s="25">
        <v>45824.448171296295</v>
      </c>
      <c r="F8676" s="30" t="s">
        <v>906</v>
      </c>
      <c r="G8676" s="25">
        <v>45824.448171296295</v>
      </c>
    </row>
    <row r="8677" spans="1:7" x14ac:dyDescent="0.25">
      <c r="A8677" s="30" t="s">
        <v>17695</v>
      </c>
      <c r="B8677" s="30" t="s">
        <v>14353</v>
      </c>
      <c r="C8677" s="30" t="s">
        <v>907</v>
      </c>
      <c r="D8677" s="30" t="s">
        <v>125</v>
      </c>
      <c r="E8677" s="25">
        <v>45824.450798611113</v>
      </c>
      <c r="F8677" s="30" t="s">
        <v>906</v>
      </c>
      <c r="G8677" s="25">
        <v>45824.450798611113</v>
      </c>
    </row>
    <row r="8678" spans="1:7" x14ac:dyDescent="0.25">
      <c r="A8678" s="30" t="s">
        <v>17696</v>
      </c>
      <c r="B8678" s="30" t="s">
        <v>14353</v>
      </c>
      <c r="C8678" s="30" t="s">
        <v>914</v>
      </c>
      <c r="D8678" s="30" t="s">
        <v>125</v>
      </c>
      <c r="E8678" s="25">
        <v>45824.451307870368</v>
      </c>
      <c r="F8678" s="30" t="s">
        <v>906</v>
      </c>
      <c r="G8678" s="25">
        <v>45824.451307870368</v>
      </c>
    </row>
    <row r="8679" spans="1:7" x14ac:dyDescent="0.25">
      <c r="A8679" s="30" t="s">
        <v>17697</v>
      </c>
      <c r="B8679" s="30" t="s">
        <v>1165</v>
      </c>
      <c r="C8679" s="30" t="s">
        <v>914</v>
      </c>
      <c r="D8679" s="30" t="s">
        <v>77</v>
      </c>
      <c r="E8679" s="25">
        <v>45824.451562499999</v>
      </c>
      <c r="F8679" s="30" t="s">
        <v>906</v>
      </c>
      <c r="G8679" s="25">
        <v>45824.451562499999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31</v>
      </c>
    </row>
    <row r="3" spans="1:12" x14ac:dyDescent="0.25">
      <c r="A3" s="12" t="s">
        <v>72</v>
      </c>
      <c r="B3" s="19">
        <f ca="1">SUMIFS('Data Power app'!$G:$G,'Data Power app'!L:L,"&gt;"&amp;$I$2,'Data Power app'!F:F,Report!$A3)</f>
        <v>25296</v>
      </c>
      <c r="C3" s="19">
        <f ca="1">SUMIFS('Data Power app'!$G:$G,'Data Power app'!N:N,"&gt;"&amp;$I$2,'Data Power app'!$F:$F,Report!$A3)</f>
        <v>0</v>
      </c>
      <c r="D3" s="19">
        <f ca="1">SUMIFS('Data Power app'!$G:$G,'Data Power app'!V:V,"&gt;"&amp;$I$2,'Data Power app'!$F:$F,Report!$A3)</f>
        <v>0</v>
      </c>
      <c r="E3" s="19">
        <f ca="1">SUMIFS('Data Power app'!$G:$G,'Data Power app'!AA:AA,"&gt;"&amp;$I$2,'Data Power app'!$F:$F,Report!$A3)</f>
        <v>4802</v>
      </c>
      <c r="F3" s="20">
        <f ca="1">SUMIFS('Data Power app'!$G:$G,'Data Power app'!AF:AF,"="&amp;$I$2,'Data Power app'!$F:$F,Report!$A3)</f>
        <v>137128</v>
      </c>
      <c r="I3" s="1">
        <f ca="1">IF(HOUR(NOW())&gt;6,TODAY(),TODAY()-1)</f>
        <v>45824</v>
      </c>
    </row>
    <row r="4" spans="1:12" x14ac:dyDescent="0.25">
      <c r="A4" s="12" t="s">
        <v>59</v>
      </c>
      <c r="B4" s="19">
        <f ca="1">SUMIFS('Data Power app'!$G:$G,'Data Power app'!L:L,"&gt;"&amp;$I$2,'Data Power app'!F:F,Report!$A4)</f>
        <v>9132</v>
      </c>
      <c r="C4" s="19">
        <f ca="1">SUMIFS('Data Power app'!$G:$G,'Data Power app'!N:N,"&gt;"&amp;$I$2,'Data Power app'!F:F,Report!$A4)</f>
        <v>15740</v>
      </c>
      <c r="D4" s="19">
        <f ca="1">SUMIFS('Data Power app'!$G:$G,'Data Power app'!V:V,"&gt;"&amp;$I$2,'Data Power app'!$F:$F,Report!$A4)</f>
        <v>32390</v>
      </c>
      <c r="E4" s="19">
        <f ca="1">SUMIFS('Data Power app'!$G:$G,'Data Power app'!AA:AA,"&gt;"&amp;$I$2,'Data Power app'!$F:$F,Report!$A4)</f>
        <v>342</v>
      </c>
      <c r="F4" s="20">
        <f ca="1">SUMIFS('Data Power app'!$G:$G,'Data Power app'!AF:AF,"="&amp;$I$2,'Data Power app'!$F:$F,Report!$A4)</f>
        <v>127786</v>
      </c>
    </row>
    <row r="5" spans="1:12" x14ac:dyDescent="0.25">
      <c r="A5" s="21" t="s">
        <v>1091</v>
      </c>
      <c r="B5" s="22">
        <f ca="1">SUM(B3:B4)</f>
        <v>34428</v>
      </c>
      <c r="C5" s="22">
        <f t="shared" ref="C5:F5" ca="1" si="0">SUM(C3:C4)</f>
        <v>15740</v>
      </c>
      <c r="D5" s="22">
        <f t="shared" ca="1" si="0"/>
        <v>32390</v>
      </c>
      <c r="E5" s="22">
        <f t="shared" ca="1" si="0"/>
        <v>5144</v>
      </c>
      <c r="F5" s="23">
        <f t="shared" ca="1" si="0"/>
        <v>264914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2025-06-16T04:33:55Z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