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394" documentId="8_{050AFC0B-4AB8-4CA8-82E3-C6EC7D3D2882}" xr6:coauthVersionLast="47" xr6:coauthVersionMax="47" xr10:uidLastSave="{9E0C7233-9C87-434B-A6E0-589F3E4C56DF}"/>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Time'!$A$1:$G$6103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c r="BL18" i="4" a="1"/>
  <c r="BL18" i="4" s="1"/>
  <c r="BL19" i="4" a="1"/>
  <c r="BL19" i="4" s="1"/>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s="1"/>
  <c r="BL44" i="4" a="1"/>
  <c r="BL44" i="4" s="1"/>
  <c r="BL46" i="4" a="1"/>
  <c r="BL46" i="4" s="1"/>
  <c r="BL47" i="4" a="1"/>
  <c r="BL47" i="4" s="1"/>
  <c r="BL48" i="4" a="1"/>
  <c r="BL48" i="4"/>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c r="BL82" i="4" a="1"/>
  <c r="BL82" i="4" s="1"/>
  <c r="BL83" i="4" a="1"/>
  <c r="BL83" i="4" s="1"/>
  <c r="BL84" i="4" a="1"/>
  <c r="BL84" i="4" s="1"/>
  <c r="BL86" i="4" a="1"/>
  <c r="BL86" i="4" s="1"/>
  <c r="BL87" i="4" a="1"/>
  <c r="BL87"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c r="BL114" i="4" a="1"/>
  <c r="BL114" i="4" s="1"/>
  <c r="BL115" i="4" a="1"/>
  <c r="BL115" i="4" s="1"/>
  <c r="BL116" i="4" a="1"/>
  <c r="BL116" i="4" s="1"/>
  <c r="BL118" i="4" a="1"/>
  <c r="BL118" i="4" s="1"/>
  <c r="BL119" i="4" a="1"/>
  <c r="BL119"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2" i="4" a="1"/>
  <c r="BL142" i="4" s="1"/>
  <c r="BL143" i="4" a="1"/>
  <c r="BL143" i="4" s="1"/>
  <c r="BL144" i="4" a="1"/>
  <c r="BL144" i="4"/>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2" i="4" a="1"/>
  <c r="BL172" i="4" s="1"/>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c r="BL188" i="4" a="1"/>
  <c r="BL188" i="4" s="1"/>
  <c r="BL190" i="4" a="1"/>
  <c r="BL190" i="4" s="1"/>
  <c r="BL191" i="4" a="1"/>
  <c r="BL191" i="4" s="1"/>
  <c r="BL192" i="4" a="1"/>
  <c r="BL192" i="4" s="1"/>
  <c r="BL194" i="4" a="1"/>
  <c r="BL194" i="4" s="1"/>
  <c r="BL195" i="4" a="1"/>
  <c r="BL195" i="4" s="1"/>
  <c r="BL196" i="4" a="1"/>
  <c r="BL196" i="4" s="1"/>
  <c r="BL198" i="4" a="1"/>
  <c r="BL198" i="4" s="1"/>
  <c r="BL199" i="4" a="1"/>
  <c r="BL199" i="4" s="1"/>
  <c r="BL200" i="4" a="1"/>
  <c r="BL200" i="4" s="1"/>
  <c r="BL202" i="4" a="1"/>
  <c r="BL202" i="4" s="1"/>
  <c r="BL203" i="4" a="1"/>
  <c r="BL203" i="4"/>
  <c r="BL204" i="4" a="1"/>
  <c r="BL204"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c r="BL220" i="4" a="1"/>
  <c r="BL220" i="4" s="1"/>
  <c r="BL222" i="4" a="1"/>
  <c r="BL222"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s="1"/>
  <c r="BL283" i="4" a="1"/>
  <c r="BL283" i="4"/>
  <c r="BL284" i="4" a="1"/>
  <c r="BL284" i="4" s="1"/>
  <c r="BL286" i="4" a="1"/>
  <c r="BL286"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299" i="4" a="1"/>
  <c r="BL299" i="4"/>
  <c r="BL300" i="4" a="1"/>
  <c r="BL300" i="4" s="1"/>
  <c r="BL302" i="4" a="1"/>
  <c r="BL302" i="4"/>
  <c r="BL303" i="4" a="1"/>
  <c r="BL303" i="4" s="1"/>
  <c r="BL304" i="4" a="1"/>
  <c r="BL304" i="4"/>
  <c r="BL306" i="4" a="1"/>
  <c r="BL306" i="4" s="1"/>
  <c r="BL307" i="4" a="1"/>
  <c r="BL307" i="4" s="1"/>
  <c r="BL308" i="4" a="1"/>
  <c r="BL308" i="4" s="1"/>
  <c r="BL310" i="4" a="1"/>
  <c r="BL310" i="4" s="1"/>
  <c r="BL311" i="4" a="1"/>
  <c r="BL311" i="4"/>
  <c r="BL312" i="4" a="1"/>
  <c r="BL312" i="4" s="1"/>
  <c r="BL314" i="4" a="1"/>
  <c r="BL314" i="4" s="1"/>
  <c r="BL315" i="4" a="1"/>
  <c r="BL315" i="4" s="1"/>
  <c r="BL316" i="4" a="1"/>
  <c r="BL316" i="4" s="1"/>
  <c r="BL318" i="4" a="1"/>
  <c r="BL318" i="4"/>
  <c r="BL319" i="4" a="1"/>
  <c r="BL319" i="4" s="1"/>
  <c r="BL320" i="4" a="1"/>
  <c r="BL320" i="4"/>
  <c r="BL322" i="4" a="1"/>
  <c r="BL322" i="4" s="1"/>
  <c r="BL323" i="4" a="1"/>
  <c r="BL323" i="4" s="1"/>
  <c r="BL324" i="4" a="1"/>
  <c r="BL324" i="4" s="1"/>
  <c r="BL326" i="4" a="1"/>
  <c r="BL326" i="4" s="1"/>
  <c r="BL327" i="4" a="1"/>
  <c r="BL327" i="4"/>
  <c r="BL328" i="4" a="1"/>
  <c r="BL328" i="4" s="1"/>
  <c r="BL330" i="4" a="1"/>
  <c r="BL330" i="4" s="1"/>
  <c r="BL331" i="4" a="1"/>
  <c r="BL331" i="4" s="1"/>
  <c r="BL332" i="4" a="1"/>
  <c r="BL332" i="4" s="1"/>
  <c r="BL334" i="4" a="1"/>
  <c r="BL334" i="4"/>
  <c r="BL335" i="4" a="1"/>
  <c r="BL335" i="4" s="1"/>
  <c r="BL336" i="4" a="1"/>
  <c r="BL336" i="4"/>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c r="BL1580" i="4" a="1"/>
  <c r="BL1580" i="4" s="1"/>
  <c r="BL1581" i="4"/>
  <c r="BL1582" i="4" a="1"/>
  <c r="BL1582" i="4"/>
  <c r="BL1583" i="4" a="1"/>
  <c r="BL1583" i="4" s="1"/>
  <c r="BL1584" i="4" a="1"/>
  <c r="BL1584" i="4"/>
  <c r="BL1586" i="4" a="1"/>
  <c r="BL1586" i="4" s="1"/>
  <c r="BL1587" i="4" a="1"/>
  <c r="BL1587" i="4" s="1"/>
  <c r="BL1588" i="4" a="1"/>
  <c r="BL1588" i="4" s="1"/>
  <c r="BL1590" i="4" a="1"/>
  <c r="BL1590" i="4" s="1"/>
  <c r="BL1591" i="4" a="1"/>
  <c r="BL1591" i="4"/>
  <c r="BL1592" i="4" a="1"/>
  <c r="BL1592" i="4" s="1"/>
  <c r="BL1594" i="4" a="1"/>
  <c r="BL1594" i="4" s="1"/>
  <c r="BL1595" i="4" a="1"/>
  <c r="BL1595" i="4" s="1"/>
  <c r="BL1596" i="4" a="1"/>
  <c r="BL1596" i="4" s="1"/>
  <c r="BL1598" i="4" a="1"/>
  <c r="BL1598" i="4"/>
  <c r="BL1599" i="4" a="1"/>
  <c r="BL1599" i="4" s="1"/>
  <c r="BL1600" i="4" a="1"/>
  <c r="BL1600" i="4"/>
  <c r="BL1602" i="4" a="1"/>
  <c r="BL1602" i="4" s="1"/>
  <c r="BL1603" i="4" a="1"/>
  <c r="BL1603" i="4" s="1"/>
  <c r="BL1604" i="4" a="1"/>
  <c r="BL1604" i="4" s="1"/>
  <c r="BL1606" i="4" a="1"/>
  <c r="BL1606" i="4" s="1"/>
  <c r="BL1607" i="4" a="1"/>
  <c r="BL1607" i="4"/>
  <c r="BL1608" i="4" a="1"/>
  <c r="BL1608" i="4" s="1"/>
  <c r="BL1610" i="4" a="1"/>
  <c r="BL1610" i="4" s="1"/>
  <c r="BL1611" i="4" a="1"/>
  <c r="BL1611" i="4" s="1"/>
  <c r="BL1612" i="4" a="1"/>
  <c r="BL1612" i="4" s="1"/>
  <c r="BL1614" i="4" a="1"/>
  <c r="BL1614" i="4"/>
  <c r="BL1615" i="4" a="1"/>
  <c r="BL1615" i="4" s="1"/>
  <c r="BL1616" i="4" a="1"/>
  <c r="BL1616" i="4"/>
  <c r="BL1618" i="4" a="1"/>
  <c r="BL1618" i="4" s="1"/>
  <c r="BL1619" i="4" a="1"/>
  <c r="BL1619" i="4"/>
  <c r="BL1620" i="4" a="1"/>
  <c r="BL1620" i="4" s="1"/>
  <c r="BL1622" i="4" a="1"/>
  <c r="BL1622" i="4" s="1"/>
  <c r="BL1623" i="4" a="1"/>
  <c r="BL1623" i="4"/>
  <c r="BL1624" i="4" a="1"/>
  <c r="BL1624" i="4" s="1"/>
  <c r="BL1626" i="4" a="1"/>
  <c r="BL1626" i="4" s="1"/>
  <c r="BL1627" i="4" a="1"/>
  <c r="BL1627" i="4" s="1"/>
  <c r="BL1628" i="4" a="1"/>
  <c r="BL1628" i="4" s="1"/>
  <c r="BL1630" i="4" a="1"/>
  <c r="BL1630" i="4"/>
  <c r="BL1631" i="4" a="1"/>
  <c r="BL1631" i="4" s="1"/>
  <c r="BL1632" i="4" a="1"/>
  <c r="BL1632" i="4"/>
  <c r="BL1634" i="4" a="1"/>
  <c r="BL1634" i="4" s="1"/>
  <c r="BL1635" i="4" a="1"/>
  <c r="BL1635" i="4"/>
  <c r="BL1636" i="4" a="1"/>
  <c r="BL1636" i="4" s="1"/>
  <c r="BL1638" i="4" a="1"/>
  <c r="BL1638" i="4" s="1"/>
  <c r="BL1639" i="4" a="1"/>
  <c r="BL1639" i="4"/>
  <c r="BL1640" i="4" a="1"/>
  <c r="BL1640" i="4" s="1"/>
  <c r="BL1642" i="4" a="1"/>
  <c r="BL1642" i="4" s="1"/>
  <c r="BL1643" i="4" a="1"/>
  <c r="BL1643" i="4" s="1"/>
  <c r="BL1644" i="4" a="1"/>
  <c r="BL1644" i="4" s="1"/>
  <c r="BL1645" i="4"/>
  <c r="BL1646" i="4" a="1"/>
  <c r="BL1646" i="4" s="1"/>
  <c r="BL1647" i="4" a="1"/>
  <c r="BL1647" i="4"/>
  <c r="BL1648" i="4" a="1"/>
  <c r="BL1648" i="4" s="1"/>
  <c r="BL1650" i="4" a="1"/>
  <c r="BL1650" i="4" s="1"/>
  <c r="BL1651" i="4" a="1"/>
  <c r="BL1651" i="4"/>
  <c r="BL1652" i="4" a="1"/>
  <c r="BL1652" i="4" s="1"/>
  <c r="BL1654" i="4" a="1"/>
  <c r="BL1654" i="4"/>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157" i="4" l="1"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<sst xmlns="http://schemas.openxmlformats.org/spreadsheetml/2006/main" count="231187" uniqueCount="15807">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</sst>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3" tableType="queryTable" totalsRowShown="0">
  <autoFilter ref="A1:G61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43</v>
      </c>
    </row>
    <row r="3" spans="1:12" x14ac:dyDescent="0.25">
      <c r="A3" s="10" t="s">
        <v>72</v>
      </c>
      <c r="B3" s="17">
        <f ca="1">SUMIFS('Data Power app'!$G:$G,'Data Power app'!L:L,"&gt;"&amp;$I$2,'Data Power app'!F:F,Report!$A3)</f>
        <v>163391</v>
      </c>
      <c r="C3" s="17">
        <f ca="1">SUMIFS('Data Power app'!$G:$G,'Data Power app'!N:N,"&gt;"&amp;$I$2,'Data Power app'!$F:$F,Report!$A3)</f>
        <v>0</v>
      </c>
      <c r="D3" s="17">
        <f ca="1">SUMIFS('Data Power app'!$G:$G,'Data Power app'!V:V,"&gt;"&amp;$I$2,'Data Power app'!$F:$F,Report!$A3)</f>
        <v>0</v>
      </c>
      <c r="E3" s="17">
        <f ca="1">SUMIFS('Data Power app'!$G:$G,'Data Power app'!AA:AA,"&gt;"&amp;$I$2,'Data Power app'!$F:$F,Report!$A3)</f>
        <v>183378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172673</v>
      </c>
      <c r="C4" s="17">
        <f ca="1">SUMIFS('Data Power app'!$G:$G,'Data Power app'!N:N,"&gt;"&amp;$I$2,'Data Power app'!F:F,Report!$A4)</f>
        <v>156660</v>
      </c>
      <c r="D4" s="17">
        <f ca="1">SUMIFS('Data Power app'!$G:$G,'Data Power app'!V:V,"&gt;"&amp;$I$2,'Data Power app'!$F:$F,Report!$A4)</f>
        <v>158279</v>
      </c>
      <c r="E4" s="17">
        <f ca="1">SUMIFS('Data Power app'!$G:$G,'Data Power app'!AA:AA,"&gt;"&amp;$I$2,'Data Power app'!$F:$F,Report!$A4)</f>
        <v>134188</v>
      </c>
      <c r="F4" s="18">
        <f ca="1">SUMIFS('Data Power app'!$G:$G,'Data Power app'!AF:AF,"="&amp;$I$2,'Data Power app'!$F:$F,Report!$A4)</f>
        <v>128843</v>
      </c>
    </row>
    <row r="5" spans="1:12" x14ac:dyDescent="0.25">
      <c r="A5" s="19" t="s">
        <v>788</v>
      </c>
      <c r="B5" s="20">
        <f ca="1">SUM(B3:B4)</f>
        <v>336064</v>
      </c>
      <c r="C5" s="20">
        <f t="shared" ref="C5:F5" ca="1" si="0">SUM(C3:C4)</f>
        <v>156660</v>
      </c>
      <c r="D5" s="20">
        <f t="shared" ca="1" si="0"/>
        <v>158279</v>
      </c>
      <c r="E5" s="20">
        <f t="shared" ca="1" si="0"/>
        <v>317566</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2025-06-24T23:45:36Z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