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83" documentId="8_{050AFC0B-4AB8-4CA8-82E3-C6EC7D3D2882}" xr6:coauthVersionLast="47" xr6:coauthVersionMax="47" xr10:uidLastSave="{FDED17A9-458A-41BD-802C-14EFA4BD834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Time'!$A$1:$G$7700</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<sst xmlns="http://schemas.openxmlformats.org/spreadsheetml/2006/main" count="120919" uniqueCount="14918">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</sst>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00" tableType="queryTable" totalsRowShown="0">
  <autoFilter ref="A1:G770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c r="Y696" s="4" t="s">
        <v>60</v>
      </c>
      <c r="Z696" s="4">
        <v>45818</v>
      </c>
      <c r="AA696" s="4"/>
      <c r="AB696" s="4" t="s">
        <v>60</v>
      </c>
      <c r="AC696" s="4">
        <v>45819</v>
      </c>
      <c r="AD696" s="4">
        <v>45820</v>
      </c>
      <c r="AE696" s="4">
        <v>45821</v>
      </c>
      <c r="AF696" s="4"/>
      <c r="AG696" s="29" t="s">
        <v>312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c r="Y697" s="4" t="s">
        <v>60</v>
      </c>
      <c r="Z697" s="4">
        <v>45818</v>
      </c>
      <c r="AA697" s="4"/>
      <c r="AB697" s="4" t="s">
        <v>60</v>
      </c>
      <c r="AC697" s="4">
        <v>45819</v>
      </c>
      <c r="AD697" s="4">
        <v>45820</v>
      </c>
      <c r="AE697" s="4">
        <v>45821</v>
      </c>
      <c r="AF697" s="4"/>
      <c r="AG697" s="29" t="s">
        <v>312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c r="Y700" s="4" t="s">
        <v>60</v>
      </c>
      <c r="Z700" s="4">
        <v>45818</v>
      </c>
      <c r="AA700" s="4"/>
      <c r="AB700" s="4" t="s">
        <v>60</v>
      </c>
      <c r="AC700" s="4">
        <v>45819</v>
      </c>
      <c r="AD700" s="4">
        <v>45820</v>
      </c>
      <c r="AE700" s="4">
        <v>45821</v>
      </c>
      <c r="AF700" s="4"/>
      <c r="AG700" s="29" t="s">
        <v>312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c r="Y701" s="4" t="s">
        <v>60</v>
      </c>
      <c r="Z701" s="4">
        <v>45818</v>
      </c>
      <c r="AA701" s="4"/>
      <c r="AB701" s="4" t="s">
        <v>60</v>
      </c>
      <c r="AC701" s="4">
        <v>45819</v>
      </c>
      <c r="AD701" s="4">
        <v>45820</v>
      </c>
      <c r="AE701" s="4">
        <v>45821</v>
      </c>
      <c r="AF701" s="4"/>
      <c r="AG701" s="29" t="s">
        <v>312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c r="Y1654" s="4" t="s">
        <v>60</v>
      </c>
      <c r="Z1654" s="4">
        <v>45824</v>
      </c>
      <c r="AA1654" s="4"/>
      <c r="AB1654" s="4" t="s">
        <v>60</v>
      </c>
      <c r="AC1654" s="4">
        <v>45825</v>
      </c>
      <c r="AD1654" s="4">
        <v>45826</v>
      </c>
      <c r="AE1654" s="4">
        <v>45827</v>
      </c>
      <c r="AF1654" s="4"/>
      <c r="AG1654" s="29" t="s">
        <v>312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c r="Y1873" s="4" t="s">
        <v>60</v>
      </c>
      <c r="Z1873" s="4">
        <v>45826</v>
      </c>
      <c r="AA1873" s="4"/>
      <c r="AB1873" s="4" t="s">
        <v>60</v>
      </c>
      <c r="AC1873" s="4">
        <v>45827</v>
      </c>
      <c r="AD1873" s="4">
        <v>45828</v>
      </c>
      <c r="AE1873" s="4">
        <v>45829</v>
      </c>
      <c r="AF1873" s="4"/>
      <c r="AG1873" s="29" t="s">
        <v>1969</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00"/>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56</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40910</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72528</v>
      </c>
      <c r="C4" s="19">
        <f ca="1">SUMIFS('Data Power app'!$G:$G,'Data Power app'!N:N,"&gt;"&amp;$I$2,'Data Power app'!F:F,Report!$A4)</f>
        <v>60841</v>
      </c>
      <c r="D4" s="19">
        <f ca="1">SUMIFS('Data Power app'!$G:$G,'Data Power app'!V:V,"&gt;"&amp;$I$2,'Data Power app'!$F:$F,Report!$A4)</f>
        <v>72050</v>
      </c>
      <c r="E4" s="19">
        <f ca="1">SUMIFS('Data Power app'!$G:$G,'Data Power app'!AA:AA,"&gt;"&amp;$I$2,'Data Power app'!$F:$F,Report!$A4)</f>
        <v>7367</v>
      </c>
      <c r="F4" s="20">
        <f ca="1">SUMIFS('Data Power app'!$G:$G,'Data Power app'!AF:AF,"="&amp;$I$2,'Data Power app'!$F:$F,Report!$A4)</f>
        <v>122169</v>
      </c>
    </row>
    <row r="5" spans="1:12" x14ac:dyDescent="0.25">
      <c r="A5" s="21" t="s">
        <v>1230</v>
      </c>
      <c r="B5" s="22">
        <f ca="1">SUM(B3:B4)</f>
        <v>116515</v>
      </c>
      <c r="C5" s="22">
        <f t="shared" ref="C5:F5" ca="1" si="0">SUM(C3:C4)</f>
        <v>60841</v>
      </c>
      <c r="D5" s="22">
        <f t="shared" ca="1" si="0"/>
        <v>72050</v>
      </c>
      <c r="E5" s="22">
        <f t="shared" ca="1" si="0"/>
        <v>48277</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2025-06-11T05:56:43Z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