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08" documentId="8_{050AFC0B-4AB8-4CA8-82E3-C6EC7D3D2882}" xr6:coauthVersionLast="47" xr6:coauthVersionMax="47" xr10:uidLastSave="{75FAC56A-0FFF-496D-87AD-3DF2DC965577}"/>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Time'!$A$1:$G$9042</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H742" i="4" s="1"/>
  <c r="BG743" i="4"/>
  <c r="BG744" i="4"/>
  <c r="BG745" i="4"/>
  <c r="BG746" i="4"/>
  <c r="BH746" i="4" s="1"/>
  <c r="BG747" i="4"/>
  <c r="BG748" i="4"/>
  <c r="BG749" i="4"/>
  <c r="BG750" i="4"/>
  <c r="BH750" i="4" s="1"/>
  <c r="BG751" i="4"/>
  <c r="BG752" i="4"/>
  <c r="BG753" i="4"/>
  <c r="BG754" i="4"/>
  <c r="BH754" i="4" s="1"/>
  <c r="BG755" i="4"/>
  <c r="BG756" i="4"/>
  <c r="BG757" i="4"/>
  <c r="BG758" i="4"/>
  <c r="BH758" i="4" s="1"/>
  <c r="BG759" i="4"/>
  <c r="BG760" i="4"/>
  <c r="BG761" i="4"/>
  <c r="BG762" i="4"/>
  <c r="BH762" i="4" s="1"/>
  <c r="BG763" i="4"/>
  <c r="BG764" i="4"/>
  <c r="BG765" i="4"/>
  <c r="BG766" i="4"/>
  <c r="BH766" i="4" s="1"/>
  <c r="BG767" i="4"/>
  <c r="BG768" i="4"/>
  <c r="BG769" i="4"/>
  <c r="BG770" i="4"/>
  <c r="BH770" i="4" s="1"/>
  <c r="BG771" i="4"/>
  <c r="BG772" i="4"/>
  <c r="BG773" i="4"/>
  <c r="BG774" i="4"/>
  <c r="BH774" i="4" s="1"/>
  <c r="BG775" i="4"/>
  <c r="BG776" i="4"/>
  <c r="BG777" i="4"/>
  <c r="BG778" i="4"/>
  <c r="BH778" i="4" s="1"/>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H806" i="4" s="1"/>
  <c r="BG807" i="4"/>
  <c r="BG808" i="4"/>
  <c r="BG809" i="4"/>
  <c r="BG810" i="4"/>
  <c r="BH810" i="4" s="1"/>
  <c r="BG811" i="4"/>
  <c r="BG812" i="4"/>
  <c r="BG813" i="4"/>
  <c r="BG814" i="4"/>
  <c r="BH814" i="4" s="1"/>
  <c r="BG815" i="4"/>
  <c r="BG816" i="4"/>
  <c r="BG817" i="4"/>
  <c r="BG818" i="4"/>
  <c r="BH818" i="4" s="1"/>
  <c r="BG819" i="4"/>
  <c r="BG820" i="4"/>
  <c r="BG821" i="4"/>
  <c r="BG822" i="4"/>
  <c r="BH822" i="4" s="1"/>
  <c r="BG823" i="4"/>
  <c r="BG824" i="4"/>
  <c r="BG825" i="4"/>
  <c r="BG826" i="4"/>
  <c r="BH826" i="4" s="1"/>
  <c r="BG827" i="4"/>
  <c r="BG828" i="4"/>
  <c r="BG829" i="4"/>
  <c r="BG830" i="4"/>
  <c r="BH830" i="4" s="1"/>
  <c r="BG831" i="4"/>
  <c r="BG832" i="4"/>
  <c r="BG833" i="4"/>
  <c r="BG834" i="4"/>
  <c r="BH834" i="4" s="1"/>
  <c r="BG835" i="4"/>
  <c r="BG836" i="4"/>
  <c r="BG837" i="4"/>
  <c r="BG838" i="4"/>
  <c r="BH838" i="4" s="1"/>
  <c r="BG839" i="4"/>
  <c r="BG840" i="4"/>
  <c r="BG841" i="4"/>
  <c r="BG842" i="4"/>
  <c r="BH842" i="4" s="1"/>
  <c r="BG843" i="4"/>
  <c r="BG844" i="4"/>
  <c r="BG845" i="4"/>
  <c r="BG846" i="4"/>
  <c r="BH846" i="4" s="1"/>
  <c r="BG847" i="4"/>
  <c r="BG848" i="4"/>
  <c r="BG849" i="4"/>
  <c r="BG850" i="4"/>
  <c r="BH850" i="4" s="1"/>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G895" i="4"/>
  <c r="BG896" i="4"/>
  <c r="BG897" i="4"/>
  <c r="BG898" i="4"/>
  <c r="BH898" i="4" s="1"/>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3" i="4"/>
  <c r="BH744" i="4"/>
  <c r="BH745" i="4"/>
  <c r="BH747" i="4"/>
  <c r="BH748" i="4"/>
  <c r="BH749" i="4"/>
  <c r="BH751" i="4"/>
  <c r="BH752" i="4"/>
  <c r="BH753" i="4"/>
  <c r="BH755" i="4"/>
  <c r="BH756" i="4"/>
  <c r="BH757" i="4"/>
  <c r="BH759" i="4"/>
  <c r="BH760" i="4"/>
  <c r="BH761" i="4"/>
  <c r="BH763" i="4"/>
  <c r="BH764" i="4"/>
  <c r="BH765" i="4"/>
  <c r="BH767" i="4"/>
  <c r="BH768" i="4"/>
  <c r="BH769" i="4"/>
  <c r="BH771" i="4"/>
  <c r="BH772" i="4"/>
  <c r="BH773" i="4"/>
  <c r="BH775" i="4"/>
  <c r="BH776" i="4"/>
  <c r="BH777" i="4"/>
  <c r="BH779" i="4"/>
  <c r="BH780" i="4"/>
  <c r="BH781" i="4"/>
  <c r="BH783" i="4"/>
  <c r="BH784" i="4"/>
  <c r="BH785" i="4"/>
  <c r="BH787" i="4"/>
  <c r="BH788" i="4"/>
  <c r="BH789" i="4"/>
  <c r="BH791" i="4"/>
  <c r="BH792" i="4"/>
  <c r="BH793" i="4"/>
  <c r="BH795" i="4"/>
  <c r="BH796" i="4"/>
  <c r="BH797" i="4"/>
  <c r="BH799" i="4"/>
  <c r="BH800" i="4"/>
  <c r="BH801" i="4"/>
  <c r="BH803" i="4"/>
  <c r="BH804" i="4"/>
  <c r="BH805" i="4"/>
  <c r="BH807" i="4"/>
  <c r="BH808" i="4"/>
  <c r="BH809" i="4"/>
  <c r="BH811" i="4"/>
  <c r="BH812" i="4"/>
  <c r="BH813" i="4"/>
  <c r="BH815" i="4"/>
  <c r="BH816" i="4"/>
  <c r="BH817" i="4"/>
  <c r="BH819" i="4"/>
  <c r="BH820" i="4"/>
  <c r="BH821" i="4"/>
  <c r="BH823" i="4"/>
  <c r="BH824" i="4"/>
  <c r="BH825" i="4"/>
  <c r="BH827" i="4"/>
  <c r="BH828" i="4"/>
  <c r="BH829" i="4"/>
  <c r="BH831" i="4"/>
  <c r="BH832" i="4"/>
  <c r="BH833" i="4"/>
  <c r="BH835" i="4"/>
  <c r="BH836" i="4"/>
  <c r="BH837" i="4"/>
  <c r="BH839" i="4"/>
  <c r="BH840" i="4"/>
  <c r="BH841" i="4"/>
  <c r="BH843" i="4"/>
  <c r="BH844" i="4"/>
  <c r="BH845" i="4"/>
  <c r="BH847" i="4"/>
  <c r="BH848" i="4"/>
  <c r="BH849"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3" i="4"/>
  <c r="BH884" i="4"/>
  <c r="BH885" i="4"/>
  <c r="BH887" i="4"/>
  <c r="BH888" i="4"/>
  <c r="BH889" i="4"/>
  <c r="BH891" i="4"/>
  <c r="BH892" i="4"/>
  <c r="BH893" i="4"/>
  <c r="BH894" i="4"/>
  <c r="BH895" i="4"/>
  <c r="BH896" i="4"/>
  <c r="BH897"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<sst xmlns="http://schemas.openxmlformats.org/spreadsheetml/2006/main" count="146520" uniqueCount="17160">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</sst>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42" tableType="queryTable" totalsRowShown="0">
  <autoFilter ref="A1:G904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119</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c r="Y393" s="4" t="s">
        <v>60</v>
      </c>
      <c r="Z393" s="4">
        <v>45819</v>
      </c>
      <c r="AA393" s="4"/>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c r="Y806" s="4" t="s">
        <v>60</v>
      </c>
      <c r="Z806" s="4">
        <v>45823</v>
      </c>
      <c r="AA806" s="4"/>
      <c r="AB806" s="4" t="s">
        <v>60</v>
      </c>
      <c r="AC806" s="4">
        <v>45824</v>
      </c>
      <c r="AD806" s="4">
        <v>45824</v>
      </c>
      <c r="AE806" s="4">
        <v>45826</v>
      </c>
      <c r="AF806" s="4"/>
      <c r="AG806" s="34" t="s">
        <v>299</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c r="AB890" s="4" t="s">
        <v>60</v>
      </c>
      <c r="AC890" s="4">
        <v>45824</v>
      </c>
      <c r="AD890" s="4">
        <v>45825</v>
      </c>
      <c r="AE890" s="4">
        <v>45826</v>
      </c>
      <c r="AF890" s="4"/>
      <c r="AG890" s="34" t="s">
        <v>97</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c r="AB1066" s="4" t="s">
        <v>60</v>
      </c>
      <c r="AC1066" s="4">
        <v>45825</v>
      </c>
      <c r="AD1066" s="4">
        <v>45825</v>
      </c>
      <c r="AE1066" s="4">
        <v>45827</v>
      </c>
      <c r="AF1066" s="4"/>
      <c r="AG1066" s="34" t="s">
        <v>97</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c r="Y1067" s="4" t="s">
        <v>60</v>
      </c>
      <c r="Z1067" s="4">
        <v>45823</v>
      </c>
      <c r="AA1067" s="4"/>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45826</v>
      </c>
      <c r="AE1269" s="4">
        <v>45828</v>
      </c>
      <c r="AF1269" s="4"/>
      <c r="AG1269" s="34" t="s">
        <v>141</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t="s">
        <v>60</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t="s">
        <v>60</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t="s">
        <v>60</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c r="AB1365" s="4" t="s">
        <v>60</v>
      </c>
      <c r="AC1365" s="4">
        <v>45826</v>
      </c>
      <c r="AD1365" s="4">
        <v>45827</v>
      </c>
      <c r="AE1365" s="4">
        <v>45828</v>
      </c>
      <c r="AF1365" s="4"/>
      <c r="AG1365" s="34" t="s">
        <v>97</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t="s">
        <v>60</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119</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141</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t="s">
        <v>60</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t="s">
        <v>60</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c r="AB1538" s="4" t="s">
        <v>60</v>
      </c>
      <c r="AC1538" s="4">
        <v>45826</v>
      </c>
      <c r="AD1538" s="4">
        <v>45827</v>
      </c>
      <c r="AE1538" s="4">
        <v>45829</v>
      </c>
      <c r="AF1538" s="4"/>
      <c r="AG1538" s="34" t="s">
        <v>97</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c r="AB1540" s="4" t="s">
        <v>60</v>
      </c>
      <c r="AC1540" s="4">
        <v>45826</v>
      </c>
      <c r="AD1540" s="4">
        <v>45827</v>
      </c>
      <c r="AE1540" s="4">
        <v>45829</v>
      </c>
      <c r="AF1540" s="4"/>
      <c r="AG1540" s="34" t="s">
        <v>97</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c r="AB1548" s="4" t="s">
        <v>60</v>
      </c>
      <c r="AC1548" s="4">
        <v>45826</v>
      </c>
      <c r="AD1548" s="4">
        <v>45827</v>
      </c>
      <c r="AE1548" s="4">
        <v>45829</v>
      </c>
      <c r="AF1548" s="4"/>
      <c r="AG1548" s="34" t="s">
        <v>97</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c r="AB1549" s="4" t="s">
        <v>60</v>
      </c>
      <c r="AC1549" s="4">
        <v>45826</v>
      </c>
      <c r="AD1549" s="4">
        <v>45827</v>
      </c>
      <c r="AE1549" s="4">
        <v>45829</v>
      </c>
      <c r="AF1549" s="4"/>
      <c r="AG1549" s="34" t="s">
        <v>97</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c r="Y1550" s="4" t="s">
        <v>60</v>
      </c>
      <c r="Z1550" s="4">
        <v>45825</v>
      </c>
      <c r="AA1550" s="4"/>
      <c r="AB1550" s="4" t="s">
        <v>60</v>
      </c>
      <c r="AC1550" s="4">
        <v>45826</v>
      </c>
      <c r="AD1550" s="4">
        <v>45827</v>
      </c>
      <c r="AE1550" s="4">
        <v>45829</v>
      </c>
      <c r="AF1550" s="4"/>
      <c r="AG1550" s="34" t="s">
        <v>299</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t="s">
        <v>60</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t="s">
        <v>60</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t="s">
        <v>60</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t="s">
        <v>60</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1558</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t="s">
        <v>60</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1558</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t="s">
        <v>60</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1558</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t="s">
        <v>60</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1558</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t="s">
        <v>60</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1558</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t="s">
        <v>60</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1558</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t="s">
        <v>60</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1558</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t="s">
        <v>60</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1558</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1558</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1558</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1558</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t="s">
        <v>60</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1558</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t="s">
        <v>60</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t="s">
        <v>60</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t="s">
        <v>60</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119</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119</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119</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119</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119</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119</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t="s">
        <v>60</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t="s">
        <v>60</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t="s">
        <v>60</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t="s">
        <v>60</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t="s">
        <v>60</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t="s">
        <v>60</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t="s">
        <v>60</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t="s">
        <v>60</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t="s">
        <v>60</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t="s">
        <v>60</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t="s">
        <v>60</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t="s">
        <v>60</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t="s">
        <v>60</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t="s">
        <v>60</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t="s">
        <v>60</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t="s">
        <v>60</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t="s">
        <v>60</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t="s">
        <v>60</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t="s">
        <v>60</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t="s">
        <v>60</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t="s">
        <v>60</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t="s">
        <v>60</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t="s">
        <v>60</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t="s">
        <v>60</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1558</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t="s">
        <v>60</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1558</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t="s">
        <v>60</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t="s">
        <v>60</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t="s">
        <v>60</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t="s">
        <v>60</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t="s">
        <v>60</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t="s">
        <v>60</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t="s">
        <v>60</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t="s">
        <v>60</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t="s">
        <v>60</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t="s">
        <v>60</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t="s">
        <v>60</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t="s">
        <v>60</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t="s">
        <v>60</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t="s">
        <v>60</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t="s">
        <v>60</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t="s">
        <v>60</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t="s">
        <v>60</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t="s">
        <v>60</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t="s">
        <v>60</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t="s">
        <v>60</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t="s">
        <v>60</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t="s">
        <v>60</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t="s">
        <v>60</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c r="W2659" s="4">
        <v>45829</v>
      </c>
      <c r="X2659" s="4"/>
      <c r="Y2659" s="4" t="s">
        <v>60</v>
      </c>
      <c r="Z2659" s="4">
        <v>45830</v>
      </c>
      <c r="AA2659" s="4"/>
      <c r="AB2659" s="4" t="s">
        <v>60</v>
      </c>
      <c r="AC2659" s="4">
        <v>45831</v>
      </c>
      <c r="AD2659" s="4">
        <v>45833</v>
      </c>
      <c r="AE2659" s="4">
        <v>45836</v>
      </c>
      <c r="AF2659" s="4"/>
      <c r="AG2659" s="34" t="s">
        <v>229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c r="W2660" s="4">
        <v>45829</v>
      </c>
      <c r="X2660" s="4"/>
      <c r="Y2660" s="4" t="s">
        <v>60</v>
      </c>
      <c r="Z2660" s="4">
        <v>45830</v>
      </c>
      <c r="AA2660" s="4"/>
      <c r="AB2660" s="4" t="s">
        <v>60</v>
      </c>
      <c r="AC2660" s="4">
        <v>45831</v>
      </c>
      <c r="AD2660" s="4">
        <v>45833</v>
      </c>
      <c r="AE2660" s="4">
        <v>45836</v>
      </c>
      <c r="AF2660" s="4"/>
      <c r="AG2660" s="34" t="s">
        <v>229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c r="W2689" s="4">
        <v>45830</v>
      </c>
      <c r="X2689" s="4"/>
      <c r="Y2689" s="4" t="s">
        <v>60</v>
      </c>
      <c r="Z2689" s="4">
        <v>45831</v>
      </c>
      <c r="AA2689" s="4"/>
      <c r="AB2689" s="4" t="s">
        <v>60</v>
      </c>
      <c r="AC2689" s="4">
        <v>45832</v>
      </c>
      <c r="AD2689" s="4">
        <v>45834</v>
      </c>
      <c r="AE2689" s="4">
        <v>45836</v>
      </c>
      <c r="AF2689" s="4"/>
      <c r="AG2689" s="34" t="s">
        <v>229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c r="W2690" s="4">
        <v>45830</v>
      </c>
      <c r="X2690" s="4"/>
      <c r="Y2690" s="4" t="s">
        <v>60</v>
      </c>
      <c r="Z2690" s="4">
        <v>45831</v>
      </c>
      <c r="AA2690" s="4"/>
      <c r="AB2690" s="4" t="s">
        <v>60</v>
      </c>
      <c r="AC2690" s="4">
        <v>45832</v>
      </c>
      <c r="AD2690" s="4">
        <v>45834</v>
      </c>
      <c r="AE2690" s="4">
        <v>45836</v>
      </c>
      <c r="AF2690" s="4"/>
      <c r="AG2690" s="34" t="s">
        <v>229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t="s">
        <v>60</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t="s">
        <v>60</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t="s">
        <v>60</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t="s">
        <v>60</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t="s">
        <v>60</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t="s">
        <v>60</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t="s">
        <v>60</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t="s">
        <v>60</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t="s">
        <v>60</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t="s">
        <v>60</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t="s">
        <v>60</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t="s">
        <v>60</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t="s">
        <v>60</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t="s">
        <v>60</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t="s">
        <v>60</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t="s">
        <v>60</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t="s">
        <v>60</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t="s">
        <v>60</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t="s">
        <v>60</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4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1</v>
      </c>
    </row>
    <row r="3" spans="1:12" x14ac:dyDescent="0.25">
      <c r="A3" s="12" t="s">
        <v>72</v>
      </c>
      <c r="B3" s="19">
        <f ca="1">SUMIFS('Data Power app'!$G:$G,'Data Power app'!L:L,"&gt;"&amp;$I$2,'Data Power app'!F:F,Report!$A3)</f>
        <v>50571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62030</v>
      </c>
      <c r="E4" s="19">
        <f ca="1">SUMIFS('Data Power app'!$G:$G,'Data Power app'!AA:AA,"&gt;"&amp;$I$2,'Data Power app'!$F:$F,Report!$A4)</f>
        <v>50829</v>
      </c>
      <c r="F4" s="20">
        <f ca="1">SUMIFS('Data Power app'!$G:$G,'Data Power app'!AF:AF,"="&amp;$I$2,'Data Power app'!$F:$F,Report!$A4)</f>
        <v>151059</v>
      </c>
    </row>
    <row r="5" spans="1:12" x14ac:dyDescent="0.25">
      <c r="A5" s="21" t="s">
        <v>1090</v>
      </c>
      <c r="B5" s="22">
        <f ca="1">SUM(B3:B4)</f>
        <v>76523</v>
      </c>
      <c r="C5" s="22">
        <f t="shared" ref="C5:F5" ca="1" si="0">SUM(C3:C4)</f>
        <v>67220</v>
      </c>
      <c r="D5" s="22">
        <f t="shared" ca="1" si="0"/>
        <v>62030</v>
      </c>
      <c r="E5" s="22">
        <f t="shared" ca="1" si="0"/>
        <v>131528</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2025-06-16T10:01:11Z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