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72" documentId="8_{050AFC0B-4AB8-4CA8-82E3-C6EC7D3D2882}" xr6:coauthVersionLast="47" xr6:coauthVersionMax="47" xr10:uidLastSave="{AE014E91-04F9-4DA7-9EF4-50AED549E19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Time'!$A$1:$G$6584</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<sst xmlns="http://schemas.openxmlformats.org/spreadsheetml/2006/main" count="114385" uniqueCount="14242">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</sst>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84" tableType="queryTable" totalsRowShown="0">
  <autoFilter ref="A1:G658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c r="AG115" s="31" t="s">
        <v>62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v>45821.543483796297</v>
      </c>
      <c r="W241" s="4">
        <v>45820</v>
      </c>
      <c r="X241" s="4"/>
      <c r="Y241" s="4" t="s">
        <v>60</v>
      </c>
      <c r="Z241" s="4" t="s">
        <v>60</v>
      </c>
      <c r="AA241" s="4"/>
      <c r="AB241" s="4" t="s">
        <v>60</v>
      </c>
      <c r="AC241" s="4">
        <v>45820</v>
      </c>
      <c r="AD241" s="4">
        <v>45820</v>
      </c>
      <c r="AE241" s="4">
        <v>45821</v>
      </c>
      <c r="AF241" s="4"/>
      <c r="AG241" s="31" t="s">
        <v>299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v>45821.543553240743</v>
      </c>
      <c r="W242" s="4">
        <v>45820</v>
      </c>
      <c r="X242" s="4"/>
      <c r="Y242" s="4" t="s">
        <v>60</v>
      </c>
      <c r="Z242" s="4" t="s">
        <v>60</v>
      </c>
      <c r="AA242" s="4"/>
      <c r="AB242" s="4" t="s">
        <v>60</v>
      </c>
      <c r="AC242" s="4">
        <v>45820</v>
      </c>
      <c r="AD242" s="4">
        <v>45820</v>
      </c>
      <c r="AE242" s="4">
        <v>45821</v>
      </c>
      <c r="AF242" s="4"/>
      <c r="AG242" s="31" t="s">
        <v>299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v>45821</v>
      </c>
      <c r="AG275" s="31" t="s">
        <v>992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v>45821.545775462961</v>
      </c>
      <c r="AB297" s="4" t="s">
        <v>60</v>
      </c>
      <c r="AC297" s="4" t="s">
        <v>60</v>
      </c>
      <c r="AD297" s="4">
        <v>45820</v>
      </c>
      <c r="AE297" s="4">
        <v>45822</v>
      </c>
      <c r="AF297" s="4">
        <v>45821</v>
      </c>
      <c r="AG297" s="31" t="s">
        <v>992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v>45821</v>
      </c>
      <c r="AG342" s="31" t="s">
        <v>992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v>45821</v>
      </c>
      <c r="AG405" s="31" t="s">
        <v>992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v>45821.54582175926</v>
      </c>
      <c r="AB465" s="4">
        <v>45821</v>
      </c>
      <c r="AC465" s="4" t="s">
        <v>60</v>
      </c>
      <c r="AD465" s="4">
        <v>45822</v>
      </c>
      <c r="AE465" s="4">
        <v>45824</v>
      </c>
      <c r="AF465" s="4"/>
      <c r="AG465" s="31" t="s">
        <v>993</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v>45821.544363425928</v>
      </c>
      <c r="Y509" s="4" t="s">
        <v>233</v>
      </c>
      <c r="Z509" s="4" t="s">
        <v>60</v>
      </c>
      <c r="AA509" s="4">
        <v>45821.545081018521</v>
      </c>
      <c r="AB509" s="4" t="s">
        <v>60</v>
      </c>
      <c r="AC509" s="4" t="s">
        <v>60</v>
      </c>
      <c r="AD509" s="4">
        <v>45822</v>
      </c>
      <c r="AE509" s="4">
        <v>45824</v>
      </c>
      <c r="AF509" s="4"/>
      <c r="AG509" s="31" t="s">
        <v>62</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v>45821.541400462964</v>
      </c>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v>45821.541307870371</v>
      </c>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v>45821.545543981483</v>
      </c>
      <c r="AB561" s="4" t="s">
        <v>60</v>
      </c>
      <c r="AC561" s="4" t="s">
        <v>60</v>
      </c>
      <c r="AD561" s="4">
        <v>45822</v>
      </c>
      <c r="AE561" s="4">
        <v>45824</v>
      </c>
      <c r="AF561" s="4"/>
      <c r="AG561" s="31" t="s">
        <v>62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v>45821</v>
      </c>
      <c r="AG571" s="31" t="s">
        <v>992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v>45821.544432870367</v>
      </c>
      <c r="Y656" s="4" t="s">
        <v>233</v>
      </c>
      <c r="Z656" s="4" t="s">
        <v>60</v>
      </c>
      <c r="AA656" s="4">
        <v>45821.545162037037</v>
      </c>
      <c r="AB656" s="4" t="s">
        <v>60</v>
      </c>
      <c r="AC656" s="4" t="s">
        <v>60</v>
      </c>
      <c r="AD656" s="4">
        <v>45824</v>
      </c>
      <c r="AE656" s="4">
        <v>45825</v>
      </c>
      <c r="AF656" s="4"/>
      <c r="AG656" s="31" t="s">
        <v>62</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v>45821.54451388889</v>
      </c>
      <c r="Y658" s="4" t="s">
        <v>233</v>
      </c>
      <c r="Z658" s="4" t="s">
        <v>60</v>
      </c>
      <c r="AA658" s="4">
        <v>45821.545243055552</v>
      </c>
      <c r="AB658" s="4" t="s">
        <v>60</v>
      </c>
      <c r="AC658" s="4" t="s">
        <v>60</v>
      </c>
      <c r="AD658" s="4">
        <v>45824</v>
      </c>
      <c r="AE658" s="4">
        <v>45825</v>
      </c>
      <c r="AF658" s="4"/>
      <c r="AG658" s="31" t="s">
        <v>62</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v>45821</v>
      </c>
      <c r="AC691" s="4" t="s">
        <v>60</v>
      </c>
      <c r="AD691" s="4">
        <v>45824</v>
      </c>
      <c r="AE691" s="4">
        <v>45826</v>
      </c>
      <c r="AF691" s="4"/>
      <c r="AG691" s="31" t="s">
        <v>993</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v>45821.540173611109</v>
      </c>
      <c r="AB849" s="4" t="s">
        <v>60</v>
      </c>
      <c r="AC849" s="4">
        <v>45824</v>
      </c>
      <c r="AD849" s="4">
        <v>45825</v>
      </c>
      <c r="AE849" s="4">
        <v>45826</v>
      </c>
      <c r="AF849" s="4"/>
      <c r="AG849" s="31" t="s">
        <v>62</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v>45821.540277777778</v>
      </c>
      <c r="AB851" s="4" t="s">
        <v>60</v>
      </c>
      <c r="AC851" s="4">
        <v>45824</v>
      </c>
      <c r="AD851" s="4">
        <v>45825</v>
      </c>
      <c r="AE851" s="4">
        <v>45826</v>
      </c>
      <c r="AF851" s="4"/>
      <c r="AG851" s="31" t="s">
        <v>62</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v>45821.539988425924</v>
      </c>
      <c r="AB852" s="4" t="s">
        <v>60</v>
      </c>
      <c r="AC852" s="4">
        <v>45824</v>
      </c>
      <c r="AD852" s="4">
        <v>45825</v>
      </c>
      <c r="AE852" s="4">
        <v>45826</v>
      </c>
      <c r="AF852" s="4"/>
      <c r="AG852" s="31" t="s">
        <v>62</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v>45821.542881944442</v>
      </c>
      <c r="AB867" s="4" t="s">
        <v>60</v>
      </c>
      <c r="AC867" s="4">
        <v>45824</v>
      </c>
      <c r="AD867" s="4">
        <v>45825</v>
      </c>
      <c r="AE867" s="4">
        <v>45826</v>
      </c>
      <c r="AF867" s="4"/>
      <c r="AG867" s="31" t="s">
        <v>62</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v>45821.544583333336</v>
      </c>
      <c r="Y1047" s="4" t="s">
        <v>233</v>
      </c>
      <c r="Z1047" s="4" t="s">
        <v>60</v>
      </c>
      <c r="AA1047" s="4">
        <v>45821.545312499999</v>
      </c>
      <c r="AB1047" s="4" t="s">
        <v>60</v>
      </c>
      <c r="AC1047" s="4" t="s">
        <v>60</v>
      </c>
      <c r="AD1047" s="4">
        <v>45825</v>
      </c>
      <c r="AE1047" s="4">
        <v>45827</v>
      </c>
      <c r="AF1047" s="4"/>
      <c r="AG1047" s="31" t="s">
        <v>62</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v>45821.556400462963</v>
      </c>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88</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ML-06</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v>45821.539872685185</v>
      </c>
      <c r="AB1117" s="4" t="s">
        <v>60</v>
      </c>
      <c r="AC1117" s="4">
        <v>45825</v>
      </c>
      <c r="AD1117" s="4">
        <v>45826</v>
      </c>
      <c r="AE1117" s="4">
        <v>45828</v>
      </c>
      <c r="AF1117" s="4"/>
      <c r="AG1117" s="31" t="s">
        <v>62</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v>45821.556793981479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141</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ML-06</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t="s">
        <v>60</v>
      </c>
      <c r="AC1679" s="4" t="s">
        <v>60</v>
      </c>
      <c r="AD1679" s="4">
        <v>45827</v>
      </c>
      <c r="AE1679" s="4">
        <v>45831</v>
      </c>
      <c r="AF1679" s="4">
        <v>45821</v>
      </c>
      <c r="AG1679" s="31" t="s">
        <v>992</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v>45821.559513888889</v>
      </c>
      <c r="V1754" s="4">
        <v>45821.559837962966</v>
      </c>
      <c r="W1754" s="4">
        <v>45828</v>
      </c>
      <c r="X1754" s="4"/>
      <c r="Y1754" s="4" t="s">
        <v>60</v>
      </c>
      <c r="Z1754" s="4">
        <v>45828</v>
      </c>
      <c r="AA1754" s="4"/>
      <c r="AB1754" s="4" t="s">
        <v>60</v>
      </c>
      <c r="AC1754" s="4">
        <v>45829</v>
      </c>
      <c r="AD1754" s="4">
        <v>45829</v>
      </c>
      <c r="AE1754" s="4">
        <v>45831</v>
      </c>
      <c r="AF1754" s="4"/>
      <c r="AG1754" s="31" t="s">
        <v>299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v>45821.559560185182</v>
      </c>
      <c r="V1755" s="4">
        <v>45821.559907407405</v>
      </c>
      <c r="W1755" s="4">
        <v>45828</v>
      </c>
      <c r="X1755" s="4"/>
      <c r="Y1755" s="4" t="s">
        <v>60</v>
      </c>
      <c r="Z1755" s="4">
        <v>45828</v>
      </c>
      <c r="AA1755" s="4"/>
      <c r="AB1755" s="4" t="s">
        <v>60</v>
      </c>
      <c r="AC1755" s="4">
        <v>45829</v>
      </c>
      <c r="AD1755" s="4">
        <v>45829</v>
      </c>
      <c r="AE1755" s="4">
        <v>45831</v>
      </c>
      <c r="AF1755" s="4"/>
      <c r="AG1755" s="31" t="s">
        <v>299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v>45821.543113425927</v>
      </c>
      <c r="AB2248" s="4" t="s">
        <v>60</v>
      </c>
      <c r="AC2248" s="4" t="s">
        <v>60</v>
      </c>
      <c r="AD2248" s="4">
        <v>45836</v>
      </c>
      <c r="AE2248" s="4">
        <v>45838</v>
      </c>
      <c r="AF2248" s="4"/>
      <c r="AG2248" s="31" t="s">
        <v>62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v>45821.560324074075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141</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ML-07</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v>45821</v>
      </c>
      <c r="AC2299" s="4" t="s">
        <v>60</v>
      </c>
      <c r="AD2299" s="4">
        <v>45839</v>
      </c>
      <c r="AE2299" s="4">
        <v>45841</v>
      </c>
      <c r="AF2299" s="4"/>
      <c r="AG2299" s="31" t="s">
        <v>993</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v>45821.543182870373</v>
      </c>
      <c r="AB2303" s="4" t="s">
        <v>60</v>
      </c>
      <c r="AC2303" s="4" t="s">
        <v>60</v>
      </c>
      <c r="AD2303" s="4">
        <v>45841</v>
      </c>
      <c r="AE2303" s="4">
        <v>45843</v>
      </c>
      <c r="AF2303" s="4"/>
      <c r="AG2303" s="31" t="s">
        <v>62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v>45821.543229166666</v>
      </c>
      <c r="AB2304" s="4" t="s">
        <v>60</v>
      </c>
      <c r="AC2304" s="4" t="s">
        <v>60</v>
      </c>
      <c r="AD2304" s="4">
        <v>45841</v>
      </c>
      <c r="AE2304" s="4">
        <v>45843</v>
      </c>
      <c r="AF2304" s="4"/>
      <c r="AG2304" s="31" t="s">
        <v>62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v>45821.542592592596</v>
      </c>
      <c r="Y2311" s="4" t="s">
        <v>77</v>
      </c>
      <c r="Z2311" s="4">
        <v>45843</v>
      </c>
      <c r="AA2311" s="4">
        <v>45821.542731481481</v>
      </c>
      <c r="AB2311" s="4" t="s">
        <v>60</v>
      </c>
      <c r="AC2311" s="4">
        <v>45844</v>
      </c>
      <c r="AD2311" s="4">
        <v>45845</v>
      </c>
      <c r="AE2311" s="4">
        <v>45846</v>
      </c>
      <c r="AF2311" s="4"/>
      <c r="AG2311" s="31" t="s">
        <v>62</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v>45821.541770833333</v>
      </c>
      <c r="Y2312" s="4" t="s">
        <v>77</v>
      </c>
      <c r="Z2312" s="4">
        <v>45843</v>
      </c>
      <c r="AA2312" s="4">
        <v>45821.542025462964</v>
      </c>
      <c r="AB2312" s="4" t="s">
        <v>60</v>
      </c>
      <c r="AC2312" s="4">
        <v>45844</v>
      </c>
      <c r="AD2312" s="4">
        <v>45845</v>
      </c>
      <c r="AE2312" s="4">
        <v>45846</v>
      </c>
      <c r="AF2312" s="4">
        <v>45821</v>
      </c>
      <c r="AG2312" s="31" t="s">
        <v>992</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8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row r="6551" spans="1:7" x14ac:dyDescent="0.25">
      <c r="A6551" s="26" t="s">
        <v>14208</v>
      </c>
      <c r="B6551" s="26" t="s">
        <v>6454</v>
      </c>
      <c r="C6551" s="26" t="s">
        <v>911</v>
      </c>
      <c r="D6551" s="26" t="s">
        <v>248</v>
      </c>
      <c r="E6551" s="27">
        <v>45821.541307870371</v>
      </c>
      <c r="F6551" s="26" t="s">
        <v>903</v>
      </c>
      <c r="G6551" s="27">
        <v>45821.541307870371</v>
      </c>
    </row>
    <row r="6552" spans="1:7" x14ac:dyDescent="0.25">
      <c r="A6552" s="26" t="s">
        <v>14209</v>
      </c>
      <c r="B6552" s="26" t="s">
        <v>6447</v>
      </c>
      <c r="C6552" s="26" t="s">
        <v>911</v>
      </c>
      <c r="D6552" s="26" t="s">
        <v>248</v>
      </c>
      <c r="E6552" s="27">
        <v>45821.541400462964</v>
      </c>
      <c r="F6552" s="26" t="s">
        <v>903</v>
      </c>
      <c r="G6552" s="27">
        <v>45821.541400462964</v>
      </c>
    </row>
    <row r="6553" spans="1:7" x14ac:dyDescent="0.25">
      <c r="A6553" s="26" t="s">
        <v>14210</v>
      </c>
      <c r="B6553" s="26" t="s">
        <v>3379</v>
      </c>
      <c r="C6553" s="26" t="s">
        <v>904</v>
      </c>
      <c r="D6553" s="26" t="s">
        <v>77</v>
      </c>
      <c r="E6553" s="27">
        <v>45821.541770833333</v>
      </c>
      <c r="F6553" s="26" t="s">
        <v>903</v>
      </c>
      <c r="G6553" s="27">
        <v>45821.541770833333</v>
      </c>
    </row>
    <row r="6554" spans="1:7" x14ac:dyDescent="0.25">
      <c r="A6554" s="26" t="s">
        <v>14211</v>
      </c>
      <c r="B6554" s="26" t="s">
        <v>3378</v>
      </c>
      <c r="C6554" s="26" t="s">
        <v>904</v>
      </c>
      <c r="D6554" s="26" t="s">
        <v>77</v>
      </c>
      <c r="E6554" s="27">
        <v>45821.542592592596</v>
      </c>
      <c r="F6554" s="26" t="s">
        <v>903</v>
      </c>
      <c r="G6554" s="27">
        <v>45821.542592592596</v>
      </c>
    </row>
    <row r="6555" spans="1:7" x14ac:dyDescent="0.25">
      <c r="A6555" s="26" t="s">
        <v>14212</v>
      </c>
      <c r="B6555" s="26" t="s">
        <v>4921</v>
      </c>
      <c r="C6555" s="26" t="s">
        <v>911</v>
      </c>
      <c r="D6555" s="26" t="s">
        <v>206</v>
      </c>
      <c r="E6555" s="27">
        <v>45821.543113425927</v>
      </c>
      <c r="F6555" s="26" t="s">
        <v>903</v>
      </c>
      <c r="G6555" s="27">
        <v>45821.543113425927</v>
      </c>
    </row>
    <row r="6556" spans="1:7" x14ac:dyDescent="0.25">
      <c r="A6556" s="26" t="s">
        <v>14213</v>
      </c>
      <c r="B6556" s="26" t="s">
        <v>3359</v>
      </c>
      <c r="C6556" s="26" t="s">
        <v>911</v>
      </c>
      <c r="D6556" s="26" t="s">
        <v>206</v>
      </c>
      <c r="E6556" s="27">
        <v>45821.543182870373</v>
      </c>
      <c r="F6556" s="26" t="s">
        <v>903</v>
      </c>
      <c r="G6556" s="27">
        <v>45821.543182870373</v>
      </c>
    </row>
    <row r="6557" spans="1:7" x14ac:dyDescent="0.25">
      <c r="A6557" s="26" t="s">
        <v>14214</v>
      </c>
      <c r="B6557" s="26" t="s">
        <v>3361</v>
      </c>
      <c r="C6557" s="26" t="s">
        <v>911</v>
      </c>
      <c r="D6557" s="26" t="s">
        <v>206</v>
      </c>
      <c r="E6557" s="27">
        <v>45821.543229166666</v>
      </c>
      <c r="F6557" s="26" t="s">
        <v>903</v>
      </c>
      <c r="G6557" s="27">
        <v>45821.543229166666</v>
      </c>
    </row>
    <row r="6558" spans="1:7" x14ac:dyDescent="0.25">
      <c r="A6558" s="26" t="s">
        <v>14215</v>
      </c>
      <c r="B6558" s="26" t="s">
        <v>3837</v>
      </c>
      <c r="C6558" s="26" t="s">
        <v>919</v>
      </c>
      <c r="D6558" s="26" t="s">
        <v>920</v>
      </c>
      <c r="E6558" s="27">
        <v>45821.543483796297</v>
      </c>
      <c r="F6558" s="26" t="s">
        <v>903</v>
      </c>
      <c r="G6558" s="27">
        <v>45821.543483796297</v>
      </c>
    </row>
    <row r="6559" spans="1:7" x14ac:dyDescent="0.25">
      <c r="A6559" s="26" t="s">
        <v>14216</v>
      </c>
      <c r="B6559" s="26" t="s">
        <v>3840</v>
      </c>
      <c r="C6559" s="26" t="s">
        <v>919</v>
      </c>
      <c r="D6559" s="26" t="s">
        <v>920</v>
      </c>
      <c r="E6559" s="27">
        <v>45821.543553240743</v>
      </c>
      <c r="F6559" s="26" t="s">
        <v>903</v>
      </c>
      <c r="G6559" s="27">
        <v>45821.543553240743</v>
      </c>
    </row>
    <row r="6560" spans="1:7" x14ac:dyDescent="0.25">
      <c r="A6560" s="26" t="s">
        <v>14217</v>
      </c>
      <c r="B6560" s="26" t="s">
        <v>6394</v>
      </c>
      <c r="C6560" s="26" t="s">
        <v>904</v>
      </c>
      <c r="D6560" s="26" t="s">
        <v>233</v>
      </c>
      <c r="E6560" s="27">
        <v>45821.544363425928</v>
      </c>
      <c r="F6560" s="26" t="s">
        <v>903</v>
      </c>
      <c r="G6560" s="27">
        <v>45821.544363425928</v>
      </c>
    </row>
    <row r="6561" spans="1:7" x14ac:dyDescent="0.25">
      <c r="A6561" s="26" t="s">
        <v>14218</v>
      </c>
      <c r="B6561" s="26" t="s">
        <v>7641</v>
      </c>
      <c r="C6561" s="26" t="s">
        <v>904</v>
      </c>
      <c r="D6561" s="26" t="s">
        <v>233</v>
      </c>
      <c r="E6561" s="27">
        <v>45821.544432870367</v>
      </c>
      <c r="F6561" s="26" t="s">
        <v>903</v>
      </c>
      <c r="G6561" s="27">
        <v>45821.544432870367</v>
      </c>
    </row>
    <row r="6562" spans="1:7" x14ac:dyDescent="0.25">
      <c r="A6562" s="26" t="s">
        <v>14219</v>
      </c>
      <c r="B6562" s="26" t="s">
        <v>7647</v>
      </c>
      <c r="C6562" s="26" t="s">
        <v>904</v>
      </c>
      <c r="D6562" s="26" t="s">
        <v>233</v>
      </c>
      <c r="E6562" s="27">
        <v>45821.54451388889</v>
      </c>
      <c r="F6562" s="26" t="s">
        <v>903</v>
      </c>
      <c r="G6562" s="27">
        <v>45821.54451388889</v>
      </c>
    </row>
    <row r="6563" spans="1:7" x14ac:dyDescent="0.25">
      <c r="A6563" s="26" t="s">
        <v>14220</v>
      </c>
      <c r="B6563" s="26" t="s">
        <v>10500</v>
      </c>
      <c r="C6563" s="26" t="s">
        <v>904</v>
      </c>
      <c r="D6563" s="26" t="s">
        <v>233</v>
      </c>
      <c r="E6563" s="27">
        <v>45821.544583333336</v>
      </c>
      <c r="F6563" s="26" t="s">
        <v>903</v>
      </c>
      <c r="G6563" s="27">
        <v>45821.544583333336</v>
      </c>
    </row>
    <row r="6564" spans="1:7" x14ac:dyDescent="0.25">
      <c r="A6564" s="26" t="s">
        <v>14221</v>
      </c>
      <c r="B6564" s="26" t="s">
        <v>3052</v>
      </c>
      <c r="C6564" s="26" t="s">
        <v>911</v>
      </c>
      <c r="D6564" s="26" t="s">
        <v>77</v>
      </c>
      <c r="E6564" s="27">
        <v>45821.539872685185</v>
      </c>
      <c r="F6564" s="26" t="s">
        <v>903</v>
      </c>
      <c r="G6564" s="27">
        <v>45821.539872685185</v>
      </c>
    </row>
    <row r="6565" spans="1:7" x14ac:dyDescent="0.25">
      <c r="A6565" s="26" t="s">
        <v>14222</v>
      </c>
      <c r="B6565" s="26" t="s">
        <v>2821</v>
      </c>
      <c r="C6565" s="26" t="s">
        <v>911</v>
      </c>
      <c r="D6565" s="26" t="s">
        <v>77</v>
      </c>
      <c r="E6565" s="27">
        <v>45821.539988425924</v>
      </c>
      <c r="F6565" s="26" t="s">
        <v>903</v>
      </c>
      <c r="G6565" s="27">
        <v>45821.539988425924</v>
      </c>
    </row>
    <row r="6566" spans="1:7" x14ac:dyDescent="0.25">
      <c r="A6566" s="26" t="s">
        <v>14223</v>
      </c>
      <c r="B6566" s="26" t="s">
        <v>2813</v>
      </c>
      <c r="C6566" s="26" t="s">
        <v>911</v>
      </c>
      <c r="D6566" s="26" t="s">
        <v>77</v>
      </c>
      <c r="E6566" s="27">
        <v>45821.540173611109</v>
      </c>
      <c r="F6566" s="26" t="s">
        <v>903</v>
      </c>
      <c r="G6566" s="27">
        <v>45821.540173611109</v>
      </c>
    </row>
    <row r="6567" spans="1:7" x14ac:dyDescent="0.25">
      <c r="A6567" s="26" t="s">
        <v>14224</v>
      </c>
      <c r="B6567" s="26" t="s">
        <v>2817</v>
      </c>
      <c r="C6567" s="26" t="s">
        <v>911</v>
      </c>
      <c r="D6567" s="26" t="s">
        <v>77</v>
      </c>
      <c r="E6567" s="27">
        <v>45821.540277777778</v>
      </c>
      <c r="F6567" s="26" t="s">
        <v>903</v>
      </c>
      <c r="G6567" s="27">
        <v>45821.540277777778</v>
      </c>
    </row>
    <row r="6568" spans="1:7" x14ac:dyDescent="0.25">
      <c r="A6568" s="26" t="s">
        <v>14225</v>
      </c>
      <c r="B6568" s="26" t="s">
        <v>3379</v>
      </c>
      <c r="C6568" s="26" t="s">
        <v>911</v>
      </c>
      <c r="D6568" s="26" t="s">
        <v>77</v>
      </c>
      <c r="E6568" s="27">
        <v>45821.542025462964</v>
      </c>
      <c r="F6568" s="26" t="s">
        <v>903</v>
      </c>
      <c r="G6568" s="27">
        <v>45821.542025462964</v>
      </c>
    </row>
    <row r="6569" spans="1:7" x14ac:dyDescent="0.25">
      <c r="A6569" s="26" t="s">
        <v>14226</v>
      </c>
      <c r="B6569" s="26" t="s">
        <v>3378</v>
      </c>
      <c r="C6569" s="26" t="s">
        <v>911</v>
      </c>
      <c r="D6569" s="26" t="s">
        <v>77</v>
      </c>
      <c r="E6569" s="27">
        <v>45821.542731481481</v>
      </c>
      <c r="F6569" s="26" t="s">
        <v>903</v>
      </c>
      <c r="G6569" s="27">
        <v>45821.542731481481</v>
      </c>
    </row>
    <row r="6570" spans="1:7" x14ac:dyDescent="0.25">
      <c r="A6570" s="26" t="s">
        <v>14227</v>
      </c>
      <c r="B6570" s="26" t="s">
        <v>2940</v>
      </c>
      <c r="C6570" s="26" t="s">
        <v>911</v>
      </c>
      <c r="D6570" s="26" t="s">
        <v>77</v>
      </c>
      <c r="E6570" s="27">
        <v>45821.542881944442</v>
      </c>
      <c r="F6570" s="26" t="s">
        <v>903</v>
      </c>
      <c r="G6570" s="27">
        <v>45821.542881944442</v>
      </c>
    </row>
    <row r="6571" spans="1:7" x14ac:dyDescent="0.25">
      <c r="A6571" s="26" t="s">
        <v>14228</v>
      </c>
      <c r="B6571" s="26" t="s">
        <v>6394</v>
      </c>
      <c r="C6571" s="26" t="s">
        <v>911</v>
      </c>
      <c r="D6571" s="26" t="s">
        <v>233</v>
      </c>
      <c r="E6571" s="27">
        <v>45821.545081018521</v>
      </c>
      <c r="F6571" s="26" t="s">
        <v>903</v>
      </c>
      <c r="G6571" s="27">
        <v>45821.545081018521</v>
      </c>
    </row>
    <row r="6572" spans="1:7" x14ac:dyDescent="0.25">
      <c r="A6572" s="26" t="s">
        <v>14229</v>
      </c>
      <c r="B6572" s="26" t="s">
        <v>7641</v>
      </c>
      <c r="C6572" s="26" t="s">
        <v>911</v>
      </c>
      <c r="D6572" s="26" t="s">
        <v>233</v>
      </c>
      <c r="E6572" s="27">
        <v>45821.545162037037</v>
      </c>
      <c r="F6572" s="26" t="s">
        <v>903</v>
      </c>
      <c r="G6572" s="27">
        <v>45821.545162037037</v>
      </c>
    </row>
    <row r="6573" spans="1:7" x14ac:dyDescent="0.25">
      <c r="A6573" s="26" t="s">
        <v>14230</v>
      </c>
      <c r="B6573" s="26" t="s">
        <v>7647</v>
      </c>
      <c r="C6573" s="26" t="s">
        <v>911</v>
      </c>
      <c r="D6573" s="26" t="s">
        <v>233</v>
      </c>
      <c r="E6573" s="27">
        <v>45821.545243055552</v>
      </c>
      <c r="F6573" s="26" t="s">
        <v>903</v>
      </c>
      <c r="G6573" s="27">
        <v>45821.545243055552</v>
      </c>
    </row>
    <row r="6574" spans="1:7" x14ac:dyDescent="0.25">
      <c r="A6574" s="26" t="s">
        <v>14231</v>
      </c>
      <c r="B6574" s="26" t="s">
        <v>10500</v>
      </c>
      <c r="C6574" s="26" t="s">
        <v>911</v>
      </c>
      <c r="D6574" s="26" t="s">
        <v>233</v>
      </c>
      <c r="E6574" s="27">
        <v>45821.545312499999</v>
      </c>
      <c r="F6574" s="26" t="s">
        <v>903</v>
      </c>
      <c r="G6574" s="27">
        <v>45821.545312499999</v>
      </c>
    </row>
    <row r="6575" spans="1:7" x14ac:dyDescent="0.25">
      <c r="A6575" s="26" t="s">
        <v>14232</v>
      </c>
      <c r="B6575" s="26" t="s">
        <v>7558</v>
      </c>
      <c r="C6575" s="26" t="s">
        <v>911</v>
      </c>
      <c r="D6575" s="26" t="s">
        <v>233</v>
      </c>
      <c r="E6575" s="27">
        <v>45821.545543981483</v>
      </c>
      <c r="F6575" s="26" t="s">
        <v>903</v>
      </c>
      <c r="G6575" s="27">
        <v>45821.545543981483</v>
      </c>
    </row>
    <row r="6576" spans="1:7" x14ac:dyDescent="0.25">
      <c r="A6576" s="26" t="s">
        <v>14233</v>
      </c>
      <c r="B6576" s="26" t="s">
        <v>4276</v>
      </c>
      <c r="C6576" s="26" t="s">
        <v>911</v>
      </c>
      <c r="D6576" s="26" t="s">
        <v>243</v>
      </c>
      <c r="E6576" s="27">
        <v>45821.545775462961</v>
      </c>
      <c r="F6576" s="26" t="s">
        <v>903</v>
      </c>
      <c r="G6576" s="27">
        <v>45821.545775462961</v>
      </c>
    </row>
    <row r="6577" spans="1:7" x14ac:dyDescent="0.25">
      <c r="A6577" s="26" t="s">
        <v>14234</v>
      </c>
      <c r="B6577" s="26" t="s">
        <v>6309</v>
      </c>
      <c r="C6577" s="26" t="s">
        <v>911</v>
      </c>
      <c r="D6577" s="26" t="s">
        <v>243</v>
      </c>
      <c r="E6577" s="27">
        <v>45821.54582175926</v>
      </c>
      <c r="F6577" s="26" t="s">
        <v>903</v>
      </c>
      <c r="G6577" s="27">
        <v>45821.54582175926</v>
      </c>
    </row>
    <row r="6578" spans="1:7" x14ac:dyDescent="0.25">
      <c r="A6578" s="26" t="s">
        <v>14235</v>
      </c>
      <c r="B6578" s="26" t="s">
        <v>5176</v>
      </c>
      <c r="C6578" s="26" t="s">
        <v>901</v>
      </c>
      <c r="D6578" s="26" t="s">
        <v>902</v>
      </c>
      <c r="E6578" s="27">
        <v>45821.556400462963</v>
      </c>
      <c r="F6578" s="26" t="s">
        <v>903</v>
      </c>
      <c r="G6578" s="27">
        <v>45821.556400462963</v>
      </c>
    </row>
    <row r="6579" spans="1:7" x14ac:dyDescent="0.25">
      <c r="A6579" s="26" t="s">
        <v>14236</v>
      </c>
      <c r="B6579" s="26" t="s">
        <v>11647</v>
      </c>
      <c r="C6579" s="26" t="s">
        <v>901</v>
      </c>
      <c r="D6579" s="26" t="s">
        <v>902</v>
      </c>
      <c r="E6579" s="27">
        <v>45821.556793981479</v>
      </c>
      <c r="F6579" s="26" t="s">
        <v>903</v>
      </c>
      <c r="G6579" s="27">
        <v>45821.556793981479</v>
      </c>
    </row>
    <row r="6580" spans="1:7" x14ac:dyDescent="0.25">
      <c r="A6580" s="26" t="s">
        <v>14237</v>
      </c>
      <c r="B6580" s="26" t="s">
        <v>10165</v>
      </c>
      <c r="C6580" s="26" t="s">
        <v>896</v>
      </c>
      <c r="D6580" s="26" t="s">
        <v>897</v>
      </c>
      <c r="E6580" s="27">
        <v>45821.559513888889</v>
      </c>
      <c r="F6580" s="26" t="s">
        <v>903</v>
      </c>
      <c r="G6580" s="27">
        <v>45821.559513888889</v>
      </c>
    </row>
    <row r="6581" spans="1:7" x14ac:dyDescent="0.25">
      <c r="A6581" s="26" t="s">
        <v>14238</v>
      </c>
      <c r="B6581" s="26" t="s">
        <v>10167</v>
      </c>
      <c r="C6581" s="26" t="s">
        <v>896</v>
      </c>
      <c r="D6581" s="26" t="s">
        <v>897</v>
      </c>
      <c r="E6581" s="27">
        <v>45821.559560185182</v>
      </c>
      <c r="F6581" s="26" t="s">
        <v>903</v>
      </c>
      <c r="G6581" s="27">
        <v>45821.559560185182</v>
      </c>
    </row>
    <row r="6582" spans="1:7" x14ac:dyDescent="0.25">
      <c r="A6582" s="26" t="s">
        <v>14239</v>
      </c>
      <c r="B6582" s="26" t="s">
        <v>10165</v>
      </c>
      <c r="C6582" s="26" t="s">
        <v>919</v>
      </c>
      <c r="D6582" s="26" t="s">
        <v>920</v>
      </c>
      <c r="E6582" s="27">
        <v>45821.559837962966</v>
      </c>
      <c r="F6582" s="26" t="s">
        <v>903</v>
      </c>
      <c r="G6582" s="27">
        <v>45821.559837962966</v>
      </c>
    </row>
    <row r="6583" spans="1:7" x14ac:dyDescent="0.25">
      <c r="A6583" s="26" t="s">
        <v>14240</v>
      </c>
      <c r="B6583" s="26" t="s">
        <v>10167</v>
      </c>
      <c r="C6583" s="26" t="s">
        <v>919</v>
      </c>
      <c r="D6583" s="26" t="s">
        <v>920</v>
      </c>
      <c r="E6583" s="27">
        <v>45821.559907407405</v>
      </c>
      <c r="F6583" s="26" t="s">
        <v>903</v>
      </c>
      <c r="G6583" s="27">
        <v>45821.559907407405</v>
      </c>
    </row>
    <row r="6584" spans="1:7" x14ac:dyDescent="0.25">
      <c r="A6584" s="26" t="s">
        <v>14241</v>
      </c>
      <c r="B6584" s="26" t="s">
        <v>9728</v>
      </c>
      <c r="C6584" s="26" t="s">
        <v>901</v>
      </c>
      <c r="D6584" s="26" t="s">
        <v>916</v>
      </c>
      <c r="E6584" s="27">
        <v>45821.560324074075</v>
      </c>
      <c r="F6584" s="26" t="s">
        <v>903</v>
      </c>
      <c r="G6584" s="27">
        <v>45821.560324074075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56</v>
      </c>
    </row>
    <row r="3" spans="1:12" x14ac:dyDescent="0.25">
      <c r="A3" s="12" t="s">
        <v>72</v>
      </c>
      <c r="B3" s="19">
        <f ca="1">SUMIFS('Data Power app'!$G:$G,'Data Power app'!L:L,"&gt;"&amp;$I$2,'Data Power app'!F:F,Report!$A3)</f>
        <v>72848</v>
      </c>
      <c r="C3" s="19">
        <f ca="1">SUMIFS('Data Power app'!$G:$G,'Data Power app'!N:N,"&gt;"&amp;$I$2,'Data Power app'!$F:$F,Report!$A3)</f>
        <v>0</v>
      </c>
      <c r="D3" s="19">
        <f ca="1">SUMIFS('Data Power app'!$G:$G,'Data Power app'!V:V,"&gt;"&amp;$I$2,'Data Power app'!$F:$F,Report!$A3)</f>
        <v>0</v>
      </c>
      <c r="E3" s="19">
        <f ca="1">SUMIFS('Data Power app'!$G:$G,'Data Power app'!AA:AA,"&gt;"&amp;$I$2,'Data Power app'!$F:$F,Report!$A3)</f>
        <v>73332</v>
      </c>
      <c r="F3" s="20">
        <f ca="1">SUMIFS('Data Power app'!$G:$G,'Data Power app'!AF:AF,"="&amp;$I$2,'Data Power app'!$F:$F,Report!$A3)</f>
        <v>189618</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52452</v>
      </c>
      <c r="D4" s="19">
        <f ca="1">SUMIFS('Data Power app'!$G:$G,'Data Power app'!V:V,"&gt;"&amp;$I$2,'Data Power app'!$F:$F,Report!$A4)</f>
        <v>58259</v>
      </c>
      <c r="E4" s="19">
        <f ca="1">SUMIFS('Data Power app'!$G:$G,'Data Power app'!AA:AA,"&gt;"&amp;$I$2,'Data Power app'!$F:$F,Report!$A4)</f>
        <v>8072</v>
      </c>
      <c r="F4" s="20">
        <f ca="1">SUMIFS('Data Power app'!$G:$G,'Data Power app'!AF:AF,"="&amp;$I$2,'Data Power app'!$F:$F,Report!$A4)</f>
        <v>111266</v>
      </c>
    </row>
    <row r="5" spans="1:12" x14ac:dyDescent="0.25">
      <c r="A5" s="21" t="s">
        <v>1088</v>
      </c>
      <c r="B5" s="22">
        <f ca="1">SUM(B3:B4)</f>
        <v>105565</v>
      </c>
      <c r="C5" s="22">
        <f t="shared" ref="C5:F5" ca="1" si="0">SUM(C3:C4)</f>
        <v>52452</v>
      </c>
      <c r="D5" s="22">
        <f t="shared" ca="1" si="0"/>
        <v>58259</v>
      </c>
      <c r="E5" s="22">
        <f t="shared" ca="1" si="0"/>
        <v>81404</v>
      </c>
      <c r="F5" s="23">
        <f t="shared" ca="1" si="0"/>
        <v>300884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2025-06-13T06:59:00Z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