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84" documentId="8_{050AFC0B-4AB8-4CA8-82E3-C6EC7D3D2882}" xr6:coauthVersionLast="47" xr6:coauthVersionMax="47" xr10:uidLastSave="{4B416F3B-23FD-424D-AA1E-BAC006009CA4}"/>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Time'!$A$1:$G$9287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<sst xmlns="http://schemas.openxmlformats.org/spreadsheetml/2006/main" count="140264" uniqueCount="17316">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</sst>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87" tableType="queryTable" totalsRowShown="0">
  <autoFilter ref="A1:G928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c r="AB810" s="4" t="s">
        <v>60</v>
      </c>
      <c r="AC810" s="4" t="s">
        <v>60</v>
      </c>
      <c r="AD810" s="4">
        <v>45820</v>
      </c>
      <c r="AE810" s="4">
        <v>45822</v>
      </c>
      <c r="AF810" s="4"/>
      <c r="AG810" s="31" t="s">
        <v>265</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c r="AG815" s="31" t="s">
        <v>62</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c r="AG816" s="31" t="s">
        <v>62</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c r="AB972" s="4" t="s">
        <v>60</v>
      </c>
      <c r="AC972" s="4" t="s">
        <v>60</v>
      </c>
      <c r="AD972" s="4">
        <v>45821</v>
      </c>
      <c r="AE972" s="4">
        <v>45822</v>
      </c>
      <c r="AF972" s="4"/>
      <c r="AG972" s="31" t="s">
        <v>265</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c r="AB1143" s="4" t="s">
        <v>60</v>
      </c>
      <c r="AC1143" s="4" t="s">
        <v>60</v>
      </c>
      <c r="AD1143" s="4">
        <v>45822</v>
      </c>
      <c r="AE1143" s="4">
        <v>45824</v>
      </c>
      <c r="AF1143" s="4"/>
      <c r="AG1143" s="31" t="s">
        <v>265</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45829</v>
      </c>
      <c r="AE2232" s="4">
        <v>45831</v>
      </c>
      <c r="AF2232" s="4"/>
      <c r="AG2232" s="31" t="s">
        <v>151</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c r="AB2697" s="4" t="s">
        <v>60</v>
      </c>
      <c r="AC2697" s="4" t="s">
        <v>60</v>
      </c>
      <c r="AD2697" s="4">
        <v>45866</v>
      </c>
      <c r="AE2697" s="4">
        <v>45868</v>
      </c>
      <c r="AF2697" s="4"/>
      <c r="AG2697" s="31" t="s">
        <v>265</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8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46</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114793</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93951</v>
      </c>
      <c r="E4" s="19">
        <f ca="1">SUMIFS('Data Power app'!$G:$G,'Data Power app'!AA:AA,"&gt;"&amp;$I$2,'Data Power app'!$F:$F,Report!$A4)</f>
        <v>36601</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93951</v>
      </c>
      <c r="E5" s="22">
        <f t="shared" ca="1" si="0"/>
        <v>151394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2025-06-12T09:47:02Z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