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93" documentId="8_{050AFC0B-4AB8-4CA8-82E3-C6EC7D3D2882}" xr6:coauthVersionLast="47" xr6:coauthVersionMax="47" xr10:uidLastSave="{13C71CE5-445D-43CC-ADF7-DD218F29C33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Time'!$A$1:$G$7702</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<sst xmlns="http://schemas.openxmlformats.org/spreadsheetml/2006/main" count="131780" uniqueCount="16267">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</sst>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02" tableType="queryTable" totalsRowShown="0">
  <autoFilter ref="A1:G770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v>45822.521979166668</v>
      </c>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88</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v>45822.485532407409</v>
      </c>
      <c r="W257" s="4">
        <v>45820</v>
      </c>
      <c r="X257" s="4"/>
      <c r="Y257" s="4" t="s">
        <v>60</v>
      </c>
      <c r="Z257" s="4" t="s">
        <v>60</v>
      </c>
      <c r="AA257" s="4"/>
      <c r="AB257" s="4" t="s">
        <v>60</v>
      </c>
      <c r="AC257" s="4">
        <v>45820</v>
      </c>
      <c r="AD257" s="4">
        <v>45820</v>
      </c>
      <c r="AE257" s="4">
        <v>45821</v>
      </c>
      <c r="AF257" s="4"/>
      <c r="AG257" s="31" t="s">
        <v>299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v>45822</v>
      </c>
      <c r="AG288" s="31" t="s">
        <v>995</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v>45822</v>
      </c>
      <c r="AG316" s="31" t="s">
        <v>995</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v>45822</v>
      </c>
      <c r="AG389" s="31" t="s">
        <v>995</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v>45822</v>
      </c>
      <c r="AG391" s="31" t="s">
        <v>995</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v>45822</v>
      </c>
      <c r="AG406" s="31" t="s">
        <v>995</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v>45822</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v>45822</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v>45822.527245370373</v>
      </c>
      <c r="AB512" s="4" t="s">
        <v>60</v>
      </c>
      <c r="AC512" s="4" t="s">
        <v>60</v>
      </c>
      <c r="AD512" s="4">
        <v>45822</v>
      </c>
      <c r="AE512" s="4">
        <v>45824</v>
      </c>
      <c r="AF512" s="4"/>
      <c r="AG512" s="31" t="s">
        <v>62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v>45822</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141</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v>45822</v>
      </c>
      <c r="AG547" s="31" t="s">
        <v>995</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v>45822</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141</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v>45822</v>
      </c>
      <c r="AC582" s="4">
        <v>45822</v>
      </c>
      <c r="AD582" s="4">
        <v>45822</v>
      </c>
      <c r="AE582" s="4">
        <v>45824</v>
      </c>
      <c r="AF582" s="4"/>
      <c r="AG582" s="31" t="s">
        <v>996</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v>45822.493738425925</v>
      </c>
      <c r="O795" s="4" t="s">
        <v>60</v>
      </c>
      <c r="P795" s="4" t="s">
        <v>60</v>
      </c>
      <c r="Q795" s="4" t="s">
        <v>60</v>
      </c>
      <c r="R795" s="4" t="s">
        <v>60</v>
      </c>
      <c r="S795" s="4" t="s">
        <v>60</v>
      </c>
      <c r="T795" s="4">
        <v>45820</v>
      </c>
      <c r="U795" s="4">
        <v>45822.499826388892</v>
      </c>
      <c r="V795" s="4">
        <v>45822.50072916667</v>
      </c>
      <c r="W795" s="4">
        <v>45822</v>
      </c>
      <c r="X795" s="4"/>
      <c r="Y795" s="4" t="s">
        <v>60</v>
      </c>
      <c r="Z795" s="4">
        <v>45823</v>
      </c>
      <c r="AA795" s="4"/>
      <c r="AB795" s="4" t="s">
        <v>60</v>
      </c>
      <c r="AC795" s="4">
        <v>45824</v>
      </c>
      <c r="AD795" s="4">
        <v>45824</v>
      </c>
      <c r="AE795" s="4">
        <v>45826</v>
      </c>
      <c r="AF795" s="4"/>
      <c r="AG795" s="31" t="s">
        <v>299</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v>45822.493807870371</v>
      </c>
      <c r="O796" s="4" t="s">
        <v>60</v>
      </c>
      <c r="P796" s="4" t="s">
        <v>60</v>
      </c>
      <c r="Q796" s="4" t="s">
        <v>60</v>
      </c>
      <c r="R796" s="4" t="s">
        <v>60</v>
      </c>
      <c r="S796" s="4" t="s">
        <v>60</v>
      </c>
      <c r="T796" s="4">
        <v>45820</v>
      </c>
      <c r="U796" s="4">
        <v>45822.499849537038</v>
      </c>
      <c r="V796" s="4">
        <v>45822.500787037039</v>
      </c>
      <c r="W796" s="4">
        <v>45822</v>
      </c>
      <c r="X796" s="4"/>
      <c r="Y796" s="4" t="s">
        <v>60</v>
      </c>
      <c r="Z796" s="4">
        <v>45823</v>
      </c>
      <c r="AA796" s="4"/>
      <c r="AB796" s="4" t="s">
        <v>60</v>
      </c>
      <c r="AC796" s="4">
        <v>45824</v>
      </c>
      <c r="AD796" s="4">
        <v>45824</v>
      </c>
      <c r="AE796" s="4">
        <v>45826</v>
      </c>
      <c r="AF796" s="4"/>
      <c r="AG796" s="31" t="s">
        <v>299</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v>45822.49386574074</v>
      </c>
      <c r="O797" s="4" t="s">
        <v>60</v>
      </c>
      <c r="P797" s="4" t="s">
        <v>60</v>
      </c>
      <c r="Q797" s="4" t="s">
        <v>60</v>
      </c>
      <c r="R797" s="4" t="s">
        <v>60</v>
      </c>
      <c r="S797" s="4" t="s">
        <v>60</v>
      </c>
      <c r="T797" s="4">
        <v>45820</v>
      </c>
      <c r="U797" s="4">
        <v>45822.499884259261</v>
      </c>
      <c r="V797" s="4">
        <v>45822.500428240739</v>
      </c>
      <c r="W797" s="4">
        <v>45822</v>
      </c>
      <c r="X797" s="4"/>
      <c r="Y797" s="4" t="s">
        <v>60</v>
      </c>
      <c r="Z797" s="4">
        <v>45823</v>
      </c>
      <c r="AA797" s="4"/>
      <c r="AB797" s="4" t="s">
        <v>60</v>
      </c>
      <c r="AC797" s="4">
        <v>45824</v>
      </c>
      <c r="AD797" s="4">
        <v>45824</v>
      </c>
      <c r="AE797" s="4">
        <v>45826</v>
      </c>
      <c r="AF797" s="4"/>
      <c r="AG797" s="31" t="s">
        <v>299</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v>45822.456087962964</v>
      </c>
      <c r="Y824" s="4" t="s">
        <v>61</v>
      </c>
      <c r="Z824" s="4">
        <v>45822</v>
      </c>
      <c r="AA824" s="4"/>
      <c r="AB824" s="4" t="s">
        <v>60</v>
      </c>
      <c r="AC824" s="4">
        <v>45823</v>
      </c>
      <c r="AD824" s="4">
        <v>45824</v>
      </c>
      <c r="AE824" s="4">
        <v>45826</v>
      </c>
      <c r="AF824" s="4"/>
      <c r="AG824" s="31" t="s">
        <v>97</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v>45822.456157407411</v>
      </c>
      <c r="Y826" s="4" t="s">
        <v>61</v>
      </c>
      <c r="Z826" s="4">
        <v>45822</v>
      </c>
      <c r="AA826" s="4"/>
      <c r="AB826" s="4" t="s">
        <v>60</v>
      </c>
      <c r="AC826" s="4">
        <v>45823</v>
      </c>
      <c r="AD826" s="4">
        <v>45824</v>
      </c>
      <c r="AE826" s="4">
        <v>45826</v>
      </c>
      <c r="AF826" s="4"/>
      <c r="AG826" s="31" t="s">
        <v>97</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v>45822.456203703703</v>
      </c>
      <c r="Y828" s="4" t="s">
        <v>61</v>
      </c>
      <c r="Z828" s="4">
        <v>45822</v>
      </c>
      <c r="AA828" s="4"/>
      <c r="AB828" s="4" t="s">
        <v>60</v>
      </c>
      <c r="AC828" s="4">
        <v>45823</v>
      </c>
      <c r="AD828" s="4">
        <v>45824</v>
      </c>
      <c r="AE828" s="4">
        <v>45826</v>
      </c>
      <c r="AF828" s="4"/>
      <c r="AG828" s="31" t="s">
        <v>97</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v>45822.456122685187</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v>45822.514201388891</v>
      </c>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229</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v>45822.514131944445</v>
      </c>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229</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v>45822.528761574074</v>
      </c>
      <c r="Y1047" s="4" t="s">
        <v>248</v>
      </c>
      <c r="Z1047" s="4" t="s">
        <v>60</v>
      </c>
      <c r="AA1047" s="4"/>
      <c r="AB1047" s="4" t="s">
        <v>60</v>
      </c>
      <c r="AC1047" s="4" t="s">
        <v>60</v>
      </c>
      <c r="AD1047" s="4">
        <v>45825</v>
      </c>
      <c r="AE1047" s="4">
        <v>45827</v>
      </c>
      <c r="AF1047" s="4"/>
      <c r="AG1047" s="31" t="s">
        <v>252</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v>45822.528854166667</v>
      </c>
      <c r="Y1048" s="4" t="s">
        <v>248</v>
      </c>
      <c r="Z1048" s="4" t="s">
        <v>60</v>
      </c>
      <c r="AA1048" s="4"/>
      <c r="AB1048" s="4" t="s">
        <v>60</v>
      </c>
      <c r="AC1048" s="4" t="s">
        <v>60</v>
      </c>
      <c r="AD1048" s="4">
        <v>45825</v>
      </c>
      <c r="AE1048" s="4">
        <v>45827</v>
      </c>
      <c r="AF1048" s="4"/>
      <c r="AG1048" s="31" t="s">
        <v>252</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v>45822</v>
      </c>
      <c r="AC1056" s="4">
        <v>45824</v>
      </c>
      <c r="AD1056" s="4">
        <v>45825</v>
      </c>
      <c r="AE1056" s="4">
        <v>45827</v>
      </c>
      <c r="AF1056" s="4"/>
      <c r="AG1056" s="31" t="s">
        <v>996</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v>45822</v>
      </c>
      <c r="AC1060" s="4">
        <v>45825</v>
      </c>
      <c r="AD1060" s="4">
        <v>45825</v>
      </c>
      <c r="AE1060" s="4">
        <v>45827</v>
      </c>
      <c r="AF1060" s="4"/>
      <c r="AG1060" s="31" t="s">
        <v>996</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v>45822</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v>45822</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141</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v>45822</v>
      </c>
      <c r="AC1138" s="4">
        <v>45825</v>
      </c>
      <c r="AD1138" s="4">
        <v>45826</v>
      </c>
      <c r="AE1138" s="4">
        <v>45828</v>
      </c>
      <c r="AF1138" s="4"/>
      <c r="AG1138" s="31" t="s">
        <v>996</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v>45822.486504629633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141</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ML-04</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v>45822</v>
      </c>
      <c r="AG1212" s="31" t="s">
        <v>995</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v>45822.450300925928</v>
      </c>
      <c r="Y1236" s="4" t="s">
        <v>125</v>
      </c>
      <c r="Z1236" s="4" t="s">
        <v>60</v>
      </c>
      <c r="AA1236" s="4">
        <v>45822.450590277775</v>
      </c>
      <c r="AB1236" s="4" t="s">
        <v>60</v>
      </c>
      <c r="AC1236" s="4" t="s">
        <v>60</v>
      </c>
      <c r="AD1236" s="4">
        <v>45826</v>
      </c>
      <c r="AE1236" s="4">
        <v>45828</v>
      </c>
      <c r="AF1236" s="4">
        <v>45822</v>
      </c>
      <c r="AG1236" s="31" t="s">
        <v>995</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t="s">
        <v>60</v>
      </c>
      <c r="AC1254" s="4" t="s">
        <v>60</v>
      </c>
      <c r="AD1254" s="4">
        <v>45826</v>
      </c>
      <c r="AE1254" s="4">
        <v>45828</v>
      </c>
      <c r="AF1254" s="4">
        <v>45822</v>
      </c>
      <c r="AG1254" s="31" t="s">
        <v>995</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v>45822.51153935185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141</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ML-07</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v>45822</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v>45822</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v>45822</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v>45822</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v>45822</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v>45822.524305555555</v>
      </c>
      <c r="W1345" s="4">
        <v>45822</v>
      </c>
      <c r="X1345" s="4"/>
      <c r="Y1345" s="4" t="s">
        <v>60</v>
      </c>
      <c r="Z1345" s="4">
        <v>45824</v>
      </c>
      <c r="AA1345" s="4"/>
      <c r="AB1345" s="4" t="s">
        <v>60</v>
      </c>
      <c r="AC1345" s="4">
        <v>45825</v>
      </c>
      <c r="AD1345" s="4">
        <v>45827</v>
      </c>
      <c r="AE1345" s="4">
        <v>45828</v>
      </c>
      <c r="AF1345" s="4"/>
      <c r="AG1345" s="31" t="s">
        <v>299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v>45822</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v>45822</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v>45822</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v>45822.524155092593</v>
      </c>
      <c r="W1385" s="4">
        <v>45825</v>
      </c>
      <c r="X1385" s="4"/>
      <c r="Y1385" s="4" t="s">
        <v>60</v>
      </c>
      <c r="Z1385" s="4">
        <v>45825</v>
      </c>
      <c r="AA1385" s="4"/>
      <c r="AB1385" s="4" t="s">
        <v>60</v>
      </c>
      <c r="AC1385" s="4">
        <v>45826</v>
      </c>
      <c r="AD1385" s="4">
        <v>45827</v>
      </c>
      <c r="AE1385" s="4">
        <v>45828</v>
      </c>
      <c r="AF1385" s="4"/>
      <c r="AG1385" s="31" t="s">
        <v>299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v>45822</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v>45822</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v>45822.501608796294</v>
      </c>
      <c r="O1398" s="4" t="s">
        <v>60</v>
      </c>
      <c r="P1398" s="4" t="s">
        <v>60</v>
      </c>
      <c r="Q1398" s="4" t="s">
        <v>60</v>
      </c>
      <c r="R1398" s="4" t="s">
        <v>60</v>
      </c>
      <c r="S1398" s="4" t="s">
        <v>60</v>
      </c>
      <c r="T1398" s="4">
        <v>45824</v>
      </c>
      <c r="U1398" s="4">
        <v>45822.512025462966</v>
      </c>
      <c r="V1398" s="4"/>
      <c r="W1398" s="4">
        <v>45825</v>
      </c>
      <c r="X1398" s="4"/>
      <c r="Y1398" s="4" t="s">
        <v>60</v>
      </c>
      <c r="Z1398" s="4">
        <v>45825</v>
      </c>
      <c r="AA1398" s="4"/>
      <c r="AB1398" s="4" t="s">
        <v>60</v>
      </c>
      <c r="AC1398" s="4">
        <v>45826</v>
      </c>
      <c r="AD1398" s="4">
        <v>45827</v>
      </c>
      <c r="AE1398" s="4">
        <v>45828</v>
      </c>
      <c r="AF1398" s="4"/>
      <c r="AG1398" s="31" t="s">
        <v>229</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v>45822</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v>45822</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v>45822</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v>45822</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v>45822</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v>45822</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v>45822</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v>45822</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v>45822.511620370373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141</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v>45822.516122685185</v>
      </c>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88</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v>45822</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v>45822</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v>45822</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v>45822</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v>45822</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v>45822.500937500001</v>
      </c>
      <c r="W1520" s="4">
        <v>45823</v>
      </c>
      <c r="X1520" s="4"/>
      <c r="Y1520" s="4" t="s">
        <v>60</v>
      </c>
      <c r="Z1520" s="4">
        <v>45825</v>
      </c>
      <c r="AA1520" s="4"/>
      <c r="AB1520" s="4" t="s">
        <v>60</v>
      </c>
      <c r="AC1520" s="4">
        <v>45826</v>
      </c>
      <c r="AD1520" s="4">
        <v>45827</v>
      </c>
      <c r="AE1520" s="4">
        <v>45829</v>
      </c>
      <c r="AF1520" s="4"/>
      <c r="AG1520" s="31" t="s">
        <v>299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v>45822.501018518517</v>
      </c>
      <c r="W1522" s="4">
        <v>45823</v>
      </c>
      <c r="X1522" s="4"/>
      <c r="Y1522" s="4" t="s">
        <v>60</v>
      </c>
      <c r="Z1522" s="4">
        <v>45825</v>
      </c>
      <c r="AA1522" s="4"/>
      <c r="AB1522" s="4" t="s">
        <v>60</v>
      </c>
      <c r="AC1522" s="4">
        <v>45826</v>
      </c>
      <c r="AD1522" s="4">
        <v>45827</v>
      </c>
      <c r="AE1522" s="4">
        <v>45829</v>
      </c>
      <c r="AF1522" s="4"/>
      <c r="AG1522" s="31" t="s">
        <v>299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v>45822.501064814816</v>
      </c>
      <c r="W1530" s="4">
        <v>45823</v>
      </c>
      <c r="X1530" s="4"/>
      <c r="Y1530" s="4" t="s">
        <v>60</v>
      </c>
      <c r="Z1530" s="4">
        <v>45825</v>
      </c>
      <c r="AA1530" s="4"/>
      <c r="AB1530" s="4" t="s">
        <v>60</v>
      </c>
      <c r="AC1530" s="4">
        <v>45826</v>
      </c>
      <c r="AD1530" s="4">
        <v>45827</v>
      </c>
      <c r="AE1530" s="4">
        <v>45829</v>
      </c>
      <c r="AF1530" s="4"/>
      <c r="AG1530" s="31" t="s">
        <v>299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v>45822.501111111109</v>
      </c>
      <c r="W1531" s="4">
        <v>45823</v>
      </c>
      <c r="X1531" s="4"/>
      <c r="Y1531" s="4" t="s">
        <v>60</v>
      </c>
      <c r="Z1531" s="4">
        <v>45825</v>
      </c>
      <c r="AA1531" s="4"/>
      <c r="AB1531" s="4" t="s">
        <v>60</v>
      </c>
      <c r="AC1531" s="4">
        <v>45826</v>
      </c>
      <c r="AD1531" s="4">
        <v>45827</v>
      </c>
      <c r="AE1531" s="4">
        <v>45829</v>
      </c>
      <c r="AF1531" s="4"/>
      <c r="AG1531" s="31" t="s">
        <v>299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v>45822.511562500003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141</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v>45822</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v>45822</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v>45822</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v>45822</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v>45822</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v>45822</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v>45822</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v>45822</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v>45822</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v>45822</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v>45822</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v>45822</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v>45822</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v>45822</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v>45822</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v>45822</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v>45822</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v>45822</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v>45822</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v>45822</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v>45822.479421296295</v>
      </c>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229</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v>45822.504305555558</v>
      </c>
      <c r="W1786" s="4">
        <v>45825</v>
      </c>
      <c r="X1786" s="4"/>
      <c r="Y1786" s="4" t="s">
        <v>60</v>
      </c>
      <c r="Z1786" s="4">
        <v>45826</v>
      </c>
      <c r="AA1786" s="4"/>
      <c r="AB1786" s="4" t="s">
        <v>60</v>
      </c>
      <c r="AC1786" s="4">
        <v>45827</v>
      </c>
      <c r="AD1786" s="4">
        <v>45828</v>
      </c>
      <c r="AE1786" s="4">
        <v>45829</v>
      </c>
      <c r="AF1786" s="4"/>
      <c r="AG1786" s="31" t="s">
        <v>299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v>45822.524108796293</v>
      </c>
      <c r="W1787" s="4">
        <v>45825</v>
      </c>
      <c r="X1787" s="4"/>
      <c r="Y1787" s="4" t="s">
        <v>60</v>
      </c>
      <c r="Z1787" s="4">
        <v>45826</v>
      </c>
      <c r="AA1787" s="4"/>
      <c r="AB1787" s="4" t="s">
        <v>60</v>
      </c>
      <c r="AC1787" s="4">
        <v>45827</v>
      </c>
      <c r="AD1787" s="4">
        <v>45828</v>
      </c>
      <c r="AE1787" s="4">
        <v>45829</v>
      </c>
      <c r="AF1787" s="4"/>
      <c r="AG1787" s="31" t="s">
        <v>299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v>45822</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v>45822</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299</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t="s">
        <v>60</v>
      </c>
      <c r="AC1828" s="4" t="s">
        <v>60</v>
      </c>
      <c r="AD1828" s="4">
        <v>45827</v>
      </c>
      <c r="AE1828" s="4">
        <v>45831</v>
      </c>
      <c r="AF1828" s="4">
        <v>45822</v>
      </c>
      <c r="AG1828" s="31" t="s">
        <v>995</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v>45822.469293981485</v>
      </c>
      <c r="AB1835" s="4" t="s">
        <v>60</v>
      </c>
      <c r="AC1835" s="4">
        <v>45828</v>
      </c>
      <c r="AD1835" s="4">
        <v>45828</v>
      </c>
      <c r="AE1835" s="4">
        <v>45831</v>
      </c>
      <c r="AF1835" s="4"/>
      <c r="AG1835" s="31" t="s">
        <v>62</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v>45822</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v>45822</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v>45822</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v>45822</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v>45822</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v>45822</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v>45822</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v>45822</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v>45822</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v>45822</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v>45822</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v>45822</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v>45822</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v>45822</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v>45822</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v>45822</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v>45822</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v>45822</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v>45822</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v>45822</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v>45822</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v>45822</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v>45822</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v>45822.469421296293</v>
      </c>
      <c r="AB1945" s="4" t="s">
        <v>60</v>
      </c>
      <c r="AC1945" s="4">
        <v>45828</v>
      </c>
      <c r="AD1945" s="4">
        <v>45829</v>
      </c>
      <c r="AE1945" s="4">
        <v>45831</v>
      </c>
      <c r="AF1945" s="4"/>
      <c r="AG1945" s="31" t="s">
        <v>62</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v>45822.469525462962</v>
      </c>
      <c r="AB1946" s="4" t="s">
        <v>60</v>
      </c>
      <c r="AC1946" s="4">
        <v>45828</v>
      </c>
      <c r="AD1946" s="4">
        <v>45829</v>
      </c>
      <c r="AE1946" s="4">
        <v>45831</v>
      </c>
      <c r="AF1946" s="4"/>
      <c r="AG1946" s="31" t="s">
        <v>62</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v>45822.469618055555</v>
      </c>
      <c r="AB1947" s="4" t="s">
        <v>60</v>
      </c>
      <c r="AC1947" s="4">
        <v>45828</v>
      </c>
      <c r="AD1947" s="4">
        <v>45829</v>
      </c>
      <c r="AE1947" s="4">
        <v>45831</v>
      </c>
      <c r="AF1947" s="4"/>
      <c r="AG1947" s="31" t="s">
        <v>62</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v>45822.505185185182</v>
      </c>
      <c r="W1949" s="4">
        <v>45827</v>
      </c>
      <c r="X1949" s="4"/>
      <c r="Y1949" s="4" t="s">
        <v>60</v>
      </c>
      <c r="Z1949" s="4">
        <v>45827</v>
      </c>
      <c r="AA1949" s="4"/>
      <c r="AB1949" s="4" t="s">
        <v>60</v>
      </c>
      <c r="AC1949" s="4">
        <v>45828</v>
      </c>
      <c r="AD1949" s="4">
        <v>45829</v>
      </c>
      <c r="AE1949" s="4">
        <v>45831</v>
      </c>
      <c r="AF1949" s="4"/>
      <c r="AG1949" s="31" t="s">
        <v>299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v>45822.505300925928</v>
      </c>
      <c r="W1950" s="4">
        <v>45827</v>
      </c>
      <c r="X1950" s="4"/>
      <c r="Y1950" s="4" t="s">
        <v>60</v>
      </c>
      <c r="Z1950" s="4">
        <v>45827</v>
      </c>
      <c r="AA1950" s="4"/>
      <c r="AB1950" s="4" t="s">
        <v>60</v>
      </c>
      <c r="AC1950" s="4">
        <v>45828</v>
      </c>
      <c r="AD1950" s="4">
        <v>45829</v>
      </c>
      <c r="AE1950" s="4">
        <v>45831</v>
      </c>
      <c r="AF1950" s="4"/>
      <c r="AG1950" s="31" t="s">
        <v>299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v>45822.50545138889</v>
      </c>
      <c r="W1951" s="4">
        <v>45827</v>
      </c>
      <c r="X1951" s="4"/>
      <c r="Y1951" s="4" t="s">
        <v>60</v>
      </c>
      <c r="Z1951" s="4">
        <v>45827</v>
      </c>
      <c r="AA1951" s="4"/>
      <c r="AB1951" s="4" t="s">
        <v>60</v>
      </c>
      <c r="AC1951" s="4">
        <v>45828</v>
      </c>
      <c r="AD1951" s="4">
        <v>45829</v>
      </c>
      <c r="AE1951" s="4">
        <v>45831</v>
      </c>
      <c r="AF1951" s="4"/>
      <c r="AG1951" s="31" t="s">
        <v>299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v>45822.505532407406</v>
      </c>
      <c r="W1952" s="4">
        <v>45827</v>
      </c>
      <c r="X1952" s="4"/>
      <c r="Y1952" s="4" t="s">
        <v>60</v>
      </c>
      <c r="Z1952" s="4">
        <v>45827</v>
      </c>
      <c r="AA1952" s="4"/>
      <c r="AB1952" s="4" t="s">
        <v>60</v>
      </c>
      <c r="AC1952" s="4">
        <v>45828</v>
      </c>
      <c r="AD1952" s="4">
        <v>45829</v>
      </c>
      <c r="AE1952" s="4">
        <v>45831</v>
      </c>
      <c r="AF1952" s="4"/>
      <c r="AG1952" s="31" t="s">
        <v>299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v>45822.50508101852</v>
      </c>
      <c r="W1953" s="4">
        <v>45827</v>
      </c>
      <c r="X1953" s="4"/>
      <c r="Y1953" s="4" t="s">
        <v>60</v>
      </c>
      <c r="Z1953" s="4">
        <v>45827</v>
      </c>
      <c r="AA1953" s="4"/>
      <c r="AB1953" s="4" t="s">
        <v>60</v>
      </c>
      <c r="AC1953" s="4">
        <v>45828</v>
      </c>
      <c r="AD1953" s="4">
        <v>45829</v>
      </c>
      <c r="AE1953" s="4">
        <v>45831</v>
      </c>
      <c r="AF1953" s="4"/>
      <c r="AG1953" s="31" t="s">
        <v>299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v>45822</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v>45822</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v>45822</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v>45822</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v>45822</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v>45822</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v>45822</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v>45822</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v>45822</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v>45822</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v>45822</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v>45822</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v>45822</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v>45822</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v>45822</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v>45822</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299</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v>45822</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v>45822</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v>45822</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v>45822</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v>45822.46974537037</v>
      </c>
      <c r="AB2084" s="4" t="s">
        <v>60</v>
      </c>
      <c r="AC2084" s="4">
        <v>45828</v>
      </c>
      <c r="AD2084" s="4">
        <v>45831</v>
      </c>
      <c r="AE2084" s="4">
        <v>45832</v>
      </c>
      <c r="AF2084" s="4"/>
      <c r="AG2084" s="31" t="s">
        <v>62</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v>45822.506284722222</v>
      </c>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229</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v>45822.506180555552</v>
      </c>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229</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v>45822.506215277775</v>
      </c>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229</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v>45822.506249999999</v>
      </c>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229</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v>45822.523148148146</v>
      </c>
      <c r="W2189" s="4">
        <v>45828</v>
      </c>
      <c r="X2189" s="4"/>
      <c r="Y2189" s="4" t="s">
        <v>60</v>
      </c>
      <c r="Z2189" s="4">
        <v>45829</v>
      </c>
      <c r="AA2189" s="4"/>
      <c r="AB2189" s="4" t="s">
        <v>60</v>
      </c>
      <c r="AC2189" s="4">
        <v>45830</v>
      </c>
      <c r="AD2189" s="4">
        <v>45831</v>
      </c>
      <c r="AE2189" s="4">
        <v>45832</v>
      </c>
      <c r="AF2189" s="4"/>
      <c r="AG2189" s="31" t="s">
        <v>299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v>45822.516250000001</v>
      </c>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88</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v>45822.524259259262</v>
      </c>
      <c r="W2228" s="4">
        <v>45827</v>
      </c>
      <c r="X2228" s="4"/>
      <c r="Y2228" s="4" t="s">
        <v>60</v>
      </c>
      <c r="Z2228" s="4">
        <v>45829</v>
      </c>
      <c r="AA2228" s="4"/>
      <c r="AB2228" s="4" t="s">
        <v>60</v>
      </c>
      <c r="AC2228" s="4">
        <v>45830</v>
      </c>
      <c r="AD2228" s="4">
        <v>45832</v>
      </c>
      <c r="AE2228" s="4">
        <v>45833</v>
      </c>
      <c r="AF2228" s="4"/>
      <c r="AG2228" s="31" t="s">
        <v>299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v>45822</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v>45822</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v>45822</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v>45822</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v>45822</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v>45822</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v>45822</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v>45822</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v>45822</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v>45822.524201388886</v>
      </c>
      <c r="W2246" s="4">
        <v>45827</v>
      </c>
      <c r="X2246" s="4"/>
      <c r="Y2246" s="4" t="s">
        <v>60</v>
      </c>
      <c r="Z2246" s="4">
        <v>45829</v>
      </c>
      <c r="AA2246" s="4"/>
      <c r="AB2246" s="4" t="s">
        <v>60</v>
      </c>
      <c r="AC2246" s="4">
        <v>45830</v>
      </c>
      <c r="AD2246" s="4">
        <v>45832</v>
      </c>
      <c r="AE2246" s="4">
        <v>45833</v>
      </c>
      <c r="AF2246" s="4"/>
      <c r="AG2246" s="31" t="s">
        <v>299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v>45822</v>
      </c>
      <c r="AG2250" s="31" t="s">
        <v>995</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v>45822.506122685183</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229</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v>45822.506157407406</v>
      </c>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229</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v>45822</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v>45822.489988425928</v>
      </c>
      <c r="O2364" s="4">
        <v>45825</v>
      </c>
      <c r="P2364" s="4" t="s">
        <v>60</v>
      </c>
      <c r="Q2364" s="4">
        <v>45825</v>
      </c>
      <c r="R2364" s="4" t="s">
        <v>60</v>
      </c>
      <c r="S2364" s="4" t="s">
        <v>60</v>
      </c>
      <c r="T2364" s="4">
        <v>45826</v>
      </c>
      <c r="U2364" s="4">
        <v>45822.512141203704</v>
      </c>
      <c r="V2364" s="4"/>
      <c r="W2364" s="4">
        <v>45828</v>
      </c>
      <c r="X2364" s="4"/>
      <c r="Y2364" s="4" t="s">
        <v>60</v>
      </c>
      <c r="Z2364" s="4">
        <v>45830</v>
      </c>
      <c r="AA2364" s="4"/>
      <c r="AB2364" s="4" t="s">
        <v>60</v>
      </c>
      <c r="AC2364" s="4">
        <v>45831</v>
      </c>
      <c r="AD2364" s="4">
        <v>45833</v>
      </c>
      <c r="AE2364" s="4">
        <v>45834</v>
      </c>
      <c r="AF2364" s="4"/>
      <c r="AG2364" s="31" t="s">
        <v>229</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v>45822.500138888892</v>
      </c>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229</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v>45822</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v>45822</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v>45822</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v>45822</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v>45822</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v>45822</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v>45822</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v>45822</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v>45822</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v>45822</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v>45822</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v>45822</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v>45822</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v>45822</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v>45822</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v>45822</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v>45822</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v>45822</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v>45822</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v>45822</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v>45822</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v>45822.504571759258</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229</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v>45822.504884259259</v>
      </c>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229</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v>45822.504618055558</v>
      </c>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229</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v>45822.496527777781</v>
      </c>
      <c r="W2549" s="4">
        <v>45830</v>
      </c>
      <c r="X2549" s="4"/>
      <c r="Y2549" s="4" t="s">
        <v>60</v>
      </c>
      <c r="Z2549" s="4">
        <v>45832</v>
      </c>
      <c r="AA2549" s="4"/>
      <c r="AB2549" s="4" t="s">
        <v>60</v>
      </c>
      <c r="AC2549" s="4">
        <v>45833</v>
      </c>
      <c r="AD2549" s="4">
        <v>45834</v>
      </c>
      <c r="AE2549" s="4">
        <v>45836</v>
      </c>
      <c r="AF2549" s="4"/>
      <c r="AG2549" s="31" t="s">
        <v>299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v>45822</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v>45822</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v>45822</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v>45822</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v>45822</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v>45822</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v>45822</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v>45822</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v>45822</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v>45822</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v>45822</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v>45822</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v>45822</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v>45822</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v>45822</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v>45822</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v>45822</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v>45822</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v>45822</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v>45822</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v>45822</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v>45822</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v>45822</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v>45822</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v>45822</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v>45822</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v>45822</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v>45822</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v>45822</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v>45822</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v>45822</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v>45822</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v>45822</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0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26</v>
      </c>
    </row>
    <row r="3" spans="1:12" x14ac:dyDescent="0.25">
      <c r="A3" s="12" t="s">
        <v>72</v>
      </c>
      <c r="B3" s="19">
        <f ca="1">SUMIFS('Data Power app'!$G:$G,'Data Power app'!L:L,"&gt;"&amp;$I$2,'Data Power app'!F:F,Report!$A3)</f>
        <v>51384</v>
      </c>
      <c r="C3" s="19">
        <f ca="1">SUMIFS('Data Power app'!$G:$G,'Data Power app'!N:N,"&gt;"&amp;$I$2,'Data Power app'!$F:$F,Report!$A3)</f>
        <v>0</v>
      </c>
      <c r="D3" s="19">
        <f ca="1">SUMIFS('Data Power app'!$G:$G,'Data Power app'!V:V,"&gt;"&amp;$I$2,'Data Power app'!$F:$F,Report!$A3)</f>
        <v>0</v>
      </c>
      <c r="E3" s="19">
        <f ca="1">SUMIFS('Data Power app'!$G:$G,'Data Power app'!AA:AA,"&gt;"&amp;$I$2,'Data Power app'!$F:$F,Report!$A3)</f>
        <v>27454</v>
      </c>
      <c r="F3" s="20">
        <f ca="1">SUMIFS('Data Power app'!$G:$G,'Data Power app'!AF:AF,"="&amp;$I$2,'Data Power app'!$F:$F,Report!$A3)</f>
        <v>193614</v>
      </c>
      <c r="I3" s="1">
        <f ca="1">IF(HOUR(NOW())&gt;6,TODAY(),TODAY()-1)</f>
        <v>45822</v>
      </c>
    </row>
    <row r="4" spans="1:12" x14ac:dyDescent="0.25">
      <c r="A4" s="12" t="s">
        <v>59</v>
      </c>
      <c r="B4" s="19">
        <f ca="1">SUMIFS('Data Power app'!$G:$G,'Data Power app'!L:L,"&gt;"&amp;$I$2,'Data Power app'!F:F,Report!$A4)</f>
        <v>38267</v>
      </c>
      <c r="C4" s="19">
        <f ca="1">SUMIFS('Data Power app'!$G:$G,'Data Power app'!N:N,"&gt;"&amp;$I$2,'Data Power app'!F:F,Report!$A4)</f>
        <v>56054</v>
      </c>
      <c r="D4" s="19">
        <f ca="1">SUMIFS('Data Power app'!$G:$G,'Data Power app'!V:V,"&gt;"&amp;$I$2,'Data Power app'!$F:$F,Report!$A4)</f>
        <v>49279</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89651</v>
      </c>
      <c r="C5" s="22">
        <f t="shared" ref="C5:F5" ca="1" si="0">SUM(C3:C4)</f>
        <v>56054</v>
      </c>
      <c r="D5" s="22">
        <f t="shared" ca="1" si="0"/>
        <v>49279</v>
      </c>
      <c r="E5" s="22">
        <f t="shared" ca="1" si="0"/>
        <v>31776</v>
      </c>
      <c r="F5" s="23">
        <f t="shared" ca="1" si="0"/>
        <v>342156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2025-06-14T06:26:23Z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