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65" documentId="8_{050AFC0B-4AB8-4CA8-82E3-C6EC7D3D2882}" xr6:coauthVersionLast="47" xr6:coauthVersionMax="47" xr10:uidLastSave="{94D81A68-ABE3-4BA0-81B2-B65470B99A8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Time'!$A$1:$G$7631</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<sst xmlns="http://schemas.openxmlformats.org/spreadsheetml/2006/main" count="131779" uniqueCount="16196">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</sst>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31" tableType="queryTable" totalsRowShown="0">
  <autoFilter ref="A1:G763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t="s">
        <v>60</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t="s">
        <v>60</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t="s">
        <v>60</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t="s">
        <v>60</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t="s">
        <v>60</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t="s">
        <v>60</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t="s">
        <v>60</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119</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v>45822</v>
      </c>
      <c r="AG221" s="31" t="s">
        <v>995</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c r="W257" s="4">
        <v>45820</v>
      </c>
      <c r="X257" s="4"/>
      <c r="Y257" s="4" t="s">
        <v>60</v>
      </c>
      <c r="Z257" s="4" t="s">
        <v>60</v>
      </c>
      <c r="AA257" s="4"/>
      <c r="AB257" s="4" t="s">
        <v>60</v>
      </c>
      <c r="AC257" s="4">
        <v>45820</v>
      </c>
      <c r="AD257" s="4">
        <v>45820</v>
      </c>
      <c r="AE257" s="4">
        <v>45821</v>
      </c>
      <c r="AF257" s="4"/>
      <c r="AG257" s="31" t="s">
        <v>229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v>45822</v>
      </c>
      <c r="AG288" s="31" t="s">
        <v>995</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v>45822</v>
      </c>
      <c r="AG293" s="31" t="s">
        <v>995</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v>45822</v>
      </c>
      <c r="AG294" s="31" t="s">
        <v>995</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v>45822</v>
      </c>
      <c r="AG316" s="31" t="s">
        <v>995</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v>45822</v>
      </c>
      <c r="AG322" s="31" t="s">
        <v>995</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v>45822</v>
      </c>
      <c r="AG355" s="31" t="s">
        <v>995</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v>45822</v>
      </c>
      <c r="AG356" s="31" t="s">
        <v>995</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v>45822</v>
      </c>
      <c r="AG389" s="31" t="s">
        <v>995</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v>45822</v>
      </c>
      <c r="AG391" s="31" t="s">
        <v>995</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v>45822</v>
      </c>
      <c r="AG406" s="31" t="s">
        <v>995</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t="s">
        <v>60</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t="s">
        <v>60</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t="s">
        <v>60</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v>45822</v>
      </c>
      <c r="AG429" s="31" t="s">
        <v>995</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v>45822</v>
      </c>
      <c r="AG461" s="31" t="s">
        <v>995</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v>45822</v>
      </c>
      <c r="AG471" s="31" t="s">
        <v>995</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v>45822</v>
      </c>
      <c r="AG481" s="31" t="s">
        <v>995</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v>45822.420138888891</v>
      </c>
      <c r="AB505" s="4" t="s">
        <v>60</v>
      </c>
      <c r="AC505" s="4" t="s">
        <v>60</v>
      </c>
      <c r="AD505" s="4">
        <v>45822</v>
      </c>
      <c r="AE505" s="4">
        <v>45824</v>
      </c>
      <c r="AF505" s="4">
        <v>45822</v>
      </c>
      <c r="AG505" s="31" t="s">
        <v>995</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v>45822</v>
      </c>
      <c r="AG507" s="31" t="s">
        <v>995</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c r="AB512" s="4" t="s">
        <v>60</v>
      </c>
      <c r="AC512" s="4" t="s">
        <v>60</v>
      </c>
      <c r="AD512" s="4">
        <v>45822</v>
      </c>
      <c r="AE512" s="4">
        <v>45824</v>
      </c>
      <c r="AF512" s="4"/>
      <c r="AG512" s="31" t="s">
        <v>252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v>45822.420277777775</v>
      </c>
      <c r="AB516" s="4" t="s">
        <v>60</v>
      </c>
      <c r="AC516" s="4" t="s">
        <v>60</v>
      </c>
      <c r="AD516" s="4">
        <v>45822</v>
      </c>
      <c r="AE516" s="4">
        <v>45824</v>
      </c>
      <c r="AF516" s="4">
        <v>45822</v>
      </c>
      <c r="AG516" s="31" t="s">
        <v>995</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v>45822.420185185183</v>
      </c>
      <c r="AB520" s="4" t="s">
        <v>60</v>
      </c>
      <c r="AC520" s="4" t="s">
        <v>60</v>
      </c>
      <c r="AD520" s="4">
        <v>45822</v>
      </c>
      <c r="AE520" s="4">
        <v>45824</v>
      </c>
      <c r="AF520" s="4">
        <v>45822</v>
      </c>
      <c r="AG520" s="31" t="s">
        <v>995</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v>45822.420231481483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v>45822.439664351848</v>
      </c>
      <c r="Y533" s="4" t="s">
        <v>206</v>
      </c>
      <c r="Z533" s="4" t="s">
        <v>60</v>
      </c>
      <c r="AA533" s="4"/>
      <c r="AB533" s="4" t="s">
        <v>60</v>
      </c>
      <c r="AC533" s="4" t="s">
        <v>60</v>
      </c>
      <c r="AD533" s="4">
        <v>45822</v>
      </c>
      <c r="AE533" s="4">
        <v>45824</v>
      </c>
      <c r="AF533" s="4"/>
      <c r="AG533" s="31" t="s">
        <v>252</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t="s">
        <v>60</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1562</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v>45822</v>
      </c>
      <c r="AG547" s="31" t="s">
        <v>995</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v>45822.430127314816</v>
      </c>
      <c r="Y550" s="4" t="s">
        <v>125</v>
      </c>
      <c r="Z550" s="4" t="s">
        <v>60</v>
      </c>
      <c r="AA550" s="4">
        <v>45822.430844907409</v>
      </c>
      <c r="AB550" s="4" t="s">
        <v>60</v>
      </c>
      <c r="AC550" s="4" t="s">
        <v>60</v>
      </c>
      <c r="AD550" s="4">
        <v>45822</v>
      </c>
      <c r="AE550" s="4">
        <v>45824</v>
      </c>
      <c r="AF550" s="4"/>
      <c r="AG550" s="31" t="s">
        <v>62</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t="s">
        <v>60</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1562</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v>45822</v>
      </c>
      <c r="AC582" s="4">
        <v>45822</v>
      </c>
      <c r="AD582" s="4">
        <v>45822</v>
      </c>
      <c r="AE582" s="4">
        <v>45824</v>
      </c>
      <c r="AF582" s="4"/>
      <c r="AG582" s="31" t="s">
        <v>996</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v>45822</v>
      </c>
      <c r="AG594" s="31" t="s">
        <v>995</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v>45822</v>
      </c>
      <c r="AG603" s="31" t="s">
        <v>995</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v>45822</v>
      </c>
      <c r="AG605" s="31" t="s">
        <v>995</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v>45822</v>
      </c>
      <c r="AG607" s="31" t="s">
        <v>995</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v>45822</v>
      </c>
      <c r="AG608" s="31" t="s">
        <v>995</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v>45822</v>
      </c>
      <c r="AG612" s="31" t="s">
        <v>995</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v>45822</v>
      </c>
      <c r="AG682" s="31" t="s">
        <v>995</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v>45822</v>
      </c>
      <c r="AG701" s="31" t="s">
        <v>995</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v>45822</v>
      </c>
      <c r="AG757" s="31" t="s">
        <v>995</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v>45822</v>
      </c>
      <c r="AG758" s="31" t="s">
        <v>995</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v>45822.435254629629</v>
      </c>
      <c r="W774" s="4">
        <v>45822</v>
      </c>
      <c r="X774" s="4"/>
      <c r="Y774" s="4" t="s">
        <v>60</v>
      </c>
      <c r="Z774" s="4">
        <v>45823</v>
      </c>
      <c r="AA774" s="4"/>
      <c r="AB774" s="4" t="s">
        <v>60</v>
      </c>
      <c r="AC774" s="4">
        <v>45824</v>
      </c>
      <c r="AD774" s="4">
        <v>45824</v>
      </c>
      <c r="AE774" s="4">
        <v>45826</v>
      </c>
      <c r="AF774" s="4"/>
      <c r="AG774" s="31" t="s">
        <v>299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c r="O795" s="4" t="s">
        <v>60</v>
      </c>
      <c r="P795" s="4" t="s">
        <v>60</v>
      </c>
      <c r="Q795" s="4" t="s">
        <v>60</v>
      </c>
      <c r="R795" s="4" t="s">
        <v>60</v>
      </c>
      <c r="S795" s="4" t="s">
        <v>60</v>
      </c>
      <c r="T795" s="4">
        <v>45820</v>
      </c>
      <c r="U795" s="4"/>
      <c r="V795" s="4"/>
      <c r="W795" s="4">
        <v>45822</v>
      </c>
      <c r="X795" s="4"/>
      <c r="Y795" s="4" t="s">
        <v>60</v>
      </c>
      <c r="Z795" s="4">
        <v>45823</v>
      </c>
      <c r="AA795" s="4"/>
      <c r="AB795" s="4" t="s">
        <v>60</v>
      </c>
      <c r="AC795" s="4">
        <v>45824</v>
      </c>
      <c r="AD795" s="4">
        <v>45824</v>
      </c>
      <c r="AE795" s="4">
        <v>45826</v>
      </c>
      <c r="AF795" s="4"/>
      <c r="AG795" s="31" t="s">
        <v>88</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c r="O796" s="4" t="s">
        <v>60</v>
      </c>
      <c r="P796" s="4" t="s">
        <v>60</v>
      </c>
      <c r="Q796" s="4" t="s">
        <v>60</v>
      </c>
      <c r="R796" s="4" t="s">
        <v>60</v>
      </c>
      <c r="S796" s="4" t="s">
        <v>60</v>
      </c>
      <c r="T796" s="4">
        <v>45820</v>
      </c>
      <c r="U796" s="4"/>
      <c r="V796" s="4"/>
      <c r="W796" s="4">
        <v>45822</v>
      </c>
      <c r="X796" s="4"/>
      <c r="Y796" s="4" t="s">
        <v>60</v>
      </c>
      <c r="Z796" s="4">
        <v>45823</v>
      </c>
      <c r="AA796" s="4"/>
      <c r="AB796" s="4" t="s">
        <v>60</v>
      </c>
      <c r="AC796" s="4">
        <v>45824</v>
      </c>
      <c r="AD796" s="4">
        <v>45824</v>
      </c>
      <c r="AE796" s="4">
        <v>45826</v>
      </c>
      <c r="AF796" s="4"/>
      <c r="AG796" s="31" t="s">
        <v>88</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c r="O797" s="4" t="s">
        <v>60</v>
      </c>
      <c r="P797" s="4" t="s">
        <v>60</v>
      </c>
      <c r="Q797" s="4" t="s">
        <v>60</v>
      </c>
      <c r="R797" s="4" t="s">
        <v>60</v>
      </c>
      <c r="S797" s="4" t="s">
        <v>60</v>
      </c>
      <c r="T797" s="4">
        <v>45820</v>
      </c>
      <c r="U797" s="4"/>
      <c r="V797" s="4"/>
      <c r="W797" s="4">
        <v>45822</v>
      </c>
      <c r="X797" s="4"/>
      <c r="Y797" s="4" t="s">
        <v>60</v>
      </c>
      <c r="Z797" s="4">
        <v>45823</v>
      </c>
      <c r="AA797" s="4"/>
      <c r="AB797" s="4" t="s">
        <v>60</v>
      </c>
      <c r="AC797" s="4">
        <v>45824</v>
      </c>
      <c r="AD797" s="4">
        <v>45824</v>
      </c>
      <c r="AE797" s="4">
        <v>45826</v>
      </c>
      <c r="AF797" s="4"/>
      <c r="AG797" s="31" t="s">
        <v>88</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v>45822.443194444444</v>
      </c>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v>45822.456087962964</v>
      </c>
      <c r="Y824" s="4" t="s">
        <v>61</v>
      </c>
      <c r="Z824" s="4">
        <v>45822</v>
      </c>
      <c r="AA824" s="4"/>
      <c r="AB824" s="4" t="s">
        <v>60</v>
      </c>
      <c r="AC824" s="4">
        <v>45823</v>
      </c>
      <c r="AD824" s="4">
        <v>45824</v>
      </c>
      <c r="AE824" s="4">
        <v>45826</v>
      </c>
      <c r="AF824" s="4"/>
      <c r="AG824" s="31" t="s">
        <v>97</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v>45822.456157407411</v>
      </c>
      <c r="Y826" s="4" t="s">
        <v>61</v>
      </c>
      <c r="Z826" s="4">
        <v>45822</v>
      </c>
      <c r="AA826" s="4"/>
      <c r="AB826" s="4" t="s">
        <v>60</v>
      </c>
      <c r="AC826" s="4">
        <v>45823</v>
      </c>
      <c r="AD826" s="4">
        <v>45824</v>
      </c>
      <c r="AE826" s="4">
        <v>45826</v>
      </c>
      <c r="AF826" s="4"/>
      <c r="AG826" s="31" t="s">
        <v>97</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v>45822.456203703703</v>
      </c>
      <c r="Y828" s="4" t="s">
        <v>61</v>
      </c>
      <c r="Z828" s="4">
        <v>45822</v>
      </c>
      <c r="AA828" s="4"/>
      <c r="AB828" s="4" t="s">
        <v>60</v>
      </c>
      <c r="AC828" s="4">
        <v>45823</v>
      </c>
      <c r="AD828" s="4">
        <v>45824</v>
      </c>
      <c r="AE828" s="4">
        <v>45826</v>
      </c>
      <c r="AF828" s="4"/>
      <c r="AG828" s="31" t="s">
        <v>97</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v>45822.456122685187</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v>45822.439826388887</v>
      </c>
      <c r="Y844" s="4" t="s">
        <v>206</v>
      </c>
      <c r="Z844" s="4" t="s">
        <v>60</v>
      </c>
      <c r="AA844" s="4"/>
      <c r="AB844" s="4" t="s">
        <v>60</v>
      </c>
      <c r="AC844" s="4" t="s">
        <v>60</v>
      </c>
      <c r="AD844" s="4">
        <v>45824</v>
      </c>
      <c r="AE844" s="4">
        <v>45826</v>
      </c>
      <c r="AF844" s="4"/>
      <c r="AG844" s="31" t="s">
        <v>252</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88</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88</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v>45822</v>
      </c>
      <c r="AG860" s="31" t="s">
        <v>995</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v>45822</v>
      </c>
      <c r="AG883" s="31" t="s">
        <v>995</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v>45822</v>
      </c>
      <c r="AC887" s="4" t="s">
        <v>60</v>
      </c>
      <c r="AD887" s="4">
        <v>45824</v>
      </c>
      <c r="AE887" s="4">
        <v>45827</v>
      </c>
      <c r="AF887" s="4"/>
      <c r="AG887" s="31" t="s">
        <v>996</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v>45822.435335648152</v>
      </c>
      <c r="W941" s="4">
        <v>45822</v>
      </c>
      <c r="X941" s="4"/>
      <c r="Y941" s="4" t="s">
        <v>60</v>
      </c>
      <c r="Z941" s="4">
        <v>45824</v>
      </c>
      <c r="AA941" s="4"/>
      <c r="AB941" s="4" t="s">
        <v>60</v>
      </c>
      <c r="AC941" s="4">
        <v>45825</v>
      </c>
      <c r="AD941" s="4">
        <v>45825</v>
      </c>
      <c r="AE941" s="4">
        <v>45827</v>
      </c>
      <c r="AF941" s="4"/>
      <c r="AG941" s="31" t="s">
        <v>299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v>45822.42391203704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v>45822.42396990741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v>45822.424004629633</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v>45822.424039351848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v>45822.424085648148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v>45822.424120370371</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v>45822.424155092594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v>45822.424201388887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v>45822.424247685187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v>45822.42428240741</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v>45822.424340277779</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v>45822.424398148149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v>45822.424444444441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v>45822.424502314818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v>45822.424537037034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v>45822.42459490741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v>45822.424641203703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v>45822.424687500003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v>45822.424722222226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v>45822.424768518518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v>45822.424803240741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v>45822</v>
      </c>
      <c r="AC1056" s="4">
        <v>45824</v>
      </c>
      <c r="AD1056" s="4">
        <v>45825</v>
      </c>
      <c r="AE1056" s="4">
        <v>45827</v>
      </c>
      <c r="AF1056" s="4"/>
      <c r="AG1056" s="31" t="s">
        <v>996</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v>45822</v>
      </c>
      <c r="AC1060" s="4">
        <v>45825</v>
      </c>
      <c r="AD1060" s="4">
        <v>45825</v>
      </c>
      <c r="AE1060" s="4">
        <v>45827</v>
      </c>
      <c r="AF1060" s="4"/>
      <c r="AG1060" s="31" t="s">
        <v>996</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t="s">
        <v>60</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t="s">
        <v>60</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1562</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t="s">
        <v>60</v>
      </c>
      <c r="AC1127" s="4" t="s">
        <v>60</v>
      </c>
      <c r="AD1127" s="4">
        <v>45825</v>
      </c>
      <c r="AE1127" s="4">
        <v>45828</v>
      </c>
      <c r="AF1127" s="4">
        <v>45822</v>
      </c>
      <c r="AG1127" s="31" t="s">
        <v>995</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v>45822</v>
      </c>
      <c r="AC1138" s="4">
        <v>45825</v>
      </c>
      <c r="AD1138" s="4">
        <v>45826</v>
      </c>
      <c r="AE1138" s="4">
        <v>45828</v>
      </c>
      <c r="AF1138" s="4"/>
      <c r="AG1138" s="31" t="s">
        <v>996</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v>45822</v>
      </c>
      <c r="AG1150" s="31" t="s">
        <v>995</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v>45822</v>
      </c>
      <c r="AG1178" s="31" t="s">
        <v>995</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v>45822.44431712963</v>
      </c>
      <c r="Y1212" s="4" t="s">
        <v>125</v>
      </c>
      <c r="Z1212" s="4" t="s">
        <v>60</v>
      </c>
      <c r="AA1212" s="4">
        <v>45822.444872685184</v>
      </c>
      <c r="AB1212" s="4" t="s">
        <v>60</v>
      </c>
      <c r="AC1212" s="4" t="s">
        <v>60</v>
      </c>
      <c r="AD1212" s="4">
        <v>45826</v>
      </c>
      <c r="AE1212" s="4">
        <v>45828</v>
      </c>
      <c r="AF1212" s="4">
        <v>45822</v>
      </c>
      <c r="AG1212" s="31" t="s">
        <v>995</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v>45822.450300925928</v>
      </c>
      <c r="Y1236" s="4" t="s">
        <v>125</v>
      </c>
      <c r="Z1236" s="4" t="s">
        <v>60</v>
      </c>
      <c r="AA1236" s="4">
        <v>45822.450590277775</v>
      </c>
      <c r="AB1236" s="4" t="s">
        <v>60</v>
      </c>
      <c r="AC1236" s="4" t="s">
        <v>60</v>
      </c>
      <c r="AD1236" s="4">
        <v>45826</v>
      </c>
      <c r="AE1236" s="4">
        <v>45828</v>
      </c>
      <c r="AF1236" s="4">
        <v>45822</v>
      </c>
      <c r="AG1236" s="31" t="s">
        <v>995</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v>45822.437638888892</v>
      </c>
      <c r="Y1254" s="4" t="s">
        <v>125</v>
      </c>
      <c r="Z1254" s="4" t="s">
        <v>60</v>
      </c>
      <c r="AA1254" s="4">
        <v>45822.438055555554</v>
      </c>
      <c r="AB1254" s="4" t="s">
        <v>60</v>
      </c>
      <c r="AC1254" s="4" t="s">
        <v>60</v>
      </c>
      <c r="AD1254" s="4">
        <v>45826</v>
      </c>
      <c r="AE1254" s="4">
        <v>45828</v>
      </c>
      <c r="AF1254" s="4">
        <v>45822</v>
      </c>
      <c r="AG1254" s="31" t="s">
        <v>995</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119</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t="s">
        <v>60</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t="s">
        <v>60</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t="s">
        <v>60</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t="s">
        <v>60</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v>45822</v>
      </c>
      <c r="AC1330" s="4">
        <v>45826</v>
      </c>
      <c r="AD1330" s="4">
        <v>45827</v>
      </c>
      <c r="AE1330" s="4">
        <v>45828</v>
      </c>
      <c r="AF1330" s="4"/>
      <c r="AG1330" s="31" t="s">
        <v>996</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v>45822</v>
      </c>
      <c r="AC1335" s="4">
        <v>45826</v>
      </c>
      <c r="AD1335" s="4">
        <v>45827</v>
      </c>
      <c r="AE1335" s="4">
        <v>45828</v>
      </c>
      <c r="AF1335" s="4"/>
      <c r="AG1335" s="31" t="s">
        <v>996</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c r="W1345" s="4">
        <v>45822</v>
      </c>
      <c r="X1345" s="4"/>
      <c r="Y1345" s="4" t="s">
        <v>60</v>
      </c>
      <c r="Z1345" s="4">
        <v>45824</v>
      </c>
      <c r="AA1345" s="4"/>
      <c r="AB1345" s="4" t="s">
        <v>60</v>
      </c>
      <c r="AC1345" s="4">
        <v>45825</v>
      </c>
      <c r="AD1345" s="4">
        <v>45827</v>
      </c>
      <c r="AE1345" s="4">
        <v>45828</v>
      </c>
      <c r="AF1345" s="4"/>
      <c r="AG1345" s="31" t="s">
        <v>229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t="s">
        <v>60</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t="s">
        <v>60</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t="s">
        <v>60</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c r="W1385" s="4">
        <v>45825</v>
      </c>
      <c r="X1385" s="4"/>
      <c r="Y1385" s="4" t="s">
        <v>60</v>
      </c>
      <c r="Z1385" s="4">
        <v>45825</v>
      </c>
      <c r="AA1385" s="4"/>
      <c r="AB1385" s="4" t="s">
        <v>60</v>
      </c>
      <c r="AC1385" s="4">
        <v>45826</v>
      </c>
      <c r="AD1385" s="4">
        <v>45827</v>
      </c>
      <c r="AE1385" s="4">
        <v>45828</v>
      </c>
      <c r="AF1385" s="4"/>
      <c r="AG1385" s="31" t="s">
        <v>229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t="s">
        <v>60</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t="s">
        <v>60</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t="s">
        <v>60</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t="s">
        <v>60</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t="s">
        <v>60</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t="s">
        <v>60</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t="s">
        <v>60</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t="s">
        <v>60</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t="s">
        <v>60</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t="s">
        <v>60</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t="s">
        <v>60</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t="s">
        <v>60</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t="s">
        <v>60</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119</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119</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t="s">
        <v>60</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t="s">
        <v>60</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t="s">
        <v>60</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t="s">
        <v>60</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t="s">
        <v>60</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t="s">
        <v>60</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t="s">
        <v>60</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t="s">
        <v>60</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t="s">
        <v>60</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t="s">
        <v>60</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t="s">
        <v>60</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t="s">
        <v>60</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t="s">
        <v>60</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t="s">
        <v>60</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t="s">
        <v>60</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v>45822.43340277778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c r="W1520" s="4">
        <v>45823</v>
      </c>
      <c r="X1520" s="4"/>
      <c r="Y1520" s="4" t="s">
        <v>60</v>
      </c>
      <c r="Z1520" s="4">
        <v>45825</v>
      </c>
      <c r="AA1520" s="4"/>
      <c r="AB1520" s="4" t="s">
        <v>60</v>
      </c>
      <c r="AC1520" s="4">
        <v>45826</v>
      </c>
      <c r="AD1520" s="4">
        <v>45827</v>
      </c>
      <c r="AE1520" s="4">
        <v>45829</v>
      </c>
      <c r="AF1520" s="4"/>
      <c r="AG1520" s="31" t="s">
        <v>229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c r="W1522" s="4">
        <v>45823</v>
      </c>
      <c r="X1522" s="4"/>
      <c r="Y1522" s="4" t="s">
        <v>60</v>
      </c>
      <c r="Z1522" s="4">
        <v>45825</v>
      </c>
      <c r="AA1522" s="4"/>
      <c r="AB1522" s="4" t="s">
        <v>60</v>
      </c>
      <c r="AC1522" s="4">
        <v>45826</v>
      </c>
      <c r="AD1522" s="4">
        <v>45827</v>
      </c>
      <c r="AE1522" s="4">
        <v>45829</v>
      </c>
      <c r="AF1522" s="4"/>
      <c r="AG1522" s="31" t="s">
        <v>229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119</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t="s">
        <v>60</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t="s">
        <v>60</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t="s">
        <v>60</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t="s">
        <v>60</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t="s">
        <v>60</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t="s">
        <v>60</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t="s">
        <v>60</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t="s">
        <v>60</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t="s">
        <v>60</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t="s">
        <v>60</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t="s">
        <v>60</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t="s">
        <v>60</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v>45822.435162037036</v>
      </c>
      <c r="W1583" s="4">
        <v>45826</v>
      </c>
      <c r="X1583" s="4"/>
      <c r="Y1583" s="4" t="s">
        <v>60</v>
      </c>
      <c r="Z1583" s="4">
        <v>45827</v>
      </c>
      <c r="AA1583" s="4"/>
      <c r="AB1583" s="4" t="s">
        <v>60</v>
      </c>
      <c r="AC1583" s="4">
        <v>45828</v>
      </c>
      <c r="AD1583" s="4">
        <v>45828</v>
      </c>
      <c r="AE1583" s="4">
        <v>45829</v>
      </c>
      <c r="AF1583" s="4"/>
      <c r="AG1583" s="31" t="s">
        <v>299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t="s">
        <v>60</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t="s">
        <v>60</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t="s">
        <v>60</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t="s">
        <v>60</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t="s">
        <v>60</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t="s">
        <v>60</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t="s">
        <v>60</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t="s">
        <v>60</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t="s">
        <v>60</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t="s">
        <v>60</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t="s">
        <v>60</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t="s">
        <v>60</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t="s">
        <v>60</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t="s">
        <v>60</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t="s">
        <v>60</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t="s">
        <v>60</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t="s">
        <v>60</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t="s">
        <v>60</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t="s">
        <v>60</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t="s">
        <v>60</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t="s">
        <v>60</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t="s">
        <v>60</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t="s">
        <v>60</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t="s">
        <v>60</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t="s">
        <v>60</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t="s">
        <v>60</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t="s">
        <v>60</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t="s">
        <v>60</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t="s">
        <v>60</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t="s">
        <v>60</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t="s">
        <v>60</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t="s">
        <v>60</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t="s">
        <v>60</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t="s">
        <v>60</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t="s">
        <v>60</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t="s">
        <v>60</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t="s">
        <v>60</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t="s">
        <v>60</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t="s">
        <v>60</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t="s">
        <v>60</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t="s">
        <v>60</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t="s">
        <v>60</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t="s">
        <v>60</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t="s">
        <v>60</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t="s">
        <v>60</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t="s">
        <v>60</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t="s">
        <v>60</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t="s">
        <v>60</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t="s">
        <v>60</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t="s">
        <v>60</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t="s">
        <v>60</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t="s">
        <v>60</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t="s">
        <v>60</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t="s">
        <v>60</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t="s">
        <v>60</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88</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c r="W1786" s="4">
        <v>45825</v>
      </c>
      <c r="X1786" s="4"/>
      <c r="Y1786" s="4" t="s">
        <v>60</v>
      </c>
      <c r="Z1786" s="4">
        <v>45826</v>
      </c>
      <c r="AA1786" s="4"/>
      <c r="AB1786" s="4" t="s">
        <v>60</v>
      </c>
      <c r="AC1786" s="4">
        <v>45827</v>
      </c>
      <c r="AD1786" s="4">
        <v>45828</v>
      </c>
      <c r="AE1786" s="4">
        <v>45829</v>
      </c>
      <c r="AF1786" s="4"/>
      <c r="AG1786" s="31" t="s">
        <v>229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c r="W1787" s="4">
        <v>45825</v>
      </c>
      <c r="X1787" s="4"/>
      <c r="Y1787" s="4" t="s">
        <v>60</v>
      </c>
      <c r="Z1787" s="4">
        <v>45826</v>
      </c>
      <c r="AA1787" s="4"/>
      <c r="AB1787" s="4" t="s">
        <v>60</v>
      </c>
      <c r="AC1787" s="4">
        <v>45827</v>
      </c>
      <c r="AD1787" s="4">
        <v>45828</v>
      </c>
      <c r="AE1787" s="4">
        <v>45829</v>
      </c>
      <c r="AF1787" s="4"/>
      <c r="AG1787" s="31" t="s">
        <v>229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t="s">
        <v>60</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t="s">
        <v>60</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1562</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t="s">
        <v>60</v>
      </c>
      <c r="AC1828" s="4" t="s">
        <v>60</v>
      </c>
      <c r="AD1828" s="4">
        <v>45827</v>
      </c>
      <c r="AE1828" s="4">
        <v>45831</v>
      </c>
      <c r="AF1828" s="4">
        <v>45822</v>
      </c>
      <c r="AG1828" s="31" t="s">
        <v>995</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v>45822.469293981485</v>
      </c>
      <c r="AB1835" s="4" t="s">
        <v>60</v>
      </c>
      <c r="AC1835" s="4">
        <v>45828</v>
      </c>
      <c r="AD1835" s="4">
        <v>45828</v>
      </c>
      <c r="AE1835" s="4">
        <v>45831</v>
      </c>
      <c r="AF1835" s="4"/>
      <c r="AG1835" s="31" t="s">
        <v>62</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t="s">
        <v>60</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t="s">
        <v>60</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t="s">
        <v>60</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t="s">
        <v>60</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t="s">
        <v>60</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t="s">
        <v>60</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t="s">
        <v>60</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t="s">
        <v>60</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t="s">
        <v>60</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t="s">
        <v>60</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t="s">
        <v>60</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t="s">
        <v>60</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t="s">
        <v>60</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t="s">
        <v>60</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t="s">
        <v>60</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t="s">
        <v>60</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t="s">
        <v>60</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t="s">
        <v>60</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t="s">
        <v>60</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t="s">
        <v>60</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t="s">
        <v>60</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t="s">
        <v>60</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t="s">
        <v>60</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t="s">
        <v>60</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t="s">
        <v>60</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t="s">
        <v>60</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t="s">
        <v>60</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t="s">
        <v>60</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t="s">
        <v>60</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v>45822.469421296293</v>
      </c>
      <c r="AB1945" s="4" t="s">
        <v>60</v>
      </c>
      <c r="AC1945" s="4">
        <v>45828</v>
      </c>
      <c r="AD1945" s="4">
        <v>45829</v>
      </c>
      <c r="AE1945" s="4">
        <v>45831</v>
      </c>
      <c r="AF1945" s="4"/>
      <c r="AG1945" s="31" t="s">
        <v>62</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v>45822.469525462962</v>
      </c>
      <c r="AB1946" s="4" t="s">
        <v>60</v>
      </c>
      <c r="AC1946" s="4">
        <v>45828</v>
      </c>
      <c r="AD1946" s="4">
        <v>45829</v>
      </c>
      <c r="AE1946" s="4">
        <v>45831</v>
      </c>
      <c r="AF1946" s="4"/>
      <c r="AG1946" s="31" t="s">
        <v>62</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v>45822.469618055555</v>
      </c>
      <c r="AB1947" s="4" t="s">
        <v>60</v>
      </c>
      <c r="AC1947" s="4">
        <v>45828</v>
      </c>
      <c r="AD1947" s="4">
        <v>45829</v>
      </c>
      <c r="AE1947" s="4">
        <v>45831</v>
      </c>
      <c r="AF1947" s="4"/>
      <c r="AG1947" s="31" t="s">
        <v>62</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c r="W1949" s="4">
        <v>45827</v>
      </c>
      <c r="X1949" s="4"/>
      <c r="Y1949" s="4" t="s">
        <v>60</v>
      </c>
      <c r="Z1949" s="4">
        <v>45827</v>
      </c>
      <c r="AA1949" s="4"/>
      <c r="AB1949" s="4" t="s">
        <v>60</v>
      </c>
      <c r="AC1949" s="4">
        <v>45828</v>
      </c>
      <c r="AD1949" s="4">
        <v>45829</v>
      </c>
      <c r="AE1949" s="4">
        <v>45831</v>
      </c>
      <c r="AF1949" s="4"/>
      <c r="AG1949" s="31" t="s">
        <v>229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c r="W1950" s="4">
        <v>45827</v>
      </c>
      <c r="X1950" s="4"/>
      <c r="Y1950" s="4" t="s">
        <v>60</v>
      </c>
      <c r="Z1950" s="4">
        <v>45827</v>
      </c>
      <c r="AA1950" s="4"/>
      <c r="AB1950" s="4" t="s">
        <v>60</v>
      </c>
      <c r="AC1950" s="4">
        <v>45828</v>
      </c>
      <c r="AD1950" s="4">
        <v>45829</v>
      </c>
      <c r="AE1950" s="4">
        <v>45831</v>
      </c>
      <c r="AF1950" s="4"/>
      <c r="AG1950" s="31" t="s">
        <v>229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c r="W1951" s="4">
        <v>45827</v>
      </c>
      <c r="X1951" s="4"/>
      <c r="Y1951" s="4" t="s">
        <v>60</v>
      </c>
      <c r="Z1951" s="4">
        <v>45827</v>
      </c>
      <c r="AA1951" s="4"/>
      <c r="AB1951" s="4" t="s">
        <v>60</v>
      </c>
      <c r="AC1951" s="4">
        <v>45828</v>
      </c>
      <c r="AD1951" s="4">
        <v>45829</v>
      </c>
      <c r="AE1951" s="4">
        <v>45831</v>
      </c>
      <c r="AF1951" s="4"/>
      <c r="AG1951" s="31" t="s">
        <v>229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c r="W1952" s="4">
        <v>45827</v>
      </c>
      <c r="X1952" s="4"/>
      <c r="Y1952" s="4" t="s">
        <v>60</v>
      </c>
      <c r="Z1952" s="4">
        <v>45827</v>
      </c>
      <c r="AA1952" s="4"/>
      <c r="AB1952" s="4" t="s">
        <v>60</v>
      </c>
      <c r="AC1952" s="4">
        <v>45828</v>
      </c>
      <c r="AD1952" s="4">
        <v>45829</v>
      </c>
      <c r="AE1952" s="4">
        <v>45831</v>
      </c>
      <c r="AF1952" s="4"/>
      <c r="AG1952" s="31" t="s">
        <v>229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c r="W1953" s="4">
        <v>45827</v>
      </c>
      <c r="X1953" s="4"/>
      <c r="Y1953" s="4" t="s">
        <v>60</v>
      </c>
      <c r="Z1953" s="4">
        <v>45827</v>
      </c>
      <c r="AA1953" s="4"/>
      <c r="AB1953" s="4" t="s">
        <v>60</v>
      </c>
      <c r="AC1953" s="4">
        <v>45828</v>
      </c>
      <c r="AD1953" s="4">
        <v>45829</v>
      </c>
      <c r="AE1953" s="4">
        <v>45831</v>
      </c>
      <c r="AF1953" s="4"/>
      <c r="AG1953" s="31" t="s">
        <v>229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t="s">
        <v>60</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t="s">
        <v>60</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t="s">
        <v>60</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t="s">
        <v>60</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t="s">
        <v>60</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t="s">
        <v>60</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t="s">
        <v>60</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t="s">
        <v>60</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t="s">
        <v>60</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t="s">
        <v>60</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t="s">
        <v>60</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t="s">
        <v>60</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t="s">
        <v>60</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t="s">
        <v>60</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t="s">
        <v>60</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t="s">
        <v>60</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t="s">
        <v>60</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t="s">
        <v>60</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t="s">
        <v>60</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t="s">
        <v>60</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t="s">
        <v>60</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t="s">
        <v>60</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t="s">
        <v>60</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t="s">
        <v>60</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t="s">
        <v>60</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t="s">
        <v>60</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t="s">
        <v>60</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t="s">
        <v>60</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t="s">
        <v>60</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t="s">
        <v>60</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t="s">
        <v>60</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t="s">
        <v>60</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t="s">
        <v>60</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t="s">
        <v>60</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t="s">
        <v>60</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v>45822.424351851849</v>
      </c>
      <c r="W2034" s="4">
        <v>45825</v>
      </c>
      <c r="X2034" s="4"/>
      <c r="Y2034" s="4" t="s">
        <v>60</v>
      </c>
      <c r="Z2034" s="4">
        <v>45827</v>
      </c>
      <c r="AA2034" s="4"/>
      <c r="AB2034" s="4" t="s">
        <v>60</v>
      </c>
      <c r="AC2034" s="4">
        <v>45828</v>
      </c>
      <c r="AD2034" s="4">
        <v>45829</v>
      </c>
      <c r="AE2034" s="4">
        <v>45831</v>
      </c>
      <c r="AF2034" s="4"/>
      <c r="AG2034" s="31" t="s">
        <v>299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v>45822.424398148149</v>
      </c>
      <c r="W2037" s="4">
        <v>45825</v>
      </c>
      <c r="X2037" s="4"/>
      <c r="Y2037" s="4" t="s">
        <v>60</v>
      </c>
      <c r="Z2037" s="4">
        <v>45827</v>
      </c>
      <c r="AA2037" s="4"/>
      <c r="AB2037" s="4" t="s">
        <v>60</v>
      </c>
      <c r="AC2037" s="4">
        <v>45828</v>
      </c>
      <c r="AD2037" s="4">
        <v>45829</v>
      </c>
      <c r="AE2037" s="4">
        <v>45831</v>
      </c>
      <c r="AF2037" s="4"/>
      <c r="AG2037" s="31" t="s">
        <v>299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v>45822.424502314818</v>
      </c>
      <c r="W2038" s="4">
        <v>45825</v>
      </c>
      <c r="X2038" s="4"/>
      <c r="Y2038" s="4" t="s">
        <v>60</v>
      </c>
      <c r="Z2038" s="4">
        <v>45827</v>
      </c>
      <c r="AA2038" s="4"/>
      <c r="AB2038" s="4" t="s">
        <v>60</v>
      </c>
      <c r="AC2038" s="4">
        <v>45828</v>
      </c>
      <c r="AD2038" s="4">
        <v>45829</v>
      </c>
      <c r="AE2038" s="4">
        <v>45831</v>
      </c>
      <c r="AF2038" s="4"/>
      <c r="AG2038" s="31" t="s">
        <v>299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v>45822.424456018518</v>
      </c>
      <c r="W2039" s="4">
        <v>45825</v>
      </c>
      <c r="X2039" s="4"/>
      <c r="Y2039" s="4" t="s">
        <v>60</v>
      </c>
      <c r="Z2039" s="4">
        <v>45827</v>
      </c>
      <c r="AA2039" s="4"/>
      <c r="AB2039" s="4" t="s">
        <v>60</v>
      </c>
      <c r="AC2039" s="4">
        <v>45828</v>
      </c>
      <c r="AD2039" s="4">
        <v>45829</v>
      </c>
      <c r="AE2039" s="4">
        <v>45831</v>
      </c>
      <c r="AF2039" s="4"/>
      <c r="AG2039" s="31" t="s">
        <v>299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v>45822</v>
      </c>
      <c r="AC2047" s="4">
        <v>45828</v>
      </c>
      <c r="AD2047" s="4">
        <v>45829</v>
      </c>
      <c r="AE2047" s="4">
        <v>45831</v>
      </c>
      <c r="AF2047" s="4"/>
      <c r="AG2047" s="31" t="s">
        <v>996</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t="s">
        <v>60</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1562</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t="s">
        <v>60</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t="s">
        <v>60</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t="s">
        <v>60</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v>45822.46974537037</v>
      </c>
      <c r="AB2084" s="4" t="s">
        <v>60</v>
      </c>
      <c r="AC2084" s="4">
        <v>45828</v>
      </c>
      <c r="AD2084" s="4">
        <v>45831</v>
      </c>
      <c r="AE2084" s="4">
        <v>45832</v>
      </c>
      <c r="AF2084" s="4"/>
      <c r="AG2084" s="31" t="s">
        <v>62</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88</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88</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88</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v>45822</v>
      </c>
      <c r="AC2150" s="4">
        <v>45830</v>
      </c>
      <c r="AD2150" s="4">
        <v>45831</v>
      </c>
      <c r="AE2150" s="4">
        <v>45832</v>
      </c>
      <c r="AF2150" s="4"/>
      <c r="AG2150" s="31" t="s">
        <v>996</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v>45822</v>
      </c>
      <c r="AC2156" s="4">
        <v>45830</v>
      </c>
      <c r="AD2156" s="4">
        <v>45831</v>
      </c>
      <c r="AE2156" s="4">
        <v>45832</v>
      </c>
      <c r="AF2156" s="4"/>
      <c r="AG2156" s="31" t="s">
        <v>996</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v>45822</v>
      </c>
      <c r="AC2159" s="4">
        <v>45831</v>
      </c>
      <c r="AD2159" s="4">
        <v>45831</v>
      </c>
      <c r="AE2159" s="4">
        <v>45832</v>
      </c>
      <c r="AF2159" s="4"/>
      <c r="AG2159" s="31" t="s">
        <v>996</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88</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c r="W2189" s="4">
        <v>45828</v>
      </c>
      <c r="X2189" s="4"/>
      <c r="Y2189" s="4" t="s">
        <v>60</v>
      </c>
      <c r="Z2189" s="4">
        <v>45829</v>
      </c>
      <c r="AA2189" s="4"/>
      <c r="AB2189" s="4" t="s">
        <v>60</v>
      </c>
      <c r="AC2189" s="4">
        <v>45830</v>
      </c>
      <c r="AD2189" s="4">
        <v>45831</v>
      </c>
      <c r="AE2189" s="4">
        <v>45832</v>
      </c>
      <c r="AF2189" s="4"/>
      <c r="AG2189" s="31" t="s">
        <v>229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v>45822.440266203703</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88</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v>45822.441990740743</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88</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119</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c r="W2228" s="4">
        <v>45827</v>
      </c>
      <c r="X2228" s="4"/>
      <c r="Y2228" s="4" t="s">
        <v>60</v>
      </c>
      <c r="Z2228" s="4">
        <v>45829</v>
      </c>
      <c r="AA2228" s="4"/>
      <c r="AB2228" s="4" t="s">
        <v>60</v>
      </c>
      <c r="AC2228" s="4">
        <v>45830</v>
      </c>
      <c r="AD2228" s="4">
        <v>45832</v>
      </c>
      <c r="AE2228" s="4">
        <v>45833</v>
      </c>
      <c r="AF2228" s="4"/>
      <c r="AG2228" s="31" t="s">
        <v>229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t="s">
        <v>60</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t="s">
        <v>60</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t="s">
        <v>60</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t="s">
        <v>60</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t="s">
        <v>60</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t="s">
        <v>60</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t="s">
        <v>60</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c r="W2246" s="4">
        <v>45827</v>
      </c>
      <c r="X2246" s="4"/>
      <c r="Y2246" s="4" t="s">
        <v>60</v>
      </c>
      <c r="Z2246" s="4">
        <v>45829</v>
      </c>
      <c r="AA2246" s="4"/>
      <c r="AB2246" s="4" t="s">
        <v>60</v>
      </c>
      <c r="AC2246" s="4">
        <v>45830</v>
      </c>
      <c r="AD2246" s="4">
        <v>45832</v>
      </c>
      <c r="AE2246" s="4">
        <v>45833</v>
      </c>
      <c r="AF2246" s="4"/>
      <c r="AG2246" s="31" t="s">
        <v>229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c r="AG2250" s="31" t="s">
        <v>62</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88</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88</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t="s">
        <v>60</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v>45822.422638888886</v>
      </c>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c r="O2364" s="4">
        <v>45825</v>
      </c>
      <c r="P2364" s="4" t="s">
        <v>60</v>
      </c>
      <c r="Q2364" s="4">
        <v>45825</v>
      </c>
      <c r="R2364" s="4" t="s">
        <v>60</v>
      </c>
      <c r="S2364" s="4" t="s">
        <v>60</v>
      </c>
      <c r="T2364" s="4">
        <v>45826</v>
      </c>
      <c r="U2364" s="4"/>
      <c r="V2364" s="4"/>
      <c r="W2364" s="4">
        <v>45828</v>
      </c>
      <c r="X2364" s="4"/>
      <c r="Y2364" s="4" t="s">
        <v>60</v>
      </c>
      <c r="Z2364" s="4">
        <v>45830</v>
      </c>
      <c r="AA2364" s="4"/>
      <c r="AB2364" s="4" t="s">
        <v>60</v>
      </c>
      <c r="AC2364" s="4">
        <v>45831</v>
      </c>
      <c r="AD2364" s="4">
        <v>45833</v>
      </c>
      <c r="AE2364" s="4">
        <v>45834</v>
      </c>
      <c r="AF2364" s="4"/>
      <c r="AG2364" s="31" t="s">
        <v>88</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88</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t="s">
        <v>60</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t="s">
        <v>60</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t="s">
        <v>60</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t="s">
        <v>60</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v>45822.421770833331</v>
      </c>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88</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v>45822.443344907406</v>
      </c>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v>45822.443391203706</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t="s">
        <v>60</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t="s">
        <v>60</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t="s">
        <v>60</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t="s">
        <v>60</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t="s">
        <v>60</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t="s">
        <v>60</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t="s">
        <v>60</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t="s">
        <v>60</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t="s">
        <v>60</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t="s">
        <v>60</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v>45822.443298611113</v>
      </c>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v>45822.44326388889</v>
      </c>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t="s">
        <v>60</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t="s">
        <v>60</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t="s">
        <v>60</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t="s">
        <v>60</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t="s">
        <v>60</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t="s">
        <v>60</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88</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88</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88</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c r="W2549" s="4">
        <v>45830</v>
      </c>
      <c r="X2549" s="4"/>
      <c r="Y2549" s="4" t="s">
        <v>60</v>
      </c>
      <c r="Z2549" s="4">
        <v>45832</v>
      </c>
      <c r="AA2549" s="4"/>
      <c r="AB2549" s="4" t="s">
        <v>60</v>
      </c>
      <c r="AC2549" s="4">
        <v>45833</v>
      </c>
      <c r="AD2549" s="4">
        <v>45834</v>
      </c>
      <c r="AE2549" s="4">
        <v>45836</v>
      </c>
      <c r="AF2549" s="4"/>
      <c r="AG2549" s="31" t="s">
        <v>229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t="s">
        <v>60</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t="s">
        <v>60</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t="s">
        <v>60</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t="s">
        <v>60</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t="s">
        <v>60</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t="s">
        <v>60</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t="s">
        <v>60</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t="s">
        <v>60</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t="s">
        <v>60</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t="s">
        <v>60</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t="s">
        <v>60</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t="s">
        <v>60</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t="s">
        <v>60</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t="s">
        <v>60</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t="s">
        <v>60</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t="s">
        <v>60</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t="s">
        <v>60</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t="s">
        <v>60</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t="s">
        <v>60</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t="s">
        <v>60</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t="s">
        <v>60</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t="s">
        <v>60</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t="s">
        <v>60</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t="s">
        <v>60</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t="s">
        <v>60</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t="s">
        <v>60</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t="s">
        <v>60</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t="s">
        <v>60</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t="s">
        <v>60</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t="s">
        <v>60</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t="s">
        <v>60</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t="s">
        <v>60</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t="s">
        <v>60</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t="s">
        <v>60</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t="s">
        <v>60</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t="s">
        <v>60</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v>45822.440254629626</v>
      </c>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88</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ML-06</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3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58</v>
      </c>
    </row>
    <row r="3" spans="1:12" x14ac:dyDescent="0.25">
      <c r="A3" s="12" t="s">
        <v>72</v>
      </c>
      <c r="B3" s="19">
        <f ca="1">SUMIFS('Data Power app'!$G:$G,'Data Power app'!L:L,"&gt;"&amp;$I$2,'Data Power app'!F:F,Report!$A3)</f>
        <v>48465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20596</v>
      </c>
      <c r="F3" s="20">
        <f ca="1">SUMIFS('Data Power app'!$G:$G,'Data Power app'!AF:AF,"="&amp;$I$2,'Data Power app'!$F:$F,Report!$A3)</f>
        <v>191689</v>
      </c>
      <c r="I3" s="1">
        <f ca="1">IF(HOUR(NOW())&gt;6,TODAY(),TODAY()-1)</f>
        <v>45822</v>
      </c>
    </row>
    <row r="4" spans="1:12" x14ac:dyDescent="0.25">
      <c r="A4" s="12" t="s">
        <v>59</v>
      </c>
      <c r="B4" s="19">
        <f ca="1">SUMIFS('Data Power app'!$G:$G,'Data Power app'!L:L,"&gt;"&amp;$I$2,'Data Power app'!F:F,Report!$A4)</f>
        <v>31005</v>
      </c>
      <c r="C4" s="19">
        <f ca="1">SUMIFS('Data Power app'!$G:$G,'Data Power app'!N:N,"&gt;"&amp;$I$2,'Data Power app'!F:F,Report!$A4)</f>
        <v>25587</v>
      </c>
      <c r="D4" s="19">
        <f ca="1">SUMIFS('Data Power app'!$G:$G,'Data Power app'!V:V,"&gt;"&amp;$I$2,'Data Power app'!$F:$F,Report!$A4)</f>
        <v>27669</v>
      </c>
      <c r="E4" s="19">
        <f ca="1">SUMIFS('Data Power app'!$G:$G,'Data Power app'!AA:AA,"&gt;"&amp;$I$2,'Data Power app'!$F:$F,Report!$A4)</f>
        <v>4322</v>
      </c>
      <c r="F4" s="20">
        <f ca="1">SUMIFS('Data Power app'!$G:$G,'Data Power app'!AF:AF,"="&amp;$I$2,'Data Power app'!$F:$F,Report!$A4)</f>
        <v>148542</v>
      </c>
    </row>
    <row r="5" spans="1:12" x14ac:dyDescent="0.25">
      <c r="A5" s="21" t="s">
        <v>1091</v>
      </c>
      <c r="B5" s="22">
        <f ca="1">SUM(B3:B4)</f>
        <v>79470</v>
      </c>
      <c r="C5" s="22">
        <f t="shared" ref="C5:F5" ca="1" si="0">SUM(C3:C4)</f>
        <v>25587</v>
      </c>
      <c r="D5" s="22">
        <f t="shared" ca="1" si="0"/>
        <v>27669</v>
      </c>
      <c r="E5" s="22">
        <f t="shared" ca="1" si="0"/>
        <v>24918</v>
      </c>
      <c r="F5" s="23">
        <f t="shared" ca="1" si="0"/>
        <v>340231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2025-06-14T05:00:30Z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