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37" documentId="8_{050AFC0B-4AB8-4CA8-82E3-C6EC7D3D2882}" xr6:coauthVersionLast="47" xr6:coauthVersionMax="47" xr10:uidLastSave="{3356EC90-E037-48F6-A90F-D7FFE0BA2A8E}"/>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Time'!$A$1:$G$7534</definedName>
    <definedName name="ExternalData_1" localSheetId="4" hidden="1">'Xuất-Delay-SLT'!$A$1:$C$500</definedName>
    <definedName name="ExternalData_2" localSheetId="2" hidden="1">'Result'!$A$1:$D$609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<sst xmlns="http://schemas.openxmlformats.org/spreadsheetml/2006/main" count="256948" uniqueCount="15806">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</sst>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9" tableType="queryTable" totalsRowShown="0">
  <autoFilter ref="A1:E609"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34" tableType="queryTable" totalsRowShown="0">
  <autoFilter ref="A1:G7534"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225</v>
      </c>
      <c r="B207" s="34" t="s">
        <v>15537</v>
      </c>
      <c r="C207" s="34" t="s">
        <v>15538</v>
      </c>
      <c r="D207" s="34" t="s">
        <v>75</v>
      </c>
      <c r="E207" s="34" t="s">
        <v>370</v>
      </c>
      <c r="F207" s="34" t="s">
        <v>59</v>
      </c>
      <c r="G207" s="34">
        <v>460</v>
      </c>
      <c r="H207" s="4">
        <v>45827</v>
      </c>
      <c r="I207" s="4">
        <v>45825</v>
      </c>
      <c r="J207" s="4" t="s">
        <v>60</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t="s">
        <v>60</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PRODUCTION DELAY</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PRODUCTION DELAY</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PRODUCTION DELAY</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PRODUCTION DELAY</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t="s">
        <v>60</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URGENT</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URGENT</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URGENT</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c r="AG294" s="34" t="s">
        <v>62</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URGENT</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URGENT</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URGENT</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URGENT</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URGENT</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t="s">
        <v>60</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c r="AG328" s="34" t="s">
        <v>62</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URGENT</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c r="AG332" s="34" t="s">
        <v>62</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c r="AG333" s="34" t="s">
        <v>62</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45825</v>
      </c>
      <c r="AE402" s="4">
        <v>45826</v>
      </c>
      <c r="AF402" s="4"/>
      <c r="AG402" s="34" t="s">
        <v>138</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45825</v>
      </c>
      <c r="AE403" s="4">
        <v>45826</v>
      </c>
      <c r="AF403" s="4"/>
      <c r="AG403" s="34" t="s">
        <v>138</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c r="AB404" s="4" t="s">
        <v>60</v>
      </c>
      <c r="AC404" s="4">
        <v>45824</v>
      </c>
      <c r="AD404" s="4">
        <v>45825</v>
      </c>
      <c r="AE404" s="4">
        <v>45826</v>
      </c>
      <c r="AF404" s="4"/>
      <c r="AG404" s="34" t="s">
        <v>95</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URGENT</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c r="Y453" s="4" t="s">
        <v>60</v>
      </c>
      <c r="Z453" s="4">
        <v>45823</v>
      </c>
      <c r="AA453" s="4"/>
      <c r="AB453" s="4" t="s">
        <v>60</v>
      </c>
      <c r="AC453" s="4">
        <v>45824</v>
      </c>
      <c r="AD453" s="4">
        <v>45825</v>
      </c>
      <c r="AE453" s="4">
        <v>45826</v>
      </c>
      <c r="AF453" s="4"/>
      <c r="AG453" s="34" t="s">
        <v>292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URGENT</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c r="AB479" s="4" t="s">
        <v>60</v>
      </c>
      <c r="AC479" s="4">
        <v>45825</v>
      </c>
      <c r="AD479" s="4">
        <v>45825</v>
      </c>
      <c r="AE479" s="4">
        <v>45826</v>
      </c>
      <c r="AF479" s="4"/>
      <c r="AG479" s="34" t="s">
        <v>95</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t="s">
        <v>60</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1283</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URGENT</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URGENT</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URGENT</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45826</v>
      </c>
      <c r="AE646" s="4">
        <v>45827</v>
      </c>
      <c r="AF646" s="4"/>
      <c r="AG646" s="34" t="s">
        <v>138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c r="AB660" s="4" t="s">
        <v>60</v>
      </c>
      <c r="AC660" s="4">
        <v>45825</v>
      </c>
      <c r="AD660" s="4">
        <v>45826</v>
      </c>
      <c r="AE660" s="4">
        <v>45827</v>
      </c>
      <c r="AF660" s="4"/>
      <c r="AG660" s="34" t="s">
        <v>95</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c r="AB661" s="4" t="s">
        <v>60</v>
      </c>
      <c r="AC661" s="4">
        <v>45825</v>
      </c>
      <c r="AD661" s="4">
        <v>45826</v>
      </c>
      <c r="AE661" s="4">
        <v>45827</v>
      </c>
      <c r="AF661" s="4"/>
      <c r="AG661" s="34" t="s">
        <v>95</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c r="AG662" s="34" t="s">
        <v>292</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URGENT</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c r="AB664" s="4" t="s">
        <v>60</v>
      </c>
      <c r="AC664" s="4">
        <v>45825</v>
      </c>
      <c r="AD664" s="4">
        <v>45826</v>
      </c>
      <c r="AE664" s="4">
        <v>45827</v>
      </c>
      <c r="AF664" s="4"/>
      <c r="AG664" s="34" t="s">
        <v>95</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c r="AB668" s="4" t="s">
        <v>60</v>
      </c>
      <c r="AC668" s="4">
        <v>45825</v>
      </c>
      <c r="AD668" s="4">
        <v>45826</v>
      </c>
      <c r="AE668" s="4">
        <v>45827</v>
      </c>
      <c r="AF668" s="4"/>
      <c r="AG668" s="34" t="s">
        <v>95</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URGENT</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c r="Y697" s="4" t="s">
        <v>60</v>
      </c>
      <c r="Z697" s="4">
        <v>45825</v>
      </c>
      <c r="AA697" s="4"/>
      <c r="AB697" s="4" t="s">
        <v>60</v>
      </c>
      <c r="AC697" s="4">
        <v>45826</v>
      </c>
      <c r="AD697" s="4">
        <v>45826</v>
      </c>
      <c r="AE697" s="4">
        <v>45827</v>
      </c>
      <c r="AF697" s="4"/>
      <c r="AG697" s="34" t="s">
        <v>292</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c r="Y717" s="4" t="s">
        <v>60</v>
      </c>
      <c r="Z717" s="4">
        <v>45825</v>
      </c>
      <c r="AA717" s="4"/>
      <c r="AB717" s="4" t="s">
        <v>60</v>
      </c>
      <c r="AC717" s="4">
        <v>45826</v>
      </c>
      <c r="AD717" s="4">
        <v>45826</v>
      </c>
      <c r="AE717" s="4">
        <v>45828</v>
      </c>
      <c r="AF717" s="4"/>
      <c r="AG717" s="34" t="s">
        <v>292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URGENT</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c r="Y723" s="4" t="s">
        <v>60</v>
      </c>
      <c r="Z723" s="4">
        <v>45825</v>
      </c>
      <c r="AA723" s="4"/>
      <c r="AB723" s="4" t="s">
        <v>60</v>
      </c>
      <c r="AC723" s="4">
        <v>45826</v>
      </c>
      <c r="AD723" s="4">
        <v>45826</v>
      </c>
      <c r="AE723" s="4">
        <v>45828</v>
      </c>
      <c r="AF723" s="4"/>
      <c r="AG723" s="34" t="s">
        <v>292</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c r="Y728" s="4" t="s">
        <v>60</v>
      </c>
      <c r="Z728" s="4">
        <v>45825</v>
      </c>
      <c r="AA728" s="4"/>
      <c r="AB728" s="4" t="s">
        <v>60</v>
      </c>
      <c r="AC728" s="4">
        <v>45826</v>
      </c>
      <c r="AD728" s="4">
        <v>45826</v>
      </c>
      <c r="AE728" s="4">
        <v>45828</v>
      </c>
      <c r="AF728" s="4"/>
      <c r="AG728" s="34" t="s">
        <v>292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c r="AB746" s="4" t="s">
        <v>60</v>
      </c>
      <c r="AC746" s="4" t="s">
        <v>60</v>
      </c>
      <c r="AD746" s="4">
        <v>45826</v>
      </c>
      <c r="AE746" s="4">
        <v>45828</v>
      </c>
      <c r="AF746" s="4"/>
      <c r="AG746" s="34" t="s">
        <v>248</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c r="Y758" s="4" t="s">
        <v>60</v>
      </c>
      <c r="Z758" s="4">
        <v>45824</v>
      </c>
      <c r="AA758" s="4"/>
      <c r="AB758" s="4" t="s">
        <v>60</v>
      </c>
      <c r="AC758" s="4">
        <v>45825</v>
      </c>
      <c r="AD758" s="4">
        <v>45826</v>
      </c>
      <c r="AE758" s="4">
        <v>45828</v>
      </c>
      <c r="AF758" s="4"/>
      <c r="AG758" s="34" t="s">
        <v>292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c r="Y785" s="4" t="s">
        <v>60</v>
      </c>
      <c r="Z785" s="4">
        <v>45825</v>
      </c>
      <c r="AA785" s="4"/>
      <c r="AB785" s="4" t="s">
        <v>60</v>
      </c>
      <c r="AC785" s="4">
        <v>45826</v>
      </c>
      <c r="AD785" s="4">
        <v>45826</v>
      </c>
      <c r="AE785" s="4">
        <v>45828</v>
      </c>
      <c r="AF785" s="4"/>
      <c r="AG785" s="34" t="s">
        <v>292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v>45825</v>
      </c>
      <c r="AC883" s="4">
        <v>45826</v>
      </c>
      <c r="AD883" s="4">
        <v>45827</v>
      </c>
      <c r="AE883" s="4">
        <v>45828</v>
      </c>
      <c r="AF883" s="4"/>
      <c r="AG883" s="34" t="s">
        <v>945</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v>45825</v>
      </c>
      <c r="AC884" s="4">
        <v>45826</v>
      </c>
      <c r="AD884" s="4">
        <v>45827</v>
      </c>
      <c r="AE884" s="4">
        <v>45828</v>
      </c>
      <c r="AF884" s="4"/>
      <c r="AG884" s="34" t="s">
        <v>945</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v>45825</v>
      </c>
      <c r="AC885" s="4">
        <v>45826</v>
      </c>
      <c r="AD885" s="4">
        <v>45827</v>
      </c>
      <c r="AE885" s="4">
        <v>45828</v>
      </c>
      <c r="AF885" s="4"/>
      <c r="AG885" s="34" t="s">
        <v>945</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v>45825</v>
      </c>
      <c r="AC886" s="4">
        <v>45826</v>
      </c>
      <c r="AD886" s="4">
        <v>45827</v>
      </c>
      <c r="AE886" s="4">
        <v>45828</v>
      </c>
      <c r="AF886" s="4"/>
      <c r="AG886" s="34" t="s">
        <v>945</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v>45825</v>
      </c>
      <c r="AC888" s="4">
        <v>45826</v>
      </c>
      <c r="AD888" s="4">
        <v>45827</v>
      </c>
      <c r="AE888" s="4">
        <v>45828</v>
      </c>
      <c r="AF888" s="4"/>
      <c r="AG888" s="34" t="s">
        <v>945</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v>45825</v>
      </c>
      <c r="AC892" s="4">
        <v>45826</v>
      </c>
      <c r="AD892" s="4">
        <v>45827</v>
      </c>
      <c r="AE892" s="4">
        <v>45828</v>
      </c>
      <c r="AF892" s="4"/>
      <c r="AG892" s="34" t="s">
        <v>945</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c r="Y927" s="4" t="s">
        <v>60</v>
      </c>
      <c r="Z927" s="4">
        <v>45825</v>
      </c>
      <c r="AA927" s="4"/>
      <c r="AB927" s="4" t="s">
        <v>60</v>
      </c>
      <c r="AC927" s="4">
        <v>45826</v>
      </c>
      <c r="AD927" s="4">
        <v>45827</v>
      </c>
      <c r="AE927" s="4">
        <v>45828</v>
      </c>
      <c r="AF927" s="4"/>
      <c r="AG927" s="34" t="s">
        <v>292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c r="Y928" s="4" t="s">
        <v>60</v>
      </c>
      <c r="Z928" s="4">
        <v>45825</v>
      </c>
      <c r="AA928" s="4"/>
      <c r="AB928" s="4" t="s">
        <v>60</v>
      </c>
      <c r="AC928" s="4">
        <v>45826</v>
      </c>
      <c r="AD928" s="4">
        <v>45827</v>
      </c>
      <c r="AE928" s="4">
        <v>45828</v>
      </c>
      <c r="AF928" s="4"/>
      <c r="AG928" s="34" t="s">
        <v>292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c r="Y929" s="4" t="s">
        <v>60</v>
      </c>
      <c r="Z929" s="4">
        <v>45825</v>
      </c>
      <c r="AA929" s="4"/>
      <c r="AB929" s="4" t="s">
        <v>60</v>
      </c>
      <c r="AC929" s="4">
        <v>45826</v>
      </c>
      <c r="AD929" s="4">
        <v>45827</v>
      </c>
      <c r="AE929" s="4">
        <v>45828</v>
      </c>
      <c r="AF929" s="4"/>
      <c r="AG929" s="34" t="s">
        <v>292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c r="Y930" s="4" t="s">
        <v>60</v>
      </c>
      <c r="Z930" s="4">
        <v>45825</v>
      </c>
      <c r="AA930" s="4"/>
      <c r="AB930" s="4" t="s">
        <v>60</v>
      </c>
      <c r="AC930" s="4">
        <v>45826</v>
      </c>
      <c r="AD930" s="4">
        <v>45827</v>
      </c>
      <c r="AE930" s="4">
        <v>45828</v>
      </c>
      <c r="AF930" s="4"/>
      <c r="AG930" s="34" t="s">
        <v>292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v>45825</v>
      </c>
      <c r="AC959" s="4">
        <v>45826</v>
      </c>
      <c r="AD959" s="4">
        <v>45827</v>
      </c>
      <c r="AE959" s="4">
        <v>45828</v>
      </c>
      <c r="AF959" s="4"/>
      <c r="AG959" s="34" t="s">
        <v>945</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c r="AG983" s="34" t="s">
        <v>62</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c r="AG992" s="34" t="s">
        <v>62</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t="s">
        <v>60</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1283</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t="s">
        <v>60</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t="s">
        <v>60</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t="s">
        <v>60</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t="s">
        <v>60</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t="s">
        <v>60</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t="s">
        <v>60</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t="s">
        <v>60</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t="s">
        <v>60</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t="s">
        <v>60</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t="s">
        <v>60</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t="s">
        <v>60</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t="s">
        <v>60</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t="s">
        <v>60</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t="s">
        <v>60</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t="s">
        <v>60</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t="s">
        <v>60</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t="s">
        <v>60</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t="s">
        <v>60</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t="s">
        <v>60</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t="s">
        <v>60</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t="s">
        <v>60</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t="s">
        <v>60</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t="s">
        <v>60</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t="s">
        <v>60</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URGENT</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c r="AB1047" s="4" t="s">
        <v>60</v>
      </c>
      <c r="AC1047" s="4">
        <v>45827</v>
      </c>
      <c r="AD1047" s="4">
        <v>45827</v>
      </c>
      <c r="AE1047" s="4">
        <v>45829</v>
      </c>
      <c r="AF1047" s="4"/>
      <c r="AG1047" s="34" t="s">
        <v>95</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v>45825</v>
      </c>
      <c r="AC1112" s="4">
        <v>45826</v>
      </c>
      <c r="AD1112" s="4">
        <v>45827</v>
      </c>
      <c r="AE1112" s="4">
        <v>45829</v>
      </c>
      <c r="AF1112" s="4"/>
      <c r="AG1112" s="34" t="s">
        <v>945</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v>45825</v>
      </c>
      <c r="AC1113" s="4">
        <v>45826</v>
      </c>
      <c r="AD1113" s="4">
        <v>45827</v>
      </c>
      <c r="AE1113" s="4">
        <v>45829</v>
      </c>
      <c r="AF1113" s="4"/>
      <c r="AG1113" s="34" t="s">
        <v>945</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c r="W1121" s="4">
        <v>45825</v>
      </c>
      <c r="X1121" s="4"/>
      <c r="Y1121" s="4" t="s">
        <v>60</v>
      </c>
      <c r="Z1121" s="4">
        <v>45825</v>
      </c>
      <c r="AA1121" s="4"/>
      <c r="AB1121" s="4" t="s">
        <v>60</v>
      </c>
      <c r="AC1121" s="4">
        <v>45826</v>
      </c>
      <c r="AD1121" s="4">
        <v>45827</v>
      </c>
      <c r="AE1121" s="4">
        <v>45829</v>
      </c>
      <c r="AF1121" s="4"/>
      <c r="AG1121" s="34" t="s">
        <v>225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c r="W1123" s="4">
        <v>45825</v>
      </c>
      <c r="X1123" s="4"/>
      <c r="Y1123" s="4" t="s">
        <v>60</v>
      </c>
      <c r="Z1123" s="4">
        <v>45825</v>
      </c>
      <c r="AA1123" s="4"/>
      <c r="AB1123" s="4" t="s">
        <v>60</v>
      </c>
      <c r="AC1123" s="4">
        <v>45826</v>
      </c>
      <c r="AD1123" s="4">
        <v>45827</v>
      </c>
      <c r="AE1123" s="4">
        <v>45829</v>
      </c>
      <c r="AF1123" s="4"/>
      <c r="AG1123" s="34" t="s">
        <v>225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c r="W1124" s="4">
        <v>45825</v>
      </c>
      <c r="X1124" s="4"/>
      <c r="Y1124" s="4" t="s">
        <v>60</v>
      </c>
      <c r="Z1124" s="4">
        <v>45825</v>
      </c>
      <c r="AA1124" s="4"/>
      <c r="AB1124" s="4" t="s">
        <v>60</v>
      </c>
      <c r="AC1124" s="4">
        <v>45826</v>
      </c>
      <c r="AD1124" s="4">
        <v>45827</v>
      </c>
      <c r="AE1124" s="4">
        <v>45829</v>
      </c>
      <c r="AF1124" s="4"/>
      <c r="AG1124" s="34" t="s">
        <v>225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c r="W1127" s="4">
        <v>45825</v>
      </c>
      <c r="X1127" s="4"/>
      <c r="Y1127" s="4" t="s">
        <v>60</v>
      </c>
      <c r="Z1127" s="4">
        <v>45825</v>
      </c>
      <c r="AA1127" s="4"/>
      <c r="AB1127" s="4" t="s">
        <v>60</v>
      </c>
      <c r="AC1127" s="4">
        <v>45826</v>
      </c>
      <c r="AD1127" s="4">
        <v>45827</v>
      </c>
      <c r="AE1127" s="4">
        <v>45829</v>
      </c>
      <c r="AF1127" s="4"/>
      <c r="AG1127" s="34" t="s">
        <v>225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URGENT</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v>45825</v>
      </c>
      <c r="AC1387" s="4">
        <v>45827</v>
      </c>
      <c r="AD1387" s="4">
        <v>45828</v>
      </c>
      <c r="AE1387" s="4">
        <v>45829</v>
      </c>
      <c r="AF1387" s="4"/>
      <c r="AG1387" s="34" t="s">
        <v>945</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v>45825</v>
      </c>
      <c r="AC1392" s="4">
        <v>45827</v>
      </c>
      <c r="AD1392" s="4">
        <v>45828</v>
      </c>
      <c r="AE1392" s="4">
        <v>45829</v>
      </c>
      <c r="AF1392" s="4"/>
      <c r="AG1392" s="34" t="s">
        <v>945</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t="s">
        <v>60</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t="s">
        <v>60</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v>45825</v>
      </c>
      <c r="AC1419" s="4">
        <v>45827</v>
      </c>
      <c r="AD1419" s="4">
        <v>45828</v>
      </c>
      <c r="AE1419" s="4">
        <v>45830</v>
      </c>
      <c r="AF1419" s="4"/>
      <c r="AG1419" s="34" t="s">
        <v>945</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v>45825</v>
      </c>
      <c r="AC1420" s="4">
        <v>45827</v>
      </c>
      <c r="AD1420" s="4">
        <v>45828</v>
      </c>
      <c r="AE1420" s="4">
        <v>45830</v>
      </c>
      <c r="AF1420" s="4"/>
      <c r="AG1420" s="34" t="s">
        <v>945</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v>45825</v>
      </c>
      <c r="AC1422" s="4">
        <v>45827</v>
      </c>
      <c r="AD1422" s="4">
        <v>45828</v>
      </c>
      <c r="AE1422" s="4">
        <v>45830</v>
      </c>
      <c r="AF1422" s="4"/>
      <c r="AG1422" s="34" t="s">
        <v>945</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c r="AB1429" s="4" t="s">
        <v>60</v>
      </c>
      <c r="AC1429" s="4">
        <v>45828</v>
      </c>
      <c r="AD1429" s="4">
        <v>45829</v>
      </c>
      <c r="AE1429" s="4">
        <v>45830</v>
      </c>
      <c r="AF1429" s="4"/>
      <c r="AG1429" s="34" t="s">
        <v>95</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c r="AB1430" s="4" t="s">
        <v>60</v>
      </c>
      <c r="AC1430" s="4">
        <v>45828</v>
      </c>
      <c r="AD1430" s="4">
        <v>45829</v>
      </c>
      <c r="AE1430" s="4">
        <v>45830</v>
      </c>
      <c r="AF1430" s="4"/>
      <c r="AG1430" s="34" t="s">
        <v>95</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t="s">
        <v>60</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t="s">
        <v>60</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45826</v>
      </c>
      <c r="AE1433" s="4">
        <v>45831</v>
      </c>
      <c r="AF1433" s="4"/>
      <c r="AG1433" s="34" t="s">
        <v>138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URGENT</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c r="Y1459" s="4" t="s">
        <v>60</v>
      </c>
      <c r="Z1459" s="4">
        <v>45827</v>
      </c>
      <c r="AA1459" s="4"/>
      <c r="AB1459" s="4" t="s">
        <v>60</v>
      </c>
      <c r="AC1459" s="4">
        <v>45828</v>
      </c>
      <c r="AD1459" s="4">
        <v>45828</v>
      </c>
      <c r="AE1459" s="4">
        <v>45831</v>
      </c>
      <c r="AF1459" s="4"/>
      <c r="AG1459" s="34" t="s">
        <v>292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45825</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v>45825</v>
      </c>
      <c r="AC1545" s="4">
        <v>45828</v>
      </c>
      <c r="AD1545" s="4">
        <v>45829</v>
      </c>
      <c r="AE1545" s="4">
        <v>45831</v>
      </c>
      <c r="AF1545" s="4"/>
      <c r="AG1545" s="34" t="s">
        <v>945</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v>45825</v>
      </c>
      <c r="AC1583" s="4">
        <v>45828</v>
      </c>
      <c r="AD1583" s="4">
        <v>45829</v>
      </c>
      <c r="AE1583" s="4">
        <v>45831</v>
      </c>
      <c r="AF1583" s="4"/>
      <c r="AG1583" s="34" t="s">
        <v>945</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v>45825</v>
      </c>
      <c r="AC1587" s="4">
        <v>45828</v>
      </c>
      <c r="AD1587" s="4">
        <v>45829</v>
      </c>
      <c r="AE1587" s="4">
        <v>45831</v>
      </c>
      <c r="AF1587" s="4"/>
      <c r="AG1587" s="34" t="s">
        <v>945</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t="s">
        <v>60</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1283</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t="s">
        <v>60</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t="s">
        <v>60</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t="s">
        <v>60</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t="s">
        <v>60</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c r="AG1813" s="34" t="s">
        <v>62</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v>45825</v>
      </c>
      <c r="AC1814" s="4">
        <v>45828</v>
      </c>
      <c r="AD1814" s="4">
        <v>45829</v>
      </c>
      <c r="AE1814" s="4">
        <v>45831</v>
      </c>
      <c r="AF1814" s="4"/>
      <c r="AG1814" s="34" t="s">
        <v>945</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v>45825</v>
      </c>
      <c r="AC1815" s="4">
        <v>45828</v>
      </c>
      <c r="AD1815" s="4">
        <v>45829</v>
      </c>
      <c r="AE1815" s="4">
        <v>45831</v>
      </c>
      <c r="AF1815" s="4"/>
      <c r="AG1815" s="34" t="s">
        <v>945</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v>45825</v>
      </c>
      <c r="AC1818" s="4">
        <v>45828</v>
      </c>
      <c r="AD1818" s="4">
        <v>45829</v>
      </c>
      <c r="AE1818" s="4">
        <v>45831</v>
      </c>
      <c r="AF1818" s="4"/>
      <c r="AG1818" s="34" t="s">
        <v>945</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v>45825</v>
      </c>
      <c r="AC1827" s="4">
        <v>45828</v>
      </c>
      <c r="AD1827" s="4">
        <v>45829</v>
      </c>
      <c r="AE1827" s="4">
        <v>45831</v>
      </c>
      <c r="AF1827" s="4"/>
      <c r="AG1827" s="34" t="s">
        <v>945</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86</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v>45825</v>
      </c>
      <c r="AC1830" s="4">
        <v>45828</v>
      </c>
      <c r="AD1830" s="4">
        <v>45829</v>
      </c>
      <c r="AE1830" s="4">
        <v>45831</v>
      </c>
      <c r="AF1830" s="4"/>
      <c r="AG1830" s="34" t="s">
        <v>945</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v>45825</v>
      </c>
      <c r="AC1831" s="4">
        <v>45828</v>
      </c>
      <c r="AD1831" s="4">
        <v>45829</v>
      </c>
      <c r="AE1831" s="4">
        <v>45831</v>
      </c>
      <c r="AF1831" s="4"/>
      <c r="AG1831" s="34" t="s">
        <v>945</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c r="AB1833" s="4" t="s">
        <v>60</v>
      </c>
      <c r="AC1833" s="4">
        <v>45828</v>
      </c>
      <c r="AD1833" s="4">
        <v>45829</v>
      </c>
      <c r="AE1833" s="4">
        <v>45831</v>
      </c>
      <c r="AF1833" s="4"/>
      <c r="AG1833" s="34" t="s">
        <v>95</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v>45825</v>
      </c>
      <c r="AC1841" s="4">
        <v>45828</v>
      </c>
      <c r="AD1841" s="4">
        <v>45829</v>
      </c>
      <c r="AE1841" s="4">
        <v>45831</v>
      </c>
      <c r="AF1841" s="4"/>
      <c r="AG1841" s="34" t="s">
        <v>945</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86</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c r="Y1863" s="4" t="s">
        <v>60</v>
      </c>
      <c r="Z1863" s="4">
        <v>45828</v>
      </c>
      <c r="AA1863" s="4"/>
      <c r="AB1863" s="4" t="s">
        <v>60</v>
      </c>
      <c r="AC1863" s="4">
        <v>45829</v>
      </c>
      <c r="AD1863" s="4">
        <v>45829</v>
      </c>
      <c r="AE1863" s="4">
        <v>45831</v>
      </c>
      <c r="AF1863" s="4"/>
      <c r="AG1863" s="34" t="s">
        <v>292</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c r="Y1864" s="4" t="s">
        <v>60</v>
      </c>
      <c r="Z1864" s="4">
        <v>45828</v>
      </c>
      <c r="AA1864" s="4"/>
      <c r="AB1864" s="4" t="s">
        <v>60</v>
      </c>
      <c r="AC1864" s="4">
        <v>45829</v>
      </c>
      <c r="AD1864" s="4">
        <v>45829</v>
      </c>
      <c r="AE1864" s="4">
        <v>45831</v>
      </c>
      <c r="AF1864" s="4"/>
      <c r="AG1864" s="34" t="s">
        <v>292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c r="Y1865" s="4" t="s">
        <v>60</v>
      </c>
      <c r="Z1865" s="4">
        <v>45828</v>
      </c>
      <c r="AA1865" s="4"/>
      <c r="AB1865" s="4" t="s">
        <v>60</v>
      </c>
      <c r="AC1865" s="4">
        <v>45829</v>
      </c>
      <c r="AD1865" s="4">
        <v>45829</v>
      </c>
      <c r="AE1865" s="4">
        <v>45831</v>
      </c>
      <c r="AF1865" s="4"/>
      <c r="AG1865" s="34" t="s">
        <v>292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c r="Y1866" s="4" t="s">
        <v>60</v>
      </c>
      <c r="Z1866" s="4">
        <v>45828</v>
      </c>
      <c r="AA1866" s="4"/>
      <c r="AB1866" s="4" t="s">
        <v>60</v>
      </c>
      <c r="AC1866" s="4">
        <v>45829</v>
      </c>
      <c r="AD1866" s="4">
        <v>45829</v>
      </c>
      <c r="AE1866" s="4">
        <v>45831</v>
      </c>
      <c r="AF1866" s="4"/>
      <c r="AG1866" s="34" t="s">
        <v>292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t="s">
        <v>60</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t="s">
        <v>60</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t="s">
        <v>60</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t="s">
        <v>60</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t="s">
        <v>60</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c r="Y1879" s="4" t="s">
        <v>60</v>
      </c>
      <c r="Z1879" s="4">
        <v>45827</v>
      </c>
      <c r="AA1879" s="4"/>
      <c r="AB1879" s="4" t="s">
        <v>60</v>
      </c>
      <c r="AC1879" s="4">
        <v>45828</v>
      </c>
      <c r="AD1879" s="4">
        <v>45829</v>
      </c>
      <c r="AE1879" s="4">
        <v>45832</v>
      </c>
      <c r="AF1879" s="4"/>
      <c r="AG1879" s="34" t="s">
        <v>292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c r="Y1883" s="4" t="s">
        <v>60</v>
      </c>
      <c r="Z1883" s="4">
        <v>45827</v>
      </c>
      <c r="AA1883" s="4"/>
      <c r="AB1883" s="4" t="s">
        <v>60</v>
      </c>
      <c r="AC1883" s="4">
        <v>45828</v>
      </c>
      <c r="AD1883" s="4">
        <v>45829</v>
      </c>
      <c r="AE1883" s="4">
        <v>45832</v>
      </c>
      <c r="AF1883" s="4"/>
      <c r="AG1883" s="34" t="s">
        <v>292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t="s">
        <v>60</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1283</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c r="Y2001" s="4" t="s">
        <v>60</v>
      </c>
      <c r="Z2001" s="4">
        <v>45828</v>
      </c>
      <c r="AA2001" s="4"/>
      <c r="AB2001" s="4" t="s">
        <v>60</v>
      </c>
      <c r="AC2001" s="4">
        <v>45829</v>
      </c>
      <c r="AD2001" s="4">
        <v>45831</v>
      </c>
      <c r="AE2001" s="4">
        <v>45832</v>
      </c>
      <c r="AF2001" s="4"/>
      <c r="AG2001" s="34" t="s">
        <v>292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URGENT</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t="s">
        <v>60</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1283</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t="s">
        <v>60</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t="s">
        <v>60</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t="s">
        <v>60</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t="s">
        <v>60</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t="s">
        <v>60</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1283</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t="s">
        <v>60</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t="s">
        <v>60</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t="s">
        <v>60</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t="s">
        <v>60</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t="s">
        <v>60</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t="s">
        <v>60</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t="s">
        <v>60</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t="s">
        <v>60</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t="s">
        <v>60</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t="s">
        <v>60</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t="s">
        <v>60</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t="s">
        <v>60</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t="s">
        <v>60</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1283</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c r="Y2088" s="4" t="s">
        <v>60</v>
      </c>
      <c r="Z2088" s="4">
        <v>45829</v>
      </c>
      <c r="AA2088" s="4"/>
      <c r="AB2088" s="4" t="s">
        <v>60</v>
      </c>
      <c r="AC2088" s="4">
        <v>45830</v>
      </c>
      <c r="AD2088" s="4">
        <v>45831</v>
      </c>
      <c r="AE2088" s="4">
        <v>45832</v>
      </c>
      <c r="AF2088" s="4"/>
      <c r="AG2088" s="34" t="s">
        <v>292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t="s">
        <v>60</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1283</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t="s">
        <v>60</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1283</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t="s">
        <v>60</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c r="Y2247" s="4" t="s">
        <v>60</v>
      </c>
      <c r="Z2247" s="4">
        <v>45829</v>
      </c>
      <c r="AA2247" s="4"/>
      <c r="AB2247" s="4" t="s">
        <v>60</v>
      </c>
      <c r="AC2247" s="4">
        <v>45831</v>
      </c>
      <c r="AD2247" s="4">
        <v>45832</v>
      </c>
      <c r="AE2247" s="4">
        <v>45834</v>
      </c>
      <c r="AF2247" s="4"/>
      <c r="AG2247" s="34" t="s">
        <v>292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t="s">
        <v>60</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t="s">
        <v>60</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t="s">
        <v>60</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c r="W2293" s="4">
        <v>45830</v>
      </c>
      <c r="X2293" s="4"/>
      <c r="Y2293" s="4" t="s">
        <v>60</v>
      </c>
      <c r="Z2293" s="4">
        <v>45831</v>
      </c>
      <c r="AA2293" s="4"/>
      <c r="AB2293" s="4" t="s">
        <v>60</v>
      </c>
      <c r="AC2293" s="4">
        <v>45832</v>
      </c>
      <c r="AD2293" s="4">
        <v>45833</v>
      </c>
      <c r="AE2293" s="4">
        <v>45834</v>
      </c>
      <c r="AF2293" s="4"/>
      <c r="AG2293" s="34" t="s">
        <v>225</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c r="W2295" s="4">
        <v>45830</v>
      </c>
      <c r="X2295" s="4"/>
      <c r="Y2295" s="4" t="s">
        <v>60</v>
      </c>
      <c r="Z2295" s="4">
        <v>45831</v>
      </c>
      <c r="AA2295" s="4"/>
      <c r="AB2295" s="4" t="s">
        <v>60</v>
      </c>
      <c r="AC2295" s="4">
        <v>45832</v>
      </c>
      <c r="AD2295" s="4">
        <v>45833</v>
      </c>
      <c r="AE2295" s="4">
        <v>45834</v>
      </c>
      <c r="AF2295" s="4"/>
      <c r="AG2295" s="34" t="s">
        <v>225</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86</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URGENT</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c r="W2381" s="4">
        <v>45828</v>
      </c>
      <c r="X2381" s="4"/>
      <c r="Y2381" s="4" t="s">
        <v>60</v>
      </c>
      <c r="Z2381" s="4">
        <v>45829</v>
      </c>
      <c r="AA2381" s="4"/>
      <c r="AB2381" s="4" t="s">
        <v>60</v>
      </c>
      <c r="AC2381" s="4">
        <v>45831</v>
      </c>
      <c r="AD2381" s="4">
        <v>45831</v>
      </c>
      <c r="AE2381" s="4">
        <v>45836</v>
      </c>
      <c r="AF2381" s="4"/>
      <c r="AG2381" s="34" t="s">
        <v>225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t="s">
        <v>60</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t="s">
        <v>60</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t="s">
        <v>60</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t="s">
        <v>60</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t="s">
        <v>60</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t="s">
        <v>60</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t="s">
        <v>60</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t="s">
        <v>60</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t="s">
        <v>60</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t="s">
        <v>60</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t="s">
        <v>60</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117</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t="s">
        <v>60</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t="s">
        <v>60</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t="s">
        <v>60</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t="s">
        <v>60</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117</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t="s">
        <v>60</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t="s">
        <v>60</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117</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117</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117</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86</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t="s">
        <v>60</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t="s">
        <v>60</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t="s">
        <v>60</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t="s">
        <v>60</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t="s">
        <v>60</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t="s">
        <v>60</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1283</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t="s">
        <v>60</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1283</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t="s">
        <v>60</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1283</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c r="Y2734" s="4" t="s">
        <v>60</v>
      </c>
      <c r="Z2734" s="4">
        <v>45844</v>
      </c>
      <c r="AA2734" s="4"/>
      <c r="AB2734" s="4" t="s">
        <v>60</v>
      </c>
      <c r="AC2734" s="4">
        <v>45845</v>
      </c>
      <c r="AD2734" s="4">
        <v>45846</v>
      </c>
      <c r="AE2734" s="4">
        <v>45849</v>
      </c>
      <c r="AF2734" s="4"/>
      <c r="AG2734" s="34" t="s">
        <v>292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t="s">
        <v>60</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t="s">
        <v>60</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1283</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t="s">
        <v>60</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1283</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200">_xlfn._xlws.FILTER(Result[],Result[Check]="")</f>
        <v>RPRO-250418-0176</v>
      </c>
      <c r="Q1" t="str">
        <v>LAMINATION 5-16/06/2025</v>
      </c>
      <c r="R1" t="str">
        <v>LAMINATION 5</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RPRO-250513-0338</v>
      </c>
      <c r="Q2" t="str">
        <v>LAMINATION 5-16/06/2025</v>
      </c>
      <c r="R2" t="str">
        <v>LAMINATION 5</v>
      </c>
      <c r="S2" s="1">
        <v>45824</v>
      </c>
      <c r="T2" t="str">
        <v/>
      </c>
    </row>
    <row r="3" spans="1:20" x14ac:dyDescent="0.25">
      <c r="A3" t="s">
        <v>6790</v>
      </c>
      <c r="B3" t="s">
        <v>7436</v>
      </c>
      <c r="C3" t="s">
        <v>923</v>
      </c>
      <c r="D3" s="1">
        <v>45819</v>
      </c>
      <c r="E3" t="str">
        <f>IFERROR(VLOOKUP(Result[[#This Row],[RPRO]],H:H,1,0),"")</f>
        <v>RPRO-250520-0728</v>
      </c>
      <c r="H3" t="s">
        <v>6663</v>
      </c>
      <c r="I3" t="s">
        <v>4403</v>
      </c>
      <c r="J3" t="s">
        <v>924</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5039</v>
      </c>
      <c r="B4" t="s">
        <v>5755</v>
      </c>
      <c r="C4" t="s">
        <v>923</v>
      </c>
      <c r="D4" s="1">
        <v>45818</v>
      </c>
      <c r="E4" t="str">
        <f>IFERROR(VLOOKUP(Result[[#This Row],[RPRO]],H:H,1,0),"")</f>
        <v>RPRO-250520-0878</v>
      </c>
      <c r="H4" t="s">
        <v>2270</v>
      </c>
      <c r="I4" t="s">
        <v>1706</v>
      </c>
      <c r="J4" t="s">
        <v>924</v>
      </c>
      <c r="K4" s="1">
        <v>45810</v>
      </c>
      <c r="L4" t="str">
        <f>IFERROR(VLOOKUP(Result5[[#This Row],[RPRO]],'Data Power app'!C:C,1,0),"Xoa")</f>
        <v>Xoa</v>
      </c>
      <c r="P4" t="str">
        <v>RPRO-250514-0106</v>
      </c>
      <c r="Q4" t="str">
        <v>LAMINATION 2-16/06/2025</v>
      </c>
      <c r="R4" t="str">
        <v>LAMINATION 2</v>
      </c>
      <c r="S4" s="1">
        <v>45824</v>
      </c>
      <c r="T4" t="str">
        <v/>
      </c>
    </row>
    <row r="5" spans="1:20" x14ac:dyDescent="0.25">
      <c r="A5" t="s">
        <v>6763</v>
      </c>
      <c r="B5" t="s">
        <v>7430</v>
      </c>
      <c r="C5" t="s">
        <v>924</v>
      </c>
      <c r="D5" s="1">
        <v>45819</v>
      </c>
      <c r="E5" t="str">
        <f>IFERROR(VLOOKUP(Result[[#This Row],[RPRO]],H:H,1,0),"")</f>
        <v>RPRO-250424-0255</v>
      </c>
      <c r="H5" t="s">
        <v>6665</v>
      </c>
      <c r="I5" t="s">
        <v>4403</v>
      </c>
      <c r="J5" t="s">
        <v>924</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6765</v>
      </c>
      <c r="B6" t="s">
        <v>7430</v>
      </c>
      <c r="C6" t="s">
        <v>924</v>
      </c>
      <c r="D6" s="1">
        <v>45819</v>
      </c>
      <c r="E6" t="str">
        <f>IFERROR(VLOOKUP(Result[[#This Row],[RPRO]],H:H,1,0),"")</f>
        <v>RPRO-250424-0257</v>
      </c>
      <c r="H6" t="s">
        <v>6619</v>
      </c>
      <c r="I6" t="s">
        <v>4403</v>
      </c>
      <c r="J6" t="s">
        <v>924</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9932</v>
      </c>
      <c r="B7" t="s">
        <v>10332</v>
      </c>
      <c r="C7" t="s">
        <v>924</v>
      </c>
      <c r="D7" s="1">
        <v>45821</v>
      </c>
      <c r="E7" t="str">
        <f>IFERROR(VLOOKUP(Result[[#This Row],[RPRO]],H:H,1,0),"")</f>
        <v>RPRO-250604-0577</v>
      </c>
      <c r="H7" t="s">
        <v>6667</v>
      </c>
      <c r="I7" t="s">
        <v>7430</v>
      </c>
      <c r="J7" t="s">
        <v>924</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9934</v>
      </c>
      <c r="B8" t="s">
        <v>10332</v>
      </c>
      <c r="C8" t="s">
        <v>924</v>
      </c>
      <c r="D8" s="1">
        <v>45821</v>
      </c>
      <c r="E8" t="str">
        <f>IFERROR(VLOOKUP(Result[[#This Row],[RPRO]],H:H,1,0),"")</f>
        <v>RPRO-250604-0581</v>
      </c>
      <c r="H8" t="s">
        <v>9605</v>
      </c>
      <c r="I8" t="s">
        <v>10334</v>
      </c>
      <c r="J8" t="s">
        <v>921</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9941</v>
      </c>
      <c r="B9" t="s">
        <v>10332</v>
      </c>
      <c r="C9" t="s">
        <v>924</v>
      </c>
      <c r="D9" s="1">
        <v>45821</v>
      </c>
      <c r="E9" t="str">
        <f>IFERROR(VLOOKUP(Result[[#This Row],[RPRO]],H:H,1,0),"")</f>
        <v>RPRO-250604-0592</v>
      </c>
      <c r="H9" t="s">
        <v>1790</v>
      </c>
      <c r="I9" t="s">
        <v>2667</v>
      </c>
      <c r="J9" t="s">
        <v>926</v>
      </c>
      <c r="K9" s="1">
        <v>45813</v>
      </c>
      <c r="L9" t="str">
        <f>IFERROR(VLOOKUP(Result5[[#This Row],[RPRO]],'Data Power app'!C:C,1,0),"Xoa")</f>
        <v>Xoa</v>
      </c>
      <c r="P9" t="str">
        <v>RPRO-250512-0111</v>
      </c>
      <c r="Q9" t="str">
        <v>LAMINATION 5-16/06/2025</v>
      </c>
      <c r="R9" t="str">
        <v>LAMINATION 5</v>
      </c>
      <c r="S9" s="1">
        <v>45824</v>
      </c>
      <c r="T9" t="str">
        <v/>
      </c>
    </row>
    <row r="10" spans="1:20" x14ac:dyDescent="0.25">
      <c r="A10" t="s">
        <v>9584</v>
      </c>
      <c r="B10" t="s">
        <v>10335</v>
      </c>
      <c r="C10" t="s">
        <v>920</v>
      </c>
      <c r="D10" s="1">
        <v>45821</v>
      </c>
      <c r="E10" t="str">
        <f>IFERROR(VLOOKUP(Result[[#This Row],[RPRO]],H:H,1,0),"")</f>
        <v>RPRO-250519-0356</v>
      </c>
      <c r="H10" t="s">
        <v>1376</v>
      </c>
      <c r="I10" t="s">
        <v>1389</v>
      </c>
      <c r="J10" t="s">
        <v>925</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9497</v>
      </c>
      <c r="B11" t="s">
        <v>10331</v>
      </c>
      <c r="C11" t="s">
        <v>925</v>
      </c>
      <c r="D11" s="1">
        <v>45821</v>
      </c>
      <c r="E11" t="str">
        <f>IFERROR(VLOOKUP(Result[[#This Row],[RPRO]],H:H,1,0),"")</f>
        <v>RPRO-250528-0475</v>
      </c>
      <c r="H11" t="s">
        <v>632</v>
      </c>
      <c r="I11" t="s">
        <v>1016</v>
      </c>
      <c r="J11" t="s">
        <v>922</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9499</v>
      </c>
      <c r="B12" t="s">
        <v>10331</v>
      </c>
      <c r="C12" t="s">
        <v>925</v>
      </c>
      <c r="D12" s="1">
        <v>45821</v>
      </c>
      <c r="E12" t="str">
        <f>IFERROR(VLOOKUP(Result[[#This Row],[RPRO]],H:H,1,0),"")</f>
        <v>RPRO-250529-0076</v>
      </c>
      <c r="H12" t="s">
        <v>5043</v>
      </c>
      <c r="I12" t="s">
        <v>5756</v>
      </c>
      <c r="J12" t="s">
        <v>920</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9504</v>
      </c>
      <c r="B13" t="s">
        <v>10331</v>
      </c>
      <c r="C13" t="s">
        <v>925</v>
      </c>
      <c r="D13" s="1">
        <v>45821</v>
      </c>
      <c r="E13" t="str">
        <f>IFERROR(VLOOKUP(Result[[#This Row],[RPRO]],H:H,1,0),"")</f>
        <v>RPRO-250529-0082</v>
      </c>
      <c r="H13" t="s">
        <v>2651</v>
      </c>
      <c r="I13" t="s">
        <v>2667</v>
      </c>
      <c r="J13" t="s">
        <v>926</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9490</v>
      </c>
      <c r="B14" t="s">
        <v>10331</v>
      </c>
      <c r="C14" t="s">
        <v>925</v>
      </c>
      <c r="D14" s="1">
        <v>45821</v>
      </c>
      <c r="E14" t="str">
        <f>IFERROR(VLOOKUP(Result[[#This Row],[RPRO]],H:H,1,0),"")</f>
        <v>RPRO-250417-0148</v>
      </c>
      <c r="H14" t="s">
        <v>2216</v>
      </c>
      <c r="I14" t="s">
        <v>2667</v>
      </c>
      <c r="J14" t="s">
        <v>926</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9582</v>
      </c>
      <c r="B15" t="s">
        <v>10332</v>
      </c>
      <c r="C15" t="s">
        <v>924</v>
      </c>
      <c r="D15" s="1">
        <v>45821</v>
      </c>
      <c r="E15" t="str">
        <f>IFERROR(VLOOKUP(Result[[#This Row],[RPRO]],H:H,1,0),"")</f>
        <v>RPRO-250428-0765</v>
      </c>
      <c r="H15" t="s">
        <v>4279</v>
      </c>
      <c r="I15" t="s">
        <v>4401</v>
      </c>
      <c r="J15" t="s">
        <v>923</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9558</v>
      </c>
      <c r="B16" t="s">
        <v>10332</v>
      </c>
      <c r="C16" t="s">
        <v>924</v>
      </c>
      <c r="D16" s="1">
        <v>45821</v>
      </c>
      <c r="E16" t="str">
        <f>IFERROR(VLOOKUP(Result[[#This Row],[RPRO]],H:H,1,0),"")</f>
        <v>RPRO-250428-0576</v>
      </c>
      <c r="H16" t="s">
        <v>1248</v>
      </c>
      <c r="I16" t="s">
        <v>1265</v>
      </c>
      <c r="J16" t="s">
        <v>926</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9562</v>
      </c>
      <c r="B17" t="s">
        <v>10332</v>
      </c>
      <c r="C17" t="s">
        <v>924</v>
      </c>
      <c r="D17" s="1">
        <v>45821</v>
      </c>
      <c r="E17" t="str">
        <f>IFERROR(VLOOKUP(Result[[#This Row],[RPRO]],H:H,1,0),"")</f>
        <v>RPRO-250428-0581</v>
      </c>
      <c r="H17" t="s">
        <v>2857</v>
      </c>
      <c r="I17" t="s">
        <v>2853</v>
      </c>
      <c r="J17" t="s">
        <v>925</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9665</v>
      </c>
      <c r="B18" t="s">
        <v>10332</v>
      </c>
      <c r="C18" t="s">
        <v>924</v>
      </c>
      <c r="D18" s="1">
        <v>45821</v>
      </c>
      <c r="E18" t="str">
        <f>IFERROR(VLOOKUP(Result[[#This Row],[RPRO]],H:H,1,0),"")</f>
        <v>RPRO-250508-0300</v>
      </c>
      <c r="H18" t="s">
        <v>4284</v>
      </c>
      <c r="I18" t="s">
        <v>4401</v>
      </c>
      <c r="J18" t="s">
        <v>923</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9667</v>
      </c>
      <c r="B19" t="s">
        <v>10332</v>
      </c>
      <c r="C19" t="s">
        <v>924</v>
      </c>
      <c r="D19" s="1">
        <v>45821</v>
      </c>
      <c r="E19" t="str">
        <f>IFERROR(VLOOKUP(Result[[#This Row],[RPRO]],H:H,1,0),"")</f>
        <v>RPRO-250508-0304</v>
      </c>
      <c r="H19" t="s">
        <v>1430</v>
      </c>
      <c r="I19" t="s">
        <v>1419</v>
      </c>
      <c r="J19" t="s">
        <v>926</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9669</v>
      </c>
      <c r="B20" t="s">
        <v>10331</v>
      </c>
      <c r="C20" t="s">
        <v>925</v>
      </c>
      <c r="D20" s="1">
        <v>45821</v>
      </c>
      <c r="E20" t="str">
        <f>IFERROR(VLOOKUP(Result[[#This Row],[RPRO]],H:H,1,0),"")</f>
        <v>RPRO-250512-0172</v>
      </c>
      <c r="H20" t="s">
        <v>6504</v>
      </c>
      <c r="I20" t="s">
        <v>7432</v>
      </c>
      <c r="J20" t="s">
        <v>921</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9671</v>
      </c>
      <c r="B21" t="s">
        <v>10331</v>
      </c>
      <c r="C21" t="s">
        <v>925</v>
      </c>
      <c r="D21" s="1">
        <v>45821</v>
      </c>
      <c r="E21" t="str">
        <f>IFERROR(VLOOKUP(Result[[#This Row],[RPRO]],H:H,1,0),"")</f>
        <v>RPRO-250514-0082</v>
      </c>
      <c r="H21" t="s">
        <v>2003</v>
      </c>
      <c r="I21" t="s">
        <v>2403</v>
      </c>
      <c r="J21" t="s">
        <v>922</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9675</v>
      </c>
      <c r="B22" t="s">
        <v>10332</v>
      </c>
      <c r="C22" t="s">
        <v>924</v>
      </c>
      <c r="D22" s="1">
        <v>45821</v>
      </c>
      <c r="E22" t="str">
        <f>IFERROR(VLOOKUP(Result[[#This Row],[RPRO]],H:H,1,0),"")</f>
        <v>RPRO-250514-0126</v>
      </c>
      <c r="H22" t="s">
        <v>6505</v>
      </c>
      <c r="I22" t="s">
        <v>7432</v>
      </c>
      <c r="J22" t="s">
        <v>921</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9677</v>
      </c>
      <c r="B23" t="s">
        <v>10332</v>
      </c>
      <c r="C23" t="s">
        <v>924</v>
      </c>
      <c r="D23" s="1">
        <v>45821</v>
      </c>
      <c r="E23" t="str">
        <f>IFERROR(VLOOKUP(Result[[#This Row],[RPRO]],H:H,1,0),"")</f>
        <v>RPRO-250514-0128</v>
      </c>
      <c r="H23" t="s">
        <v>6506</v>
      </c>
      <c r="I23" t="s">
        <v>7432</v>
      </c>
      <c r="J23" t="s">
        <v>921</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9607</v>
      </c>
      <c r="B24" t="s">
        <v>10335</v>
      </c>
      <c r="C24" t="s">
        <v>920</v>
      </c>
      <c r="D24" s="1">
        <v>45821</v>
      </c>
      <c r="E24" t="str">
        <f>IFERROR(VLOOKUP(Result[[#This Row],[RPRO]],H:H,1,0),"")</f>
        <v>RPRO-250408-0184</v>
      </c>
      <c r="H24" t="s">
        <v>6507</v>
      </c>
      <c r="I24" t="s">
        <v>7432</v>
      </c>
      <c r="J24" t="s">
        <v>921</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9708</v>
      </c>
      <c r="B25" t="s">
        <v>10335</v>
      </c>
      <c r="C25" t="s">
        <v>920</v>
      </c>
      <c r="D25" s="1">
        <v>45821</v>
      </c>
      <c r="E25" t="str">
        <f>IFERROR(VLOOKUP(Result[[#This Row],[RPRO]],H:H,1,0),"")</f>
        <v>RPRO-250417-0113</v>
      </c>
      <c r="H25" t="s">
        <v>6508</v>
      </c>
      <c r="I25" t="s">
        <v>7432</v>
      </c>
      <c r="J25" t="s">
        <v>921</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9798</v>
      </c>
      <c r="B26" t="s">
        <v>10331</v>
      </c>
      <c r="C26" t="s">
        <v>925</v>
      </c>
      <c r="D26" s="1">
        <v>45821</v>
      </c>
      <c r="E26" t="str">
        <f>IFERROR(VLOOKUP(Result[[#This Row],[RPRO]],H:H,1,0),"")</f>
        <v>RPRO-250429-0379</v>
      </c>
      <c r="H26" t="s">
        <v>9702</v>
      </c>
      <c r="I26" t="s">
        <v>10334</v>
      </c>
      <c r="J26" t="s">
        <v>921</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9788</v>
      </c>
      <c r="B27" t="s">
        <v>10332</v>
      </c>
      <c r="C27" t="s">
        <v>924</v>
      </c>
      <c r="D27" s="1">
        <v>45821</v>
      </c>
      <c r="E27" t="str">
        <f>IFERROR(VLOOKUP(Result[[#This Row],[RPRO]],H:H,1,0),"")</f>
        <v>RPRO-250428-0624</v>
      </c>
      <c r="H27" t="s">
        <v>9704</v>
      </c>
      <c r="I27" t="s">
        <v>10334</v>
      </c>
      <c r="J27" t="s">
        <v>921</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9742</v>
      </c>
      <c r="B28" t="s">
        <v>10331</v>
      </c>
      <c r="C28" t="s">
        <v>925</v>
      </c>
      <c r="D28" s="1">
        <v>45821</v>
      </c>
      <c r="E28" t="str">
        <f>IFERROR(VLOOKUP(Result[[#This Row],[RPRO]],H:H,1,0),"")</f>
        <v>RPRO-250426-0176</v>
      </c>
      <c r="H28" t="s">
        <v>9706</v>
      </c>
      <c r="I28" t="s">
        <v>10334</v>
      </c>
      <c r="J28" t="s">
        <v>921</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9790</v>
      </c>
      <c r="B29" t="s">
        <v>10332</v>
      </c>
      <c r="C29" t="s">
        <v>924</v>
      </c>
      <c r="D29" s="1">
        <v>45821</v>
      </c>
      <c r="E29" t="str">
        <f>IFERROR(VLOOKUP(Result[[#This Row],[RPRO]],H:H,1,0),"")</f>
        <v>RPRO-250428-0626</v>
      </c>
      <c r="H29" t="s">
        <v>4282</v>
      </c>
      <c r="I29" t="s">
        <v>4401</v>
      </c>
      <c r="J29" t="s">
        <v>923</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9792</v>
      </c>
      <c r="B30" t="s">
        <v>10332</v>
      </c>
      <c r="C30" t="s">
        <v>924</v>
      </c>
      <c r="D30" s="1">
        <v>45821</v>
      </c>
      <c r="E30" t="str">
        <f>IFERROR(VLOOKUP(Result[[#This Row],[RPRO]],H:H,1,0),"")</f>
        <v>RPRO-250428-0628</v>
      </c>
      <c r="H30" t="s">
        <v>6471</v>
      </c>
      <c r="I30" t="s">
        <v>7430</v>
      </c>
      <c r="J30" t="s">
        <v>924</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9794</v>
      </c>
      <c r="B31" t="s">
        <v>10332</v>
      </c>
      <c r="C31" t="s">
        <v>924</v>
      </c>
      <c r="D31" s="1">
        <v>45821</v>
      </c>
      <c r="E31" t="str">
        <f>IFERROR(VLOOKUP(Result[[#This Row],[RPRO]],H:H,1,0),"")</f>
        <v>RPRO-250428-0630</v>
      </c>
      <c r="H31" t="s">
        <v>3833</v>
      </c>
      <c r="I31" t="s">
        <v>4405</v>
      </c>
      <c r="J31" t="s">
        <v>920</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9796</v>
      </c>
      <c r="B32" t="s">
        <v>10332</v>
      </c>
      <c r="C32" t="s">
        <v>924</v>
      </c>
      <c r="D32" s="1">
        <v>45821</v>
      </c>
      <c r="E32" t="str">
        <f>IFERROR(VLOOKUP(Result[[#This Row],[RPRO]],H:H,1,0),"")</f>
        <v>RPRO-250428-0633</v>
      </c>
      <c r="H32" t="s">
        <v>6668</v>
      </c>
      <c r="I32" t="s">
        <v>7433</v>
      </c>
      <c r="J32" t="s">
        <v>920</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9844</v>
      </c>
      <c r="B33" t="s">
        <v>10332</v>
      </c>
      <c r="C33" t="s">
        <v>924</v>
      </c>
      <c r="D33" s="1">
        <v>45821</v>
      </c>
      <c r="E33" t="str">
        <f>IFERROR(VLOOKUP(Result[[#This Row],[RPRO]],H:H,1,0),"")</f>
        <v>RPRO-250513-0119</v>
      </c>
      <c r="H33" t="s">
        <v>2549</v>
      </c>
      <c r="I33" t="s">
        <v>2855</v>
      </c>
      <c r="J33" t="s">
        <v>921</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9846</v>
      </c>
      <c r="B34" t="s">
        <v>10332</v>
      </c>
      <c r="C34" t="s">
        <v>924</v>
      </c>
      <c r="D34" s="1">
        <v>45821</v>
      </c>
      <c r="E34" t="str">
        <f>IFERROR(VLOOKUP(Result[[#This Row],[RPRO]],H:H,1,0),"")</f>
        <v>RPRO-250513-0120</v>
      </c>
      <c r="H34" t="s">
        <v>2550</v>
      </c>
      <c r="I34" t="s">
        <v>2855</v>
      </c>
      <c r="J34" t="s">
        <v>921</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9830</v>
      </c>
      <c r="B35" t="s">
        <v>10332</v>
      </c>
      <c r="C35" t="s">
        <v>924</v>
      </c>
      <c r="D35" s="1">
        <v>45821</v>
      </c>
      <c r="E35" t="str">
        <f>IFERROR(VLOOKUP(Result[[#This Row],[RPRO]],H:H,1,0),"")</f>
        <v>RPRO-250513-0112</v>
      </c>
      <c r="H35" t="s">
        <v>12153</v>
      </c>
      <c r="I35" t="s">
        <v>12168</v>
      </c>
      <c r="J35" t="s">
        <v>920</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9832</v>
      </c>
      <c r="B36" t="s">
        <v>10332</v>
      </c>
      <c r="C36" t="s">
        <v>924</v>
      </c>
      <c r="D36" s="1">
        <v>45821</v>
      </c>
      <c r="E36" t="str">
        <f>IFERROR(VLOOKUP(Result[[#This Row],[RPRO]],H:H,1,0),"")</f>
        <v>RPRO-250513-0113</v>
      </c>
      <c r="H36" t="s">
        <v>12155</v>
      </c>
      <c r="I36" t="s">
        <v>12168</v>
      </c>
      <c r="J36" t="s">
        <v>920</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9834</v>
      </c>
      <c r="B37" t="s">
        <v>10332</v>
      </c>
      <c r="C37" t="s">
        <v>924</v>
      </c>
      <c r="D37" s="1">
        <v>45821</v>
      </c>
      <c r="E37" t="str">
        <f>IFERROR(VLOOKUP(Result[[#This Row],[RPRO]],H:H,1,0),"")</f>
        <v>RPRO-250513-0114</v>
      </c>
      <c r="H37" t="s">
        <v>9607</v>
      </c>
      <c r="I37" t="s">
        <v>10335</v>
      </c>
      <c r="J37" t="s">
        <v>920</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9836</v>
      </c>
      <c r="B38" t="s">
        <v>10332</v>
      </c>
      <c r="C38" t="s">
        <v>924</v>
      </c>
      <c r="D38" s="1">
        <v>45821</v>
      </c>
      <c r="E38" t="str">
        <f>IFERROR(VLOOKUP(Result[[#This Row],[RPRO]],H:H,1,0),"")</f>
        <v>RPRO-250513-0115</v>
      </c>
      <c r="H38" t="s">
        <v>3040</v>
      </c>
      <c r="I38" t="s">
        <v>3011</v>
      </c>
      <c r="J38" t="s">
        <v>926</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9838</v>
      </c>
      <c r="B39" t="s">
        <v>10332</v>
      </c>
      <c r="C39" t="s">
        <v>924</v>
      </c>
      <c r="D39" s="1">
        <v>45821</v>
      </c>
      <c r="E39" t="str">
        <f>IFERROR(VLOOKUP(Result[[#This Row],[RPRO]],H:H,1,0),"")</f>
        <v>RPRO-250513-0116</v>
      </c>
      <c r="H39" t="s">
        <v>1608</v>
      </c>
      <c r="I39" t="s">
        <v>1626</v>
      </c>
      <c r="J39" t="s">
        <v>926</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9840</v>
      </c>
      <c r="B40" t="s">
        <v>10332</v>
      </c>
      <c r="C40" t="s">
        <v>924</v>
      </c>
      <c r="D40" s="1">
        <v>45821</v>
      </c>
      <c r="E40" t="str">
        <f>IFERROR(VLOOKUP(Result[[#This Row],[RPRO]],H:H,1,0),"")</f>
        <v>RPRO-250513-0117</v>
      </c>
      <c r="H40" t="s">
        <v>1609</v>
      </c>
      <c r="I40" t="s">
        <v>1626</v>
      </c>
      <c r="J40" t="s">
        <v>926</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9842</v>
      </c>
      <c r="B41" t="s">
        <v>10332</v>
      </c>
      <c r="C41" t="s">
        <v>924</v>
      </c>
      <c r="D41" s="1">
        <v>45821</v>
      </c>
      <c r="E41" t="str">
        <f>IFERROR(VLOOKUP(Result[[#This Row],[RPRO]],H:H,1,0),"")</f>
        <v>RPRO-250513-0118</v>
      </c>
      <c r="H41" t="s">
        <v>1610</v>
      </c>
      <c r="I41" t="s">
        <v>1626</v>
      </c>
      <c r="J41" t="s">
        <v>926</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9848</v>
      </c>
      <c r="B42" t="s">
        <v>10332</v>
      </c>
      <c r="C42" t="s">
        <v>924</v>
      </c>
      <c r="D42" s="1">
        <v>45821</v>
      </c>
      <c r="E42" t="str">
        <f>IFERROR(VLOOKUP(Result[[#This Row],[RPRO]],H:H,1,0),"")</f>
        <v>RPRO-250513-0121</v>
      </c>
      <c r="H42" t="s">
        <v>1611</v>
      </c>
      <c r="I42" t="s">
        <v>1626</v>
      </c>
      <c r="J42" t="s">
        <v>926</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9850</v>
      </c>
      <c r="B43" t="s">
        <v>10332</v>
      </c>
      <c r="C43" t="s">
        <v>924</v>
      </c>
      <c r="D43" s="1">
        <v>45821</v>
      </c>
      <c r="E43" t="str">
        <f>IFERROR(VLOOKUP(Result[[#This Row],[RPRO]],H:H,1,0),"")</f>
        <v>RPRO-250513-0122</v>
      </c>
      <c r="H43" t="s">
        <v>2087</v>
      </c>
      <c r="I43" t="s">
        <v>2290</v>
      </c>
      <c r="J43" t="s">
        <v>923</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9852</v>
      </c>
      <c r="B44" t="s">
        <v>10332</v>
      </c>
      <c r="C44" t="s">
        <v>924</v>
      </c>
      <c r="D44" s="1">
        <v>45821</v>
      </c>
      <c r="E44" t="str">
        <f>IFERROR(VLOOKUP(Result[[#This Row],[RPRO]],H:H,1,0),"")</f>
        <v>RPRO-250513-0123</v>
      </c>
      <c r="H44" t="s">
        <v>2088</v>
      </c>
      <c r="I44" t="s">
        <v>2290</v>
      </c>
      <c r="J44" t="s">
        <v>923</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9854</v>
      </c>
      <c r="B45" t="s">
        <v>10332</v>
      </c>
      <c r="C45" t="s">
        <v>924</v>
      </c>
      <c r="D45" s="1">
        <v>45821</v>
      </c>
      <c r="E45" t="str">
        <f>IFERROR(VLOOKUP(Result[[#This Row],[RPRO]],H:H,1,0),"")</f>
        <v>RPRO-250513-0124</v>
      </c>
      <c r="H45" t="s">
        <v>2089</v>
      </c>
      <c r="I45" t="s">
        <v>2290</v>
      </c>
      <c r="J45" t="s">
        <v>923</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9882</v>
      </c>
      <c r="B46" t="s">
        <v>10335</v>
      </c>
      <c r="C46" t="s">
        <v>920</v>
      </c>
      <c r="D46" s="1">
        <v>45821</v>
      </c>
      <c r="E46" t="str">
        <f>IFERROR(VLOOKUP(Result[[#This Row],[RPRO]],H:H,1,0),"")</f>
        <v>RPRO-250514-0168</v>
      </c>
      <c r="H46" t="s">
        <v>2090</v>
      </c>
      <c r="I46" t="s">
        <v>2290</v>
      </c>
      <c r="J46" t="s">
        <v>923</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9897</v>
      </c>
      <c r="B47" t="s">
        <v>10335</v>
      </c>
      <c r="C47" t="s">
        <v>920</v>
      </c>
      <c r="D47" s="1">
        <v>45821</v>
      </c>
      <c r="E47" t="str">
        <f>IFERROR(VLOOKUP(Result[[#This Row],[RPRO]],H:H,1,0),"")</f>
        <v>RPRO-250514-0378</v>
      </c>
      <c r="H47" t="s">
        <v>6444</v>
      </c>
      <c r="I47" t="s">
        <v>7436</v>
      </c>
      <c r="J47" t="s">
        <v>923</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9901</v>
      </c>
      <c r="B48" t="s">
        <v>10335</v>
      </c>
      <c r="C48" t="s">
        <v>920</v>
      </c>
      <c r="D48" s="1">
        <v>45821</v>
      </c>
      <c r="E48" t="str">
        <f>IFERROR(VLOOKUP(Result[[#This Row],[RPRO]],H:H,1,0),"")</f>
        <v>RPRO-250514-0382</v>
      </c>
      <c r="H48" t="s">
        <v>6445</v>
      </c>
      <c r="I48" t="s">
        <v>7436</v>
      </c>
      <c r="J48" t="s">
        <v>923</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9903</v>
      </c>
      <c r="B49" t="s">
        <v>10335</v>
      </c>
      <c r="C49" t="s">
        <v>920</v>
      </c>
      <c r="D49" s="1">
        <v>45821</v>
      </c>
      <c r="E49" t="str">
        <f>IFERROR(VLOOKUP(Result[[#This Row],[RPRO]],H:H,1,0),"")</f>
        <v>RPRO-250514-0384</v>
      </c>
      <c r="H49" t="s">
        <v>6446</v>
      </c>
      <c r="I49" t="s">
        <v>7436</v>
      </c>
      <c r="J49" t="s">
        <v>923</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9910</v>
      </c>
      <c r="B50" t="s">
        <v>10335</v>
      </c>
      <c r="C50" t="s">
        <v>920</v>
      </c>
      <c r="D50" s="1">
        <v>45821</v>
      </c>
      <c r="E50" t="str">
        <f>IFERROR(VLOOKUP(Result[[#This Row],[RPRO]],H:H,1,0),"")</f>
        <v>RPRO-250514-0405</v>
      </c>
      <c r="H50" t="s">
        <v>6447</v>
      </c>
      <c r="I50" t="s">
        <v>7436</v>
      </c>
      <c r="J50" t="s">
        <v>923</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9862</v>
      </c>
      <c r="B51" t="s">
        <v>10335</v>
      </c>
      <c r="C51" t="s">
        <v>920</v>
      </c>
      <c r="D51" s="1">
        <v>45821</v>
      </c>
      <c r="E51" t="str">
        <f>IFERROR(VLOOKUP(Result[[#This Row],[RPRO]],H:H,1,0),"")</f>
        <v>RPRO-250514-0137</v>
      </c>
      <c r="H51" t="s">
        <v>6448</v>
      </c>
      <c r="I51" t="s">
        <v>7436</v>
      </c>
      <c r="J51" t="s">
        <v>923</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9867</v>
      </c>
      <c r="B52" t="s">
        <v>10335</v>
      </c>
      <c r="C52" t="s">
        <v>920</v>
      </c>
      <c r="D52" s="1">
        <v>45821</v>
      </c>
      <c r="E52" t="str">
        <f>IFERROR(VLOOKUP(Result[[#This Row],[RPRO]],H:H,1,0),"")</f>
        <v>RPRO-250514-0139</v>
      </c>
      <c r="H52" t="s">
        <v>6449</v>
      </c>
      <c r="I52" t="s">
        <v>7436</v>
      </c>
      <c r="J52" t="s">
        <v>923</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9869</v>
      </c>
      <c r="B53" t="s">
        <v>10335</v>
      </c>
      <c r="C53" t="s">
        <v>920</v>
      </c>
      <c r="D53" s="1">
        <v>45821</v>
      </c>
      <c r="E53" t="str">
        <f>IFERROR(VLOOKUP(Result[[#This Row],[RPRO]],H:H,1,0),"")</f>
        <v>RPRO-250514-0158</v>
      </c>
      <c r="H53" t="s">
        <v>6450</v>
      </c>
      <c r="I53" t="s">
        <v>7436</v>
      </c>
      <c r="J53" t="s">
        <v>923</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9871</v>
      </c>
      <c r="B54" t="s">
        <v>10335</v>
      </c>
      <c r="C54" t="s">
        <v>920</v>
      </c>
      <c r="D54" s="1">
        <v>45821</v>
      </c>
      <c r="E54" t="str">
        <f>IFERROR(VLOOKUP(Result[[#This Row],[RPRO]],H:H,1,0),"")</f>
        <v>RPRO-250514-0160</v>
      </c>
      <c r="H54" t="s">
        <v>6451</v>
      </c>
      <c r="I54" t="s">
        <v>7436</v>
      </c>
      <c r="J54" t="s">
        <v>923</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9873</v>
      </c>
      <c r="B55" t="s">
        <v>10335</v>
      </c>
      <c r="C55" t="s">
        <v>920</v>
      </c>
      <c r="D55" s="1">
        <v>45821</v>
      </c>
      <c r="E55" t="str">
        <f>IFERROR(VLOOKUP(Result[[#This Row],[RPRO]],H:H,1,0),"")</f>
        <v>RPRO-250514-0162</v>
      </c>
      <c r="H55" t="s">
        <v>6452</v>
      </c>
      <c r="I55" t="s">
        <v>7436</v>
      </c>
      <c r="J55" t="s">
        <v>923</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9856</v>
      </c>
      <c r="B56" t="s">
        <v>10332</v>
      </c>
      <c r="C56" t="s">
        <v>924</v>
      </c>
      <c r="D56" s="1">
        <v>45821</v>
      </c>
      <c r="E56" t="str">
        <f>IFERROR(VLOOKUP(Result[[#This Row],[RPRO]],H:H,1,0),"")</f>
        <v>RPRO-250513-0125</v>
      </c>
      <c r="H56" t="s">
        <v>6453</v>
      </c>
      <c r="I56" t="s">
        <v>7436</v>
      </c>
      <c r="J56" t="s">
        <v>923</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9858</v>
      </c>
      <c r="B57" t="s">
        <v>10332</v>
      </c>
      <c r="C57" t="s">
        <v>924</v>
      </c>
      <c r="D57" s="1">
        <v>45821</v>
      </c>
      <c r="E57" t="str">
        <f>IFERROR(VLOOKUP(Result[[#This Row],[RPRO]],H:H,1,0),"")</f>
        <v>RPRO-250513-0126</v>
      </c>
      <c r="H57" t="s">
        <v>6454</v>
      </c>
      <c r="I57" t="s">
        <v>7436</v>
      </c>
      <c r="J57" t="s">
        <v>923</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9860</v>
      </c>
      <c r="B58" t="s">
        <v>10332</v>
      </c>
      <c r="C58" t="s">
        <v>924</v>
      </c>
      <c r="D58" s="1">
        <v>45821</v>
      </c>
      <c r="E58" t="str">
        <f>IFERROR(VLOOKUP(Result[[#This Row],[RPRO]],H:H,1,0),"")</f>
        <v>RPRO-250513-0127</v>
      </c>
      <c r="H58" t="s">
        <v>6455</v>
      </c>
      <c r="I58" t="s">
        <v>7436</v>
      </c>
      <c r="J58" t="s">
        <v>923</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8349</v>
      </c>
      <c r="B59" t="s">
        <v>8692</v>
      </c>
      <c r="C59" t="s">
        <v>926</v>
      </c>
      <c r="D59" s="1">
        <v>45820</v>
      </c>
      <c r="E59" t="str">
        <f>IFERROR(VLOOKUP(Result[[#This Row],[RPRO]],H:H,1,0),"")</f>
        <v>RPRO-250515-0209</v>
      </c>
      <c r="H59" t="s">
        <v>6456</v>
      </c>
      <c r="I59" t="s">
        <v>7436</v>
      </c>
      <c r="J59" t="s">
        <v>923</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8351</v>
      </c>
      <c r="B60" t="s">
        <v>8692</v>
      </c>
      <c r="C60" t="s">
        <v>926</v>
      </c>
      <c r="D60" s="1">
        <v>45820</v>
      </c>
      <c r="E60" t="str">
        <f>IFERROR(VLOOKUP(Result[[#This Row],[RPRO]],H:H,1,0),"")</f>
        <v>RPRO-250515-0210</v>
      </c>
      <c r="H60" t="s">
        <v>6457</v>
      </c>
      <c r="I60" t="s">
        <v>7436</v>
      </c>
      <c r="J60" t="s">
        <v>923</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10305</v>
      </c>
      <c r="B61" t="s">
        <v>10332</v>
      </c>
      <c r="C61" t="s">
        <v>924</v>
      </c>
      <c r="D61" s="1">
        <v>45821</v>
      </c>
      <c r="E61" t="str">
        <f>IFERROR(VLOOKUP(Result[[#This Row],[RPRO]],H:H,1,0),"")</f>
        <v>RPRO-250528-0311</v>
      </c>
      <c r="H61" t="s">
        <v>6458</v>
      </c>
      <c r="I61" t="s">
        <v>7436</v>
      </c>
      <c r="J61" t="s">
        <v>923</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10336</v>
      </c>
      <c r="B62" t="s">
        <v>10334</v>
      </c>
      <c r="C62" t="s">
        <v>921</v>
      </c>
      <c r="D62" s="1">
        <v>45821</v>
      </c>
      <c r="E62" t="str">
        <f>IFERROR(VLOOKUP(Result[[#This Row],[RPRO]],H:H,1,0),"")</f>
        <v>RPRO-250613-0207</v>
      </c>
      <c r="H62" t="s">
        <v>6459</v>
      </c>
      <c r="I62" t="s">
        <v>7436</v>
      </c>
      <c r="J62" t="s">
        <v>923</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13771</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13778</v>
      </c>
      <c r="B64" t="s">
        <v>13922</v>
      </c>
      <c r="C64" t="s">
        <v>926</v>
      </c>
      <c r="D64" s="1">
        <v>45824</v>
      </c>
      <c r="E64" t="str">
        <f>IFERROR(VLOOKUP(Result[[#This Row],[RPRO]],H:H,1,0),"")</f>
        <v/>
      </c>
      <c r="H64" t="s">
        <v>6461</v>
      </c>
      <c r="I64" t="s">
        <v>7436</v>
      </c>
      <c r="J64" t="s">
        <v>923</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13093</v>
      </c>
      <c r="B65" t="s">
        <v>13923</v>
      </c>
      <c r="C65" t="s">
        <v>925</v>
      </c>
      <c r="D65" s="1">
        <v>45824</v>
      </c>
      <c r="E65" t="str">
        <f>IFERROR(VLOOKUP(Result[[#This Row],[RPRO]],H:H,1,0),"")</f>
        <v/>
      </c>
      <c r="H65" t="s">
        <v>6462</v>
      </c>
      <c r="I65" t="s">
        <v>7436</v>
      </c>
      <c r="J65" t="s">
        <v>923</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8447</v>
      </c>
      <c r="B66" t="s">
        <v>8687</v>
      </c>
      <c r="C66" t="s">
        <v>922</v>
      </c>
      <c r="D66" s="1">
        <v>45820</v>
      </c>
      <c r="E66" t="str">
        <f>IFERROR(VLOOKUP(Result[[#This Row],[RPRO]],H:H,1,0),"")</f>
        <v>RPRO-250605-0606</v>
      </c>
      <c r="H66" t="s">
        <v>6463</v>
      </c>
      <c r="I66" t="s">
        <v>7436</v>
      </c>
      <c r="J66" t="s">
        <v>923</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8457</v>
      </c>
      <c r="B67" t="s">
        <v>8687</v>
      </c>
      <c r="C67" t="s">
        <v>922</v>
      </c>
      <c r="D67" s="1">
        <v>45820</v>
      </c>
      <c r="E67" t="str">
        <f>IFERROR(VLOOKUP(Result[[#This Row],[RPRO]],H:H,1,0),"")</f>
        <v>RPRO-250605-0607</v>
      </c>
      <c r="H67" t="s">
        <v>6464</v>
      </c>
      <c r="I67" t="s">
        <v>7436</v>
      </c>
      <c r="J67" t="s">
        <v>923</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11216</v>
      </c>
      <c r="B68" t="s">
        <v>12165</v>
      </c>
      <c r="C68" t="s">
        <v>921</v>
      </c>
      <c r="D68" s="1">
        <v>45822</v>
      </c>
      <c r="E68" t="str">
        <f>IFERROR(VLOOKUP(Result[[#This Row],[RPRO]],H:H,1,0),"")</f>
        <v>RPRO-250604-0616</v>
      </c>
      <c r="H68" t="s">
        <v>6465</v>
      </c>
      <c r="I68" t="s">
        <v>7436</v>
      </c>
      <c r="J68" t="s">
        <v>923</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11200</v>
      </c>
      <c r="B69" t="s">
        <v>12165</v>
      </c>
      <c r="C69" t="s">
        <v>921</v>
      </c>
      <c r="D69" s="1">
        <v>45822</v>
      </c>
      <c r="E69" t="str">
        <f>IFERROR(VLOOKUP(Result[[#This Row],[RPRO]],H:H,1,0),"")</f>
        <v>RPRO-250529-0319</v>
      </c>
      <c r="H69" t="s">
        <v>6466</v>
      </c>
      <c r="I69" t="s">
        <v>7436</v>
      </c>
      <c r="J69" t="s">
        <v>923</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11202</v>
      </c>
      <c r="B70" t="s">
        <v>12165</v>
      </c>
      <c r="C70" t="s">
        <v>921</v>
      </c>
      <c r="D70" s="1">
        <v>45822</v>
      </c>
      <c r="E70" t="str">
        <f>IFERROR(VLOOKUP(Result[[#This Row],[RPRO]],H:H,1,0),"")</f>
        <v>RPRO-250530-0058</v>
      </c>
      <c r="H70" t="s">
        <v>6467</v>
      </c>
      <c r="I70" t="s">
        <v>7436</v>
      </c>
      <c r="J70" t="s">
        <v>923</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11665</v>
      </c>
      <c r="B71" t="s">
        <v>12166</v>
      </c>
      <c r="C71" t="s">
        <v>925</v>
      </c>
      <c r="D71" s="1">
        <v>45822</v>
      </c>
      <c r="E71" t="str">
        <f>IFERROR(VLOOKUP(Result[[#This Row],[RPRO]],H:H,1,0),"")</f>
        <v>RPRO-250528-0290</v>
      </c>
      <c r="H71" t="s">
        <v>6468</v>
      </c>
      <c r="I71" t="s">
        <v>7436</v>
      </c>
      <c r="J71" t="s">
        <v>923</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13112</v>
      </c>
      <c r="B72" t="s">
        <v>13923</v>
      </c>
      <c r="C72" t="s">
        <v>925</v>
      </c>
      <c r="D72" s="1">
        <v>45824</v>
      </c>
      <c r="E72" t="str">
        <f>IFERROR(VLOOKUP(Result[[#This Row],[RPRO]],H:H,1,0),"")</f>
        <v/>
      </c>
      <c r="H72" t="s">
        <v>10107</v>
      </c>
      <c r="I72" t="s">
        <v>10331</v>
      </c>
      <c r="J72" t="s">
        <v>925</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11727</v>
      </c>
      <c r="B73" t="s">
        <v>12165</v>
      </c>
      <c r="C73" t="s">
        <v>921</v>
      </c>
      <c r="D73" s="1">
        <v>45822</v>
      </c>
      <c r="E73" t="str">
        <f>IFERROR(VLOOKUP(Result[[#This Row],[RPRO]],H:H,1,0),"")</f>
        <v>RPRO-250528-0477</v>
      </c>
      <c r="H73" t="s">
        <v>10000</v>
      </c>
      <c r="I73" t="s">
        <v>10331</v>
      </c>
      <c r="J73" t="s">
        <v>925</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11729</v>
      </c>
      <c r="B74" t="s">
        <v>12165</v>
      </c>
      <c r="C74" t="s">
        <v>921</v>
      </c>
      <c r="D74" s="1">
        <v>45822</v>
      </c>
      <c r="E74" t="str">
        <f>IFERROR(VLOOKUP(Result[[#This Row],[RPRO]],H:H,1,0),"")</f>
        <v>RPRO-250528-0479</v>
      </c>
      <c r="H74" t="s">
        <v>10002</v>
      </c>
      <c r="I74" t="s">
        <v>10331</v>
      </c>
      <c r="J74" t="s">
        <v>925</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11677</v>
      </c>
      <c r="B75" t="s">
        <v>12166</v>
      </c>
      <c r="C75" t="s">
        <v>925</v>
      </c>
      <c r="D75" s="1">
        <v>45822</v>
      </c>
      <c r="E75" t="str">
        <f>IFERROR(VLOOKUP(Result[[#This Row],[RPRO]],H:H,1,0),"")</f>
        <v>RPRO-250528-0335</v>
      </c>
      <c r="H75" t="s">
        <v>8311</v>
      </c>
      <c r="I75" t="s">
        <v>8692</v>
      </c>
      <c r="J75" t="s">
        <v>926</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11683</v>
      </c>
      <c r="B76" t="s">
        <v>12166</v>
      </c>
      <c r="C76" t="s">
        <v>925</v>
      </c>
      <c r="D76" s="1">
        <v>45822</v>
      </c>
      <c r="E76" t="str">
        <f>IFERROR(VLOOKUP(Result[[#This Row],[RPRO]],H:H,1,0),"")</f>
        <v>RPRO-250528-0337</v>
      </c>
      <c r="H76" t="s">
        <v>10004</v>
      </c>
      <c r="I76" t="s">
        <v>10331</v>
      </c>
      <c r="J76" t="s">
        <v>925</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11687</v>
      </c>
      <c r="B77" t="s">
        <v>12167</v>
      </c>
      <c r="C77" t="s">
        <v>924</v>
      </c>
      <c r="D77" s="1">
        <v>45822</v>
      </c>
      <c r="E77" t="str">
        <f>IFERROR(VLOOKUP(Result[[#This Row],[RPRO]],H:H,1,0),"")</f>
        <v>RPRO-250528-0343</v>
      </c>
      <c r="H77" t="s">
        <v>10006</v>
      </c>
      <c r="I77" t="s">
        <v>10331</v>
      </c>
      <c r="J77" t="s">
        <v>925</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11689</v>
      </c>
      <c r="B78" t="s">
        <v>12167</v>
      </c>
      <c r="C78" t="s">
        <v>924</v>
      </c>
      <c r="D78" s="1">
        <v>45822</v>
      </c>
      <c r="E78" t="str">
        <f>IFERROR(VLOOKUP(Result[[#This Row],[RPRO]],H:H,1,0),"")</f>
        <v>RPRO-250528-0345</v>
      </c>
      <c r="H78" t="s">
        <v>4149</v>
      </c>
      <c r="I78" t="s">
        <v>4409</v>
      </c>
      <c r="J78" t="s">
        <v>926</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11691</v>
      </c>
      <c r="B79" t="s">
        <v>12167</v>
      </c>
      <c r="C79" t="s">
        <v>924</v>
      </c>
      <c r="D79" s="1">
        <v>45822</v>
      </c>
      <c r="E79" t="str">
        <f>IFERROR(VLOOKUP(Result[[#This Row],[RPRO]],H:H,1,0),"")</f>
        <v>RPRO-250528-0347</v>
      </c>
      <c r="H79" t="s">
        <v>4151</v>
      </c>
      <c r="I79" t="s">
        <v>4409</v>
      </c>
      <c r="J79" t="s">
        <v>926</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11695</v>
      </c>
      <c r="B80" t="s">
        <v>12166</v>
      </c>
      <c r="C80" t="s">
        <v>925</v>
      </c>
      <c r="D80" s="1">
        <v>45822</v>
      </c>
      <c r="E80" t="str">
        <f>IFERROR(VLOOKUP(Result[[#This Row],[RPRO]],H:H,1,0),"")</f>
        <v>RPRO-250528-0353</v>
      </c>
      <c r="H80" t="s">
        <v>10112</v>
      </c>
      <c r="I80" t="s">
        <v>10331</v>
      </c>
      <c r="J80" t="s">
        <v>925</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11697</v>
      </c>
      <c r="B81" t="s">
        <v>12166</v>
      </c>
      <c r="C81" t="s">
        <v>925</v>
      </c>
      <c r="D81" s="1">
        <v>45822</v>
      </c>
      <c r="E81" t="str">
        <f>IFERROR(VLOOKUP(Result[[#This Row],[RPRO]],H:H,1,0),"")</f>
        <v>RPRO-250528-0355</v>
      </c>
      <c r="H81" t="s">
        <v>10114</v>
      </c>
      <c r="I81" t="s">
        <v>10331</v>
      </c>
      <c r="J81" t="s">
        <v>925</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11699</v>
      </c>
      <c r="B82" t="s">
        <v>12166</v>
      </c>
      <c r="C82" t="s">
        <v>925</v>
      </c>
      <c r="D82" s="1">
        <v>45822</v>
      </c>
      <c r="E82" t="str">
        <f>IFERROR(VLOOKUP(Result[[#This Row],[RPRO]],H:H,1,0),"")</f>
        <v>RPRO-250528-0357</v>
      </c>
      <c r="H82" t="s">
        <v>11844</v>
      </c>
      <c r="I82" t="s">
        <v>12169</v>
      </c>
      <c r="J82" t="s">
        <v>926</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11701</v>
      </c>
      <c r="B83" t="s">
        <v>12166</v>
      </c>
      <c r="C83" t="s">
        <v>925</v>
      </c>
      <c r="D83" s="1">
        <v>45822</v>
      </c>
      <c r="E83" t="str">
        <f>IFERROR(VLOOKUP(Result[[#This Row],[RPRO]],H:H,1,0),"")</f>
        <v>RPRO-250528-0359</v>
      </c>
      <c r="H83" t="s">
        <v>11820</v>
      </c>
      <c r="I83" t="s">
        <v>12169</v>
      </c>
      <c r="J83" t="s">
        <v>926</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11703</v>
      </c>
      <c r="B84" t="s">
        <v>12166</v>
      </c>
      <c r="C84" t="s">
        <v>925</v>
      </c>
      <c r="D84" s="1">
        <v>45822</v>
      </c>
      <c r="E84" t="str">
        <f>IFERROR(VLOOKUP(Result[[#This Row],[RPRO]],H:H,1,0),"")</f>
        <v>RPRO-250528-0361</v>
      </c>
      <c r="H84" t="s">
        <v>10012</v>
      </c>
      <c r="I84" t="s">
        <v>10331</v>
      </c>
      <c r="J84" t="s">
        <v>925</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11705</v>
      </c>
      <c r="B85" t="s">
        <v>12166</v>
      </c>
      <c r="C85" t="s">
        <v>925</v>
      </c>
      <c r="D85" s="1">
        <v>45822</v>
      </c>
      <c r="E85" t="str">
        <f>IFERROR(VLOOKUP(Result[[#This Row],[RPRO]],H:H,1,0),"")</f>
        <v>RPRO-250528-0363</v>
      </c>
      <c r="H85" t="s">
        <v>8255</v>
      </c>
      <c r="I85" t="s">
        <v>8690</v>
      </c>
      <c r="J85" t="s">
        <v>920</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11723</v>
      </c>
      <c r="B86" t="s">
        <v>12166</v>
      </c>
      <c r="C86" t="s">
        <v>925</v>
      </c>
      <c r="D86" s="1">
        <v>45822</v>
      </c>
      <c r="E86" t="str">
        <f>IFERROR(VLOOKUP(Result[[#This Row],[RPRO]],H:H,1,0),"")</f>
        <v>RPRO-250528-0467</v>
      </c>
      <c r="H86" t="s">
        <v>2491</v>
      </c>
      <c r="I86" t="s">
        <v>2843</v>
      </c>
      <c r="J86" t="s">
        <v>920</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11725</v>
      </c>
      <c r="B87" t="s">
        <v>12166</v>
      </c>
      <c r="C87" t="s">
        <v>925</v>
      </c>
      <c r="D87" s="1">
        <v>45822</v>
      </c>
      <c r="E87" t="str">
        <f>IFERROR(VLOOKUP(Result[[#This Row],[RPRO]],H:H,1,0),"")</f>
        <v>RPRO-250528-0471</v>
      </c>
      <c r="H87" t="s">
        <v>4153</v>
      </c>
      <c r="I87" t="s">
        <v>4409</v>
      </c>
      <c r="J87" t="s">
        <v>926</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11709</v>
      </c>
      <c r="B88" t="s">
        <v>12165</v>
      </c>
      <c r="C88" t="s">
        <v>921</v>
      </c>
      <c r="D88" s="1">
        <v>45822</v>
      </c>
      <c r="E88" t="str">
        <f>IFERROR(VLOOKUP(Result[[#This Row],[RPRO]],H:H,1,0),"")</f>
        <v>RPRO-250528-0385</v>
      </c>
      <c r="H88" t="s">
        <v>1792</v>
      </c>
      <c r="I88" t="s">
        <v>2667</v>
      </c>
      <c r="J88" t="s">
        <v>926</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11480</v>
      </c>
      <c r="B89" t="s">
        <v>12166</v>
      </c>
      <c r="C89" t="s">
        <v>925</v>
      </c>
      <c r="D89" s="1">
        <v>45822</v>
      </c>
      <c r="E89" t="str">
        <f>IFERROR(VLOOKUP(Result[[#This Row],[RPRO]],H:H,1,0),"")</f>
        <v>RPRO-250422-0350</v>
      </c>
      <c r="H89" t="s">
        <v>1793</v>
      </c>
      <c r="I89" t="s">
        <v>2667</v>
      </c>
      <c r="J89" t="s">
        <v>926</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11482</v>
      </c>
      <c r="B90" t="s">
        <v>12166</v>
      </c>
      <c r="C90" t="s">
        <v>925</v>
      </c>
      <c r="D90" s="1">
        <v>45822</v>
      </c>
      <c r="E90" t="str">
        <f>IFERROR(VLOOKUP(Result[[#This Row],[RPRO]],H:H,1,0),"")</f>
        <v>RPRO-250422-0351</v>
      </c>
      <c r="H90" t="s">
        <v>4155</v>
      </c>
      <c r="I90" t="s">
        <v>4409</v>
      </c>
      <c r="J90" t="s">
        <v>926</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11484</v>
      </c>
      <c r="B91" t="s">
        <v>12166</v>
      </c>
      <c r="C91" t="s">
        <v>925</v>
      </c>
      <c r="D91" s="1">
        <v>45822</v>
      </c>
      <c r="E91" t="str">
        <f>IFERROR(VLOOKUP(Result[[#This Row],[RPRO]],H:H,1,0),"")</f>
        <v>RPRO-250422-0352</v>
      </c>
      <c r="H91" t="s">
        <v>8260</v>
      </c>
      <c r="I91" t="s">
        <v>8692</v>
      </c>
      <c r="J91" t="s">
        <v>926</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11486</v>
      </c>
      <c r="B92" t="s">
        <v>12166</v>
      </c>
      <c r="C92" t="s">
        <v>925</v>
      </c>
      <c r="D92" s="1">
        <v>45822</v>
      </c>
      <c r="E92" t="str">
        <f>IFERROR(VLOOKUP(Result[[#This Row],[RPRO]],H:H,1,0),"")</f>
        <v>RPRO-250422-0353</v>
      </c>
      <c r="H92" t="s">
        <v>8313</v>
      </c>
      <c r="I92" t="s">
        <v>8692</v>
      </c>
      <c r="J92" t="s">
        <v>926</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11488</v>
      </c>
      <c r="B93" t="s">
        <v>12166</v>
      </c>
      <c r="C93" t="s">
        <v>925</v>
      </c>
      <c r="D93" s="1">
        <v>45822</v>
      </c>
      <c r="E93" t="str">
        <f>IFERROR(VLOOKUP(Result[[#This Row],[RPRO]],H:H,1,0),"")</f>
        <v>RPRO-250422-0354</v>
      </c>
      <c r="H93" t="s">
        <v>8315</v>
      </c>
      <c r="I93" t="s">
        <v>8692</v>
      </c>
      <c r="J93" t="s">
        <v>926</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11490</v>
      </c>
      <c r="B94" t="s">
        <v>12166</v>
      </c>
      <c r="C94" t="s">
        <v>925</v>
      </c>
      <c r="D94" s="1">
        <v>45822</v>
      </c>
      <c r="E94" t="str">
        <f>IFERROR(VLOOKUP(Result[[#This Row],[RPRO]],H:H,1,0),"")</f>
        <v>RPRO-250422-0355</v>
      </c>
      <c r="H94" t="s">
        <v>11760</v>
      </c>
      <c r="I94" t="s">
        <v>12169</v>
      </c>
      <c r="J94" t="s">
        <v>926</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11492</v>
      </c>
      <c r="B95" t="s">
        <v>12166</v>
      </c>
      <c r="C95" t="s">
        <v>925</v>
      </c>
      <c r="D95" s="1">
        <v>45822</v>
      </c>
      <c r="E95" t="str">
        <f>IFERROR(VLOOKUP(Result[[#This Row],[RPRO]],H:H,1,0),"")</f>
        <v>RPRO-250422-0356</v>
      </c>
      <c r="H95" t="s">
        <v>10015</v>
      </c>
      <c r="I95" t="s">
        <v>10331</v>
      </c>
      <c r="J95" t="s">
        <v>925</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11494</v>
      </c>
      <c r="B96" t="s">
        <v>12166</v>
      </c>
      <c r="C96" t="s">
        <v>925</v>
      </c>
      <c r="D96" s="1">
        <v>45822</v>
      </c>
      <c r="E96" t="str">
        <f>IFERROR(VLOOKUP(Result[[#This Row],[RPRO]],H:H,1,0),"")</f>
        <v>RPRO-250422-0357</v>
      </c>
      <c r="H96" t="s">
        <v>10020</v>
      </c>
      <c r="I96" t="s">
        <v>10331</v>
      </c>
      <c r="J96" t="s">
        <v>925</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11496</v>
      </c>
      <c r="B97" t="s">
        <v>12166</v>
      </c>
      <c r="C97" t="s">
        <v>925</v>
      </c>
      <c r="D97" s="1">
        <v>45822</v>
      </c>
      <c r="E97" t="str">
        <f>IFERROR(VLOOKUP(Result[[#This Row],[RPRO]],H:H,1,0),"")</f>
        <v>RPRO-250422-0358</v>
      </c>
      <c r="H97" t="s">
        <v>10025</v>
      </c>
      <c r="I97" t="s">
        <v>10331</v>
      </c>
      <c r="J97" t="s">
        <v>925</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11498</v>
      </c>
      <c r="B98" t="s">
        <v>12166</v>
      </c>
      <c r="C98" t="s">
        <v>925</v>
      </c>
      <c r="D98" s="1">
        <v>45822</v>
      </c>
      <c r="E98" t="str">
        <f>IFERROR(VLOOKUP(Result[[#This Row],[RPRO]],H:H,1,0),"")</f>
        <v>RPRO-250422-0359</v>
      </c>
      <c r="H98" t="s">
        <v>2155</v>
      </c>
      <c r="I98" t="s">
        <v>2667</v>
      </c>
      <c r="J98" t="s">
        <v>926</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11500</v>
      </c>
      <c r="B99" t="s">
        <v>12166</v>
      </c>
      <c r="C99" t="s">
        <v>925</v>
      </c>
      <c r="D99" s="1">
        <v>45822</v>
      </c>
      <c r="E99" t="str">
        <f>IFERROR(VLOOKUP(Result[[#This Row],[RPRO]],H:H,1,0),"")</f>
        <v>RPRO-250422-0360</v>
      </c>
      <c r="H99" t="s">
        <v>2157</v>
      </c>
      <c r="I99" t="s">
        <v>2667</v>
      </c>
      <c r="J99" t="s">
        <v>926</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11563</v>
      </c>
      <c r="B100" t="s">
        <v>12167</v>
      </c>
      <c r="C100" t="s">
        <v>924</v>
      </c>
      <c r="D100" s="1">
        <v>45822</v>
      </c>
      <c r="E100" t="str">
        <f>IFERROR(VLOOKUP(Result[[#This Row],[RPRO]],H:H,1,0),"")</f>
        <v>RPRO-250522-0165</v>
      </c>
      <c r="H100" t="s">
        <v>10116</v>
      </c>
      <c r="I100" t="s">
        <v>10331</v>
      </c>
      <c r="J100" t="s">
        <v>925</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11565</v>
      </c>
      <c r="B101" t="s">
        <v>12167</v>
      </c>
      <c r="C101" t="s">
        <v>924</v>
      </c>
      <c r="D101" s="1">
        <v>45822</v>
      </c>
      <c r="E101" t="str">
        <f>IFERROR(VLOOKUP(Result[[#This Row],[RPRO]],H:H,1,0),"")</f>
        <v>RPRO-250522-0166</v>
      </c>
      <c r="H101" t="s">
        <v>10118</v>
      </c>
      <c r="I101" t="s">
        <v>10331</v>
      </c>
      <c r="J101" t="s">
        <v>925</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11567</v>
      </c>
      <c r="B102" t="s">
        <v>12167</v>
      </c>
      <c r="C102" t="s">
        <v>924</v>
      </c>
      <c r="D102" s="1">
        <v>45822</v>
      </c>
      <c r="E102" t="str">
        <f>IFERROR(VLOOKUP(Result[[#This Row],[RPRO]],H:H,1,0),"")</f>
        <v>RPRO-250522-0167</v>
      </c>
      <c r="H102" t="s">
        <v>11778</v>
      </c>
      <c r="I102" t="s">
        <v>12169</v>
      </c>
      <c r="J102" t="s">
        <v>926</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11569</v>
      </c>
      <c r="B103" t="s">
        <v>12167</v>
      </c>
      <c r="C103" t="s">
        <v>924</v>
      </c>
      <c r="D103" s="1">
        <v>45822</v>
      </c>
      <c r="E103" t="str">
        <f>IFERROR(VLOOKUP(Result[[#This Row],[RPRO]],H:H,1,0),"")</f>
        <v>RPRO-250522-0168</v>
      </c>
      <c r="H103" t="s">
        <v>11476</v>
      </c>
      <c r="I103" t="s">
        <v>12165</v>
      </c>
      <c r="J103" t="s">
        <v>921</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11571</v>
      </c>
      <c r="B104" t="s">
        <v>12167</v>
      </c>
      <c r="C104" t="s">
        <v>924</v>
      </c>
      <c r="D104" s="1">
        <v>45822</v>
      </c>
      <c r="E104" t="str">
        <f>IFERROR(VLOOKUP(Result[[#This Row],[RPRO]],H:H,1,0),"")</f>
        <v>RPRO-250522-0169</v>
      </c>
      <c r="H104" t="s">
        <v>3037</v>
      </c>
      <c r="I104" t="s">
        <v>3011</v>
      </c>
      <c r="J104" t="s">
        <v>926</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11573</v>
      </c>
      <c r="B105" t="s">
        <v>12167</v>
      </c>
      <c r="C105" t="s">
        <v>924</v>
      </c>
      <c r="D105" s="1">
        <v>45822</v>
      </c>
      <c r="E105" t="str">
        <f>IFERROR(VLOOKUP(Result[[#This Row],[RPRO]],H:H,1,0),"")</f>
        <v>RPRO-250522-0170</v>
      </c>
      <c r="H105" t="s">
        <v>3038</v>
      </c>
      <c r="I105" t="s">
        <v>3011</v>
      </c>
      <c r="J105" t="s">
        <v>926</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11575</v>
      </c>
      <c r="B106" t="s">
        <v>12167</v>
      </c>
      <c r="C106" t="s">
        <v>924</v>
      </c>
      <c r="D106" s="1">
        <v>45822</v>
      </c>
      <c r="E106" t="str">
        <f>IFERROR(VLOOKUP(Result[[#This Row],[RPRO]],H:H,1,0),"")</f>
        <v>RPRO-250522-0171</v>
      </c>
      <c r="H106" t="s">
        <v>3039</v>
      </c>
      <c r="I106" t="s">
        <v>3011</v>
      </c>
      <c r="J106" t="s">
        <v>926</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11577</v>
      </c>
      <c r="B107" t="s">
        <v>12167</v>
      </c>
      <c r="C107" t="s">
        <v>924</v>
      </c>
      <c r="D107" s="1">
        <v>45822</v>
      </c>
      <c r="E107" t="str">
        <f>IFERROR(VLOOKUP(Result[[#This Row],[RPRO]],H:H,1,0),"")</f>
        <v>RPRO-250522-0172</v>
      </c>
      <c r="H107" t="s">
        <v>8252</v>
      </c>
      <c r="I107" t="s">
        <v>8690</v>
      </c>
      <c r="J107" t="s">
        <v>920</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11579</v>
      </c>
      <c r="B108" t="s">
        <v>12167</v>
      </c>
      <c r="C108" t="s">
        <v>924</v>
      </c>
      <c r="D108" s="1">
        <v>45822</v>
      </c>
      <c r="E108" t="str">
        <f>IFERROR(VLOOKUP(Result[[#This Row],[RPRO]],H:H,1,0),"")</f>
        <v>RPRO-250522-0173</v>
      </c>
      <c r="H108" t="s">
        <v>1483</v>
      </c>
      <c r="I108" t="s">
        <v>1523</v>
      </c>
      <c r="J108" t="s">
        <v>922</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11581</v>
      </c>
      <c r="B109" t="s">
        <v>12167</v>
      </c>
      <c r="C109" t="s">
        <v>924</v>
      </c>
      <c r="D109" s="1">
        <v>45822</v>
      </c>
      <c r="E109" t="str">
        <f>IFERROR(VLOOKUP(Result[[#This Row],[RPRO]],H:H,1,0),"")</f>
        <v>RPRO-250522-0174</v>
      </c>
      <c r="H109" t="s">
        <v>10027</v>
      </c>
      <c r="I109" t="s">
        <v>10331</v>
      </c>
      <c r="J109" t="s">
        <v>925</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11583</v>
      </c>
      <c r="B110" t="s">
        <v>12167</v>
      </c>
      <c r="C110" t="s">
        <v>924</v>
      </c>
      <c r="D110" s="1">
        <v>45822</v>
      </c>
      <c r="E110" t="str">
        <f>IFERROR(VLOOKUP(Result[[#This Row],[RPRO]],H:H,1,0),"")</f>
        <v>RPRO-250522-0175</v>
      </c>
      <c r="H110" t="s">
        <v>9612</v>
      </c>
      <c r="I110" t="s">
        <v>10331</v>
      </c>
      <c r="J110" t="s">
        <v>925</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11187</v>
      </c>
      <c r="B111" t="s">
        <v>12165</v>
      </c>
      <c r="C111" t="s">
        <v>921</v>
      </c>
      <c r="D111" s="1">
        <v>45822</v>
      </c>
      <c r="E111" t="str">
        <f>IFERROR(VLOOKUP(Result[[#This Row],[RPRO]],H:H,1,0),"")</f>
        <v>RPRO-250516-0034</v>
      </c>
      <c r="H111" t="s">
        <v>9996</v>
      </c>
      <c r="I111" t="s">
        <v>10331</v>
      </c>
      <c r="J111" t="s">
        <v>925</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11198</v>
      </c>
      <c r="B112" t="s">
        <v>12165</v>
      </c>
      <c r="C112" t="s">
        <v>921</v>
      </c>
      <c r="D112" s="1">
        <v>45822</v>
      </c>
      <c r="E112" t="str">
        <f>IFERROR(VLOOKUP(Result[[#This Row],[RPRO]],H:H,1,0),"")</f>
        <v>RPRO-250527-0241</v>
      </c>
      <c r="H112" t="s">
        <v>2918</v>
      </c>
      <c r="I112" t="s">
        <v>2919</v>
      </c>
      <c r="J112" t="s">
        <v>921</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11183</v>
      </c>
      <c r="B113" t="s">
        <v>12165</v>
      </c>
      <c r="C113" t="s">
        <v>921</v>
      </c>
      <c r="D113" s="1">
        <v>45822</v>
      </c>
      <c r="E113" t="str">
        <f>IFERROR(VLOOKUP(Result[[#This Row],[RPRO]],H:H,1,0),"")</f>
        <v>RPRO-250512-0085</v>
      </c>
      <c r="H113" t="s">
        <v>4798</v>
      </c>
      <c r="I113" t="s">
        <v>5754</v>
      </c>
      <c r="J113" t="s">
        <v>921</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11161</v>
      </c>
      <c r="B114" t="s">
        <v>12167</v>
      </c>
      <c r="C114" t="s">
        <v>924</v>
      </c>
      <c r="D114" s="1">
        <v>45822</v>
      </c>
      <c r="E114" t="str">
        <f>IFERROR(VLOOKUP(Result[[#This Row],[RPRO]],H:H,1,0),"")</f>
        <v>RPRO-250505-0207</v>
      </c>
      <c r="H114" t="s">
        <v>9708</v>
      </c>
      <c r="I114" t="s">
        <v>10335</v>
      </c>
      <c r="J114" t="s">
        <v>920</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11163</v>
      </c>
      <c r="B115" t="s">
        <v>12167</v>
      </c>
      <c r="C115" t="s">
        <v>924</v>
      </c>
      <c r="D115" s="1">
        <v>45822</v>
      </c>
      <c r="E115" t="str">
        <f>IFERROR(VLOOKUP(Result[[#This Row],[RPRO]],H:H,1,0),"")</f>
        <v>RPRO-250505-0208</v>
      </c>
      <c r="H115" t="s">
        <v>1558</v>
      </c>
      <c r="I115" t="s">
        <v>1628</v>
      </c>
      <c r="J115" t="s">
        <v>923</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11165</v>
      </c>
      <c r="B116" t="s">
        <v>12167</v>
      </c>
      <c r="C116" t="s">
        <v>924</v>
      </c>
      <c r="D116" s="1">
        <v>45822</v>
      </c>
      <c r="E116" t="str">
        <f>IFERROR(VLOOKUP(Result[[#This Row],[RPRO]],H:H,1,0),"")</f>
        <v>RPRO-250505-0209</v>
      </c>
      <c r="H116" t="s">
        <v>2399</v>
      </c>
      <c r="I116" t="s">
        <v>2402</v>
      </c>
      <c r="J116" t="s">
        <v>925</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11167</v>
      </c>
      <c r="B117" t="s">
        <v>12167</v>
      </c>
      <c r="C117" t="s">
        <v>924</v>
      </c>
      <c r="D117" s="1">
        <v>45822</v>
      </c>
      <c r="E117" t="str">
        <f>IFERROR(VLOOKUP(Result[[#This Row],[RPRO]],H:H,1,0),"")</f>
        <v>RPRO-250505-0210</v>
      </c>
      <c r="H117" t="s">
        <v>4389</v>
      </c>
      <c r="I117" t="s">
        <v>4401</v>
      </c>
      <c r="J117" t="s">
        <v>923</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11169</v>
      </c>
      <c r="B118" t="s">
        <v>12167</v>
      </c>
      <c r="C118" t="s">
        <v>924</v>
      </c>
      <c r="D118" s="1">
        <v>45822</v>
      </c>
      <c r="E118" t="str">
        <f>IFERROR(VLOOKUP(Result[[#This Row],[RPRO]],H:H,1,0),"")</f>
        <v>RPRO-250505-0211</v>
      </c>
      <c r="H118" t="s">
        <v>2394</v>
      </c>
      <c r="I118" t="s">
        <v>2402</v>
      </c>
      <c r="J118" t="s">
        <v>925</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11171</v>
      </c>
      <c r="B119" t="s">
        <v>12167</v>
      </c>
      <c r="C119" t="s">
        <v>924</v>
      </c>
      <c r="D119" s="1">
        <v>45822</v>
      </c>
      <c r="E119" t="str">
        <f>IFERROR(VLOOKUP(Result[[#This Row],[RPRO]],H:H,1,0),"")</f>
        <v>RPRO-250505-0212</v>
      </c>
      <c r="H119" t="s">
        <v>1763</v>
      </c>
      <c r="I119" t="s">
        <v>2291</v>
      </c>
      <c r="J119" t="s">
        <v>926</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11173</v>
      </c>
      <c r="B120" t="s">
        <v>12167</v>
      </c>
      <c r="C120" t="s">
        <v>924</v>
      </c>
      <c r="D120" s="1">
        <v>45822</v>
      </c>
      <c r="E120" t="str">
        <f>IFERROR(VLOOKUP(Result[[#This Row],[RPRO]],H:H,1,0),"")</f>
        <v>RPRO-250505-0213</v>
      </c>
      <c r="H120" t="s">
        <v>1560</v>
      </c>
      <c r="I120" t="s">
        <v>1628</v>
      </c>
      <c r="J120" t="s">
        <v>923</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11175</v>
      </c>
      <c r="B121" t="s">
        <v>12167</v>
      </c>
      <c r="C121" t="s">
        <v>924</v>
      </c>
      <c r="D121" s="1">
        <v>45822</v>
      </c>
      <c r="E121" t="str">
        <f>IFERROR(VLOOKUP(Result[[#This Row],[RPRO]],H:H,1,0),"")</f>
        <v>RPRO-250505-0214</v>
      </c>
      <c r="H121" t="s">
        <v>1563</v>
      </c>
      <c r="I121" t="s">
        <v>1628</v>
      </c>
      <c r="J121" t="s">
        <v>923</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11177</v>
      </c>
      <c r="B122" t="s">
        <v>12167</v>
      </c>
      <c r="C122" t="s">
        <v>924</v>
      </c>
      <c r="D122" s="1">
        <v>45822</v>
      </c>
      <c r="E122" t="str">
        <f>IFERROR(VLOOKUP(Result[[#This Row],[RPRO]],H:H,1,0),"")</f>
        <v>RPRO-250505-0215</v>
      </c>
      <c r="H122" t="s">
        <v>6669</v>
      </c>
      <c r="I122" t="s">
        <v>7433</v>
      </c>
      <c r="J122" t="s">
        <v>920</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11179</v>
      </c>
      <c r="B123" t="s">
        <v>12167</v>
      </c>
      <c r="C123" t="s">
        <v>924</v>
      </c>
      <c r="D123" s="1">
        <v>45822</v>
      </c>
      <c r="E123" t="str">
        <f>IFERROR(VLOOKUP(Result[[#This Row],[RPRO]],H:H,1,0),"")</f>
        <v>RPRO-250508-0558</v>
      </c>
      <c r="H123" t="s">
        <v>7889</v>
      </c>
      <c r="I123" t="s">
        <v>8688</v>
      </c>
      <c r="J123" t="s">
        <v>921</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11181</v>
      </c>
      <c r="B124" t="s">
        <v>12167</v>
      </c>
      <c r="C124" t="s">
        <v>924</v>
      </c>
      <c r="D124" s="1">
        <v>45822</v>
      </c>
      <c r="E124" t="str">
        <f>IFERROR(VLOOKUP(Result[[#This Row],[RPRO]],H:H,1,0),"")</f>
        <v>RPRO-250508-0559</v>
      </c>
      <c r="H124" t="s">
        <v>6672</v>
      </c>
      <c r="I124" t="s">
        <v>7433</v>
      </c>
      <c r="J124" t="s">
        <v>920</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11154</v>
      </c>
      <c r="B125" t="s">
        <v>12167</v>
      </c>
      <c r="C125" t="s">
        <v>924</v>
      </c>
      <c r="D125" s="1">
        <v>45822</v>
      </c>
      <c r="E125" t="str">
        <f>IFERROR(VLOOKUP(Result[[#This Row],[RPRO]],H:H,1,0),"")</f>
        <v>RPRO-250515-0289</v>
      </c>
      <c r="H125" t="s">
        <v>9490</v>
      </c>
      <c r="I125" t="s">
        <v>10331</v>
      </c>
      <c r="J125" t="s">
        <v>925</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11159</v>
      </c>
      <c r="B126" t="s">
        <v>12167</v>
      </c>
      <c r="C126" t="s">
        <v>924</v>
      </c>
      <c r="D126" s="1">
        <v>45822</v>
      </c>
      <c r="E126" t="str">
        <f>IFERROR(VLOOKUP(Result[[#This Row],[RPRO]],H:H,1,0),"")</f>
        <v>RPRO-250515-0290</v>
      </c>
      <c r="H126" t="s">
        <v>2353</v>
      </c>
      <c r="I126" t="s">
        <v>2402</v>
      </c>
      <c r="J126" t="s">
        <v>925</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11185</v>
      </c>
      <c r="B127" t="s">
        <v>12167</v>
      </c>
      <c r="C127" t="s">
        <v>924</v>
      </c>
      <c r="D127" s="1">
        <v>45822</v>
      </c>
      <c r="E127" t="str">
        <f>IFERROR(VLOOKUP(Result[[#This Row],[RPRO]],H:H,1,0),"")</f>
        <v>RPRO-250515-0291</v>
      </c>
      <c r="H127" t="s">
        <v>6469</v>
      </c>
      <c r="I127" t="s">
        <v>7431</v>
      </c>
      <c r="J127" t="s">
        <v>925</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11559</v>
      </c>
      <c r="B128" t="s">
        <v>12168</v>
      </c>
      <c r="C128" t="s">
        <v>920</v>
      </c>
      <c r="D128" s="1">
        <v>45822</v>
      </c>
      <c r="E128" t="str">
        <f>IFERROR(VLOOKUP(Result[[#This Row],[RPRO]],H:H,1,0),"")</f>
        <v>RPRO-250519-0575</v>
      </c>
      <c r="H128" t="s">
        <v>8650</v>
      </c>
      <c r="I128" t="s">
        <v>8687</v>
      </c>
      <c r="J128" t="s">
        <v>922</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11237</v>
      </c>
      <c r="B129" t="s">
        <v>12166</v>
      </c>
      <c r="C129" t="s">
        <v>925</v>
      </c>
      <c r="D129" s="1">
        <v>45822</v>
      </c>
      <c r="E129" t="str">
        <f>IFERROR(VLOOKUP(Result[[#This Row],[RPRO]],H:H,1,0),"")</f>
        <v>RPRO-250506-0441</v>
      </c>
      <c r="H129" t="s">
        <v>2092</v>
      </c>
      <c r="I129" t="s">
        <v>2401</v>
      </c>
      <c r="J129" t="s">
        <v>923</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11239</v>
      </c>
      <c r="B130" t="s">
        <v>12167</v>
      </c>
      <c r="C130" t="s">
        <v>924</v>
      </c>
      <c r="D130" s="1">
        <v>45822</v>
      </c>
      <c r="E130" t="str">
        <f>IFERROR(VLOOKUP(Result[[#This Row],[RPRO]],H:H,1,0),"")</f>
        <v>RPRO-250508-0298</v>
      </c>
      <c r="H130" t="s">
        <v>1612</v>
      </c>
      <c r="I130" t="s">
        <v>1626</v>
      </c>
      <c r="J130" t="s">
        <v>926</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11241</v>
      </c>
      <c r="B131" t="s">
        <v>12167</v>
      </c>
      <c r="C131" t="s">
        <v>924</v>
      </c>
      <c r="D131" s="1">
        <v>45822</v>
      </c>
      <c r="E131" t="str">
        <f>IFERROR(VLOOKUP(Result[[#This Row],[RPRO]],H:H,1,0),"")</f>
        <v>RPRO-250508-0302</v>
      </c>
      <c r="H131" t="s">
        <v>2094</v>
      </c>
      <c r="I131" t="s">
        <v>2667</v>
      </c>
      <c r="J131" t="s">
        <v>926</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11243</v>
      </c>
      <c r="B132" t="s">
        <v>12167</v>
      </c>
      <c r="C132" t="s">
        <v>924</v>
      </c>
      <c r="D132" s="1">
        <v>45822</v>
      </c>
      <c r="E132" t="str">
        <f>IFERROR(VLOOKUP(Result[[#This Row],[RPRO]],H:H,1,0),"")</f>
        <v>RPRO-250508-0307</v>
      </c>
      <c r="H132" t="s">
        <v>1613</v>
      </c>
      <c r="I132" t="s">
        <v>1626</v>
      </c>
      <c r="J132" t="s">
        <v>926</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11245</v>
      </c>
      <c r="B133" t="s">
        <v>12167</v>
      </c>
      <c r="C133" t="s">
        <v>924</v>
      </c>
      <c r="D133" s="1">
        <v>45822</v>
      </c>
      <c r="E133" t="str">
        <f>IFERROR(VLOOKUP(Result[[#This Row],[RPRO]],H:H,1,0),"")</f>
        <v>RPRO-250508-0309</v>
      </c>
      <c r="H133" t="s">
        <v>2099</v>
      </c>
      <c r="I133" t="s">
        <v>2667</v>
      </c>
      <c r="J133" t="s">
        <v>926</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11247</v>
      </c>
      <c r="B134" t="s">
        <v>12167</v>
      </c>
      <c r="C134" t="s">
        <v>924</v>
      </c>
      <c r="D134" s="1">
        <v>45822</v>
      </c>
      <c r="E134" t="str">
        <f>IFERROR(VLOOKUP(Result[[#This Row],[RPRO]],H:H,1,0),"")</f>
        <v>RPRO-250508-0311</v>
      </c>
      <c r="H134" t="s">
        <v>2100</v>
      </c>
      <c r="I134" t="s">
        <v>2401</v>
      </c>
      <c r="J134" t="s">
        <v>923</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11249</v>
      </c>
      <c r="B135" t="s">
        <v>12167</v>
      </c>
      <c r="C135" t="s">
        <v>924</v>
      </c>
      <c r="D135" s="1">
        <v>45822</v>
      </c>
      <c r="E135" t="str">
        <f>IFERROR(VLOOKUP(Result[[#This Row],[RPRO]],H:H,1,0),"")</f>
        <v>RPRO-250508-0313</v>
      </c>
      <c r="H135" t="s">
        <v>2102</v>
      </c>
      <c r="I135" t="s">
        <v>2401</v>
      </c>
      <c r="J135" t="s">
        <v>923</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11251</v>
      </c>
      <c r="B136" t="s">
        <v>12167</v>
      </c>
      <c r="C136" t="s">
        <v>924</v>
      </c>
      <c r="D136" s="1">
        <v>45822</v>
      </c>
      <c r="E136" t="str">
        <f>IFERROR(VLOOKUP(Result[[#This Row],[RPRO]],H:H,1,0),"")</f>
        <v>RPRO-250508-0316</v>
      </c>
      <c r="H136" t="s">
        <v>2104</v>
      </c>
      <c r="I136" t="s">
        <v>2401</v>
      </c>
      <c r="J136" t="s">
        <v>923</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11253</v>
      </c>
      <c r="B137" t="s">
        <v>12167</v>
      </c>
      <c r="C137" t="s">
        <v>924</v>
      </c>
      <c r="D137" s="1">
        <v>45822</v>
      </c>
      <c r="E137" t="str">
        <f>IFERROR(VLOOKUP(Result[[#This Row],[RPRO]],H:H,1,0),"")</f>
        <v>RPRO-250508-0318</v>
      </c>
      <c r="H137" t="s">
        <v>2105</v>
      </c>
      <c r="I137" t="s">
        <v>2401</v>
      </c>
      <c r="J137" t="s">
        <v>923</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11255</v>
      </c>
      <c r="B138" t="s">
        <v>12167</v>
      </c>
      <c r="C138" t="s">
        <v>924</v>
      </c>
      <c r="D138" s="1">
        <v>45822</v>
      </c>
      <c r="E138" t="str">
        <f>IFERROR(VLOOKUP(Result[[#This Row],[RPRO]],H:H,1,0),"")</f>
        <v>RPRO-250508-0320</v>
      </c>
      <c r="H138" t="s">
        <v>2106</v>
      </c>
      <c r="I138" t="s">
        <v>2667</v>
      </c>
      <c r="J138" t="s">
        <v>926</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11257</v>
      </c>
      <c r="B139" t="s">
        <v>12167</v>
      </c>
      <c r="C139" t="s">
        <v>924</v>
      </c>
      <c r="D139" s="1">
        <v>45822</v>
      </c>
      <c r="E139" t="str">
        <f>IFERROR(VLOOKUP(Result[[#This Row],[RPRO]],H:H,1,0),"")</f>
        <v>RPRO-250508-0322</v>
      </c>
      <c r="H139" t="s">
        <v>1617</v>
      </c>
      <c r="I139" t="s">
        <v>1626</v>
      </c>
      <c r="J139" t="s">
        <v>926</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11259</v>
      </c>
      <c r="B140" t="s">
        <v>12167</v>
      </c>
      <c r="C140" t="s">
        <v>924</v>
      </c>
      <c r="D140" s="1">
        <v>45822</v>
      </c>
      <c r="E140" t="str">
        <f>IFERROR(VLOOKUP(Result[[#This Row],[RPRO]],H:H,1,0),"")</f>
        <v>RPRO-250508-0324</v>
      </c>
      <c r="H140" t="s">
        <v>2109</v>
      </c>
      <c r="I140" t="s">
        <v>2401</v>
      </c>
      <c r="J140" t="s">
        <v>923</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11261</v>
      </c>
      <c r="B141" t="s">
        <v>12167</v>
      </c>
      <c r="C141" t="s">
        <v>924</v>
      </c>
      <c r="D141" s="1">
        <v>45822</v>
      </c>
      <c r="E141" t="str">
        <f>IFERROR(VLOOKUP(Result[[#This Row],[RPRO]],H:H,1,0),"")</f>
        <v>RPRO-250508-0326</v>
      </c>
      <c r="H141" t="s">
        <v>2110</v>
      </c>
      <c r="I141" t="s">
        <v>2401</v>
      </c>
      <c r="J141" t="s">
        <v>923</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11263</v>
      </c>
      <c r="B142" t="s">
        <v>12167</v>
      </c>
      <c r="C142" t="s">
        <v>924</v>
      </c>
      <c r="D142" s="1">
        <v>45822</v>
      </c>
      <c r="E142" t="str">
        <f>IFERROR(VLOOKUP(Result[[#This Row],[RPRO]],H:H,1,0),"")</f>
        <v>RPRO-250508-0329</v>
      </c>
      <c r="H142" t="s">
        <v>2111</v>
      </c>
      <c r="I142" t="s">
        <v>2401</v>
      </c>
      <c r="J142" t="s">
        <v>923</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11265</v>
      </c>
      <c r="B143" t="s">
        <v>12167</v>
      </c>
      <c r="C143" t="s">
        <v>924</v>
      </c>
      <c r="D143" s="1">
        <v>45822</v>
      </c>
      <c r="E143" t="str">
        <f>IFERROR(VLOOKUP(Result[[#This Row],[RPRO]],H:H,1,0),"")</f>
        <v>RPRO-250508-0331</v>
      </c>
      <c r="H143" t="s">
        <v>2113</v>
      </c>
      <c r="I143" t="s">
        <v>2401</v>
      </c>
      <c r="J143" t="s">
        <v>923</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11267</v>
      </c>
      <c r="B144" t="s">
        <v>12167</v>
      </c>
      <c r="C144" t="s">
        <v>924</v>
      </c>
      <c r="D144" s="1">
        <v>45822</v>
      </c>
      <c r="E144" t="str">
        <f>IFERROR(VLOOKUP(Result[[#This Row],[RPRO]],H:H,1,0),"")</f>
        <v>RPRO-250508-0334</v>
      </c>
      <c r="H144" t="s">
        <v>2114</v>
      </c>
      <c r="I144" t="s">
        <v>2401</v>
      </c>
      <c r="J144" t="s">
        <v>923</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11235</v>
      </c>
      <c r="B145" t="s">
        <v>12166</v>
      </c>
      <c r="C145" t="s">
        <v>925</v>
      </c>
      <c r="D145" s="1">
        <v>45822</v>
      </c>
      <c r="E145" t="str">
        <f>IFERROR(VLOOKUP(Result[[#This Row],[RPRO]],H:H,1,0),"")</f>
        <v>RPRO-250429-0471</v>
      </c>
      <c r="H145" t="s">
        <v>2116</v>
      </c>
      <c r="I145" t="s">
        <v>2401</v>
      </c>
      <c r="J145" t="s">
        <v>923</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11269</v>
      </c>
      <c r="B146" t="s">
        <v>12166</v>
      </c>
      <c r="C146" t="s">
        <v>925</v>
      </c>
      <c r="D146" s="1">
        <v>45822</v>
      </c>
      <c r="E146" t="str">
        <f>IFERROR(VLOOKUP(Result[[#This Row],[RPRO]],H:H,1,0),"")</f>
        <v>RPRO-250512-0183</v>
      </c>
      <c r="H146" t="s">
        <v>2117</v>
      </c>
      <c r="I146" t="s">
        <v>2401</v>
      </c>
      <c r="J146" t="s">
        <v>923</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11233</v>
      </c>
      <c r="B147" t="s">
        <v>12166</v>
      </c>
      <c r="C147" t="s">
        <v>925</v>
      </c>
      <c r="D147" s="1">
        <v>45822</v>
      </c>
      <c r="E147" t="str">
        <f>IFERROR(VLOOKUP(Result[[#This Row],[RPRO]],H:H,1,0),"")</f>
        <v>RPRO-250429-0453</v>
      </c>
      <c r="H147" t="s">
        <v>2119</v>
      </c>
      <c r="I147" t="s">
        <v>2401</v>
      </c>
      <c r="J147" t="s">
        <v>923</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11561</v>
      </c>
      <c r="B148" t="s">
        <v>12168</v>
      </c>
      <c r="C148" t="s">
        <v>920</v>
      </c>
      <c r="D148" s="1">
        <v>45822</v>
      </c>
      <c r="E148" t="str">
        <f>IFERROR(VLOOKUP(Result[[#This Row],[RPRO]],H:H,1,0),"")</f>
        <v>RPRO-250519-0579</v>
      </c>
      <c r="H148" t="s">
        <v>2120</v>
      </c>
      <c r="I148" t="s">
        <v>2401</v>
      </c>
      <c r="J148" t="s">
        <v>923</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11189</v>
      </c>
      <c r="B149" t="s">
        <v>12167</v>
      </c>
      <c r="C149" t="s">
        <v>924</v>
      </c>
      <c r="D149" s="1">
        <v>45822</v>
      </c>
      <c r="E149" t="str">
        <f>IFERROR(VLOOKUP(Result[[#This Row],[RPRO]],H:H,1,0),"")</f>
        <v>RPRO-250522-0244</v>
      </c>
      <c r="H149" t="s">
        <v>2121</v>
      </c>
      <c r="I149" t="s">
        <v>2401</v>
      </c>
      <c r="J149" t="s">
        <v>923</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11196</v>
      </c>
      <c r="B150" t="s">
        <v>12167</v>
      </c>
      <c r="C150" t="s">
        <v>924</v>
      </c>
      <c r="D150" s="1">
        <v>45822</v>
      </c>
      <c r="E150" t="str">
        <f>IFERROR(VLOOKUP(Result[[#This Row],[RPRO]],H:H,1,0),"")</f>
        <v>RPRO-250522-0245</v>
      </c>
      <c r="H150" t="s">
        <v>2123</v>
      </c>
      <c r="I150" t="s">
        <v>2401</v>
      </c>
      <c r="J150" t="s">
        <v>923</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11204</v>
      </c>
      <c r="B151" t="s">
        <v>12165</v>
      </c>
      <c r="C151" t="s">
        <v>921</v>
      </c>
      <c r="D151" s="1">
        <v>45822</v>
      </c>
      <c r="E151" t="str">
        <f>IFERROR(VLOOKUP(Result[[#This Row],[RPRO]],H:H,1,0),"")</f>
        <v>RPRO-250530-0060</v>
      </c>
      <c r="H151" t="s">
        <v>2125</v>
      </c>
      <c r="I151" t="s">
        <v>2401</v>
      </c>
      <c r="J151" t="s">
        <v>923</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11206</v>
      </c>
      <c r="B152" t="s">
        <v>12165</v>
      </c>
      <c r="C152" t="s">
        <v>921</v>
      </c>
      <c r="D152" s="1">
        <v>45822</v>
      </c>
      <c r="E152" t="str">
        <f>IFERROR(VLOOKUP(Result[[#This Row],[RPRO]],H:H,1,0),"")</f>
        <v>RPRO-250530-0061</v>
      </c>
      <c r="H152" t="s">
        <v>2126</v>
      </c>
      <c r="I152" t="s">
        <v>2401</v>
      </c>
      <c r="J152" t="s">
        <v>923</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11208</v>
      </c>
      <c r="B153" t="s">
        <v>12165</v>
      </c>
      <c r="C153" t="s">
        <v>921</v>
      </c>
      <c r="D153" s="1">
        <v>45822</v>
      </c>
      <c r="E153" t="str">
        <f>IFERROR(VLOOKUP(Result[[#This Row],[RPRO]],H:H,1,0),"")</f>
        <v>RPRO-250530-0062</v>
      </c>
      <c r="H153" t="s">
        <v>2127</v>
      </c>
      <c r="I153" t="s">
        <v>2401</v>
      </c>
      <c r="J153" t="s">
        <v>923</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11210</v>
      </c>
      <c r="B154" t="s">
        <v>12165</v>
      </c>
      <c r="C154" t="s">
        <v>921</v>
      </c>
      <c r="D154" s="1">
        <v>45822</v>
      </c>
      <c r="E154" t="str">
        <f>IFERROR(VLOOKUP(Result[[#This Row],[RPRO]],H:H,1,0),"")</f>
        <v>RPRO-250530-0063</v>
      </c>
      <c r="H154" t="s">
        <v>2129</v>
      </c>
      <c r="I154" t="s">
        <v>2401</v>
      </c>
      <c r="J154" t="s">
        <v>923</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11212</v>
      </c>
      <c r="B155" t="s">
        <v>12165</v>
      </c>
      <c r="C155" t="s">
        <v>921</v>
      </c>
      <c r="D155" s="1">
        <v>45822</v>
      </c>
      <c r="E155" t="str">
        <f>IFERROR(VLOOKUP(Result[[#This Row],[RPRO]],H:H,1,0),"")</f>
        <v>RPRO-250530-0067</v>
      </c>
      <c r="H155" t="s">
        <v>2131</v>
      </c>
      <c r="I155" t="s">
        <v>2401</v>
      </c>
      <c r="J155" t="s">
        <v>923</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11214</v>
      </c>
      <c r="B156" t="s">
        <v>12165</v>
      </c>
      <c r="C156" t="s">
        <v>921</v>
      </c>
      <c r="D156" s="1">
        <v>45822</v>
      </c>
      <c r="E156" t="str">
        <f>IFERROR(VLOOKUP(Result[[#This Row],[RPRO]],H:H,1,0),"")</f>
        <v>RPRO-250530-0070</v>
      </c>
      <c r="H156" t="s">
        <v>1418</v>
      </c>
      <c r="I156" t="s">
        <v>1419</v>
      </c>
      <c r="J156" t="s">
        <v>926</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11314</v>
      </c>
      <c r="B157" t="s">
        <v>12167</v>
      </c>
      <c r="C157" t="s">
        <v>924</v>
      </c>
      <c r="D157" s="1">
        <v>45822</v>
      </c>
      <c r="E157" t="str">
        <f>IFERROR(VLOOKUP(Result[[#This Row],[RPRO]],H:H,1,0),"")</f>
        <v>RPRO-250508-0336</v>
      </c>
      <c r="H157" t="s">
        <v>2905</v>
      </c>
      <c r="I157" t="s">
        <v>2906</v>
      </c>
      <c r="J157" t="s">
        <v>923</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11316</v>
      </c>
      <c r="B158" t="s">
        <v>12167</v>
      </c>
      <c r="C158" t="s">
        <v>924</v>
      </c>
      <c r="D158" s="1">
        <v>45822</v>
      </c>
      <c r="E158" t="str">
        <f>IFERROR(VLOOKUP(Result[[#This Row],[RPRO]],H:H,1,0),"")</f>
        <v>RPRO-250508-0338</v>
      </c>
      <c r="H158" t="s">
        <v>11478</v>
      </c>
      <c r="I158" t="s">
        <v>12165</v>
      </c>
      <c r="J158" t="s">
        <v>921</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11318</v>
      </c>
      <c r="B159" t="s">
        <v>12167</v>
      </c>
      <c r="C159" t="s">
        <v>924</v>
      </c>
      <c r="D159" s="1">
        <v>45822</v>
      </c>
      <c r="E159" t="str">
        <f>IFERROR(VLOOKUP(Result[[#This Row],[RPRO]],H:H,1,0),"")</f>
        <v>RPRO-250508-0339</v>
      </c>
      <c r="H159" t="s">
        <v>2493</v>
      </c>
      <c r="I159" t="s">
        <v>2854</v>
      </c>
      <c r="J159" t="s">
        <v>924</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11320</v>
      </c>
      <c r="B160" t="s">
        <v>12167</v>
      </c>
      <c r="C160" t="s">
        <v>924</v>
      </c>
      <c r="D160" s="1">
        <v>45822</v>
      </c>
      <c r="E160" t="str">
        <f>IFERROR(VLOOKUP(Result[[#This Row],[RPRO]],H:H,1,0),"")</f>
        <v>RPRO-250508-0340</v>
      </c>
      <c r="H160" t="s">
        <v>11271</v>
      </c>
      <c r="I160" t="s">
        <v>12168</v>
      </c>
      <c r="J160" t="s">
        <v>920</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11322</v>
      </c>
      <c r="B161" t="s">
        <v>12167</v>
      </c>
      <c r="C161" t="s">
        <v>924</v>
      </c>
      <c r="D161" s="1">
        <v>45822</v>
      </c>
      <c r="E161" t="str">
        <f>IFERROR(VLOOKUP(Result[[#This Row],[RPRO]],H:H,1,0),"")</f>
        <v>RPRO-250508-0341</v>
      </c>
      <c r="H161" t="s">
        <v>11228</v>
      </c>
      <c r="I161" t="s">
        <v>12168</v>
      </c>
      <c r="J161" t="s">
        <v>920</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11324</v>
      </c>
      <c r="B162" t="s">
        <v>12167</v>
      </c>
      <c r="C162" t="s">
        <v>924</v>
      </c>
      <c r="D162" s="1">
        <v>45822</v>
      </c>
      <c r="E162" t="str">
        <f>IFERROR(VLOOKUP(Result[[#This Row],[RPRO]],H:H,1,0),"")</f>
        <v>RPRO-250508-0342</v>
      </c>
      <c r="H162" t="s">
        <v>2494</v>
      </c>
      <c r="I162" t="s">
        <v>2853</v>
      </c>
      <c r="J162" t="s">
        <v>925</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11326</v>
      </c>
      <c r="B163" t="s">
        <v>12167</v>
      </c>
      <c r="C163" t="s">
        <v>924</v>
      </c>
      <c r="D163" s="1">
        <v>45822</v>
      </c>
      <c r="E163" t="str">
        <f>IFERROR(VLOOKUP(Result[[#This Row],[RPRO]],H:H,1,0),"")</f>
        <v>RPRO-250508-0343</v>
      </c>
      <c r="H163" t="s">
        <v>2495</v>
      </c>
      <c r="I163" t="s">
        <v>2853</v>
      </c>
      <c r="J163" t="s">
        <v>925</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11271</v>
      </c>
      <c r="B164" t="s">
        <v>12168</v>
      </c>
      <c r="C164" t="s">
        <v>920</v>
      </c>
      <c r="D164" s="1">
        <v>45822</v>
      </c>
      <c r="E164" t="str">
        <f>IFERROR(VLOOKUP(Result[[#This Row],[RPRO]],H:H,1,0),"")</f>
        <v>RPRO-250422-0251</v>
      </c>
      <c r="H164" t="s">
        <v>2496</v>
      </c>
      <c r="I164" t="s">
        <v>2853</v>
      </c>
      <c r="J164" t="s">
        <v>925</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11228</v>
      </c>
      <c r="B165" t="s">
        <v>12168</v>
      </c>
      <c r="C165" t="s">
        <v>920</v>
      </c>
      <c r="D165" s="1">
        <v>45822</v>
      </c>
      <c r="E165" t="str">
        <f>IFERROR(VLOOKUP(Result[[#This Row],[RPRO]],H:H,1,0),"")</f>
        <v>RPRO-250422-0252</v>
      </c>
      <c r="H165" t="s">
        <v>2497</v>
      </c>
      <c r="I165" t="s">
        <v>2853</v>
      </c>
      <c r="J165" t="s">
        <v>925</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11285</v>
      </c>
      <c r="B166" t="s">
        <v>12168</v>
      </c>
      <c r="C166" t="s">
        <v>920</v>
      </c>
      <c r="D166" s="1">
        <v>45822</v>
      </c>
      <c r="E166" t="str">
        <f>IFERROR(VLOOKUP(Result[[#This Row],[RPRO]],H:H,1,0),"")</f>
        <v>RPRO-250422-0528</v>
      </c>
      <c r="H166" t="s">
        <v>2498</v>
      </c>
      <c r="I166" t="s">
        <v>2853</v>
      </c>
      <c r="J166" t="s">
        <v>925</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11287</v>
      </c>
      <c r="B167" t="s">
        <v>12168</v>
      </c>
      <c r="C167" t="s">
        <v>920</v>
      </c>
      <c r="D167" s="1">
        <v>45822</v>
      </c>
      <c r="E167" t="str">
        <f>IFERROR(VLOOKUP(Result[[#This Row],[RPRO]],H:H,1,0),"")</f>
        <v>RPRO-250422-0529</v>
      </c>
      <c r="H167" t="s">
        <v>2499</v>
      </c>
      <c r="I167" t="s">
        <v>2853</v>
      </c>
      <c r="J167" t="s">
        <v>925</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11328</v>
      </c>
      <c r="B168" t="s">
        <v>12167</v>
      </c>
      <c r="C168" t="s">
        <v>924</v>
      </c>
      <c r="D168" s="1">
        <v>45822</v>
      </c>
      <c r="E168" t="str">
        <f>IFERROR(VLOOKUP(Result[[#This Row],[RPRO]],H:H,1,0),"")</f>
        <v>RPRO-250508-0344</v>
      </c>
      <c r="H168" t="s">
        <v>2995</v>
      </c>
      <c r="I168" t="s">
        <v>2921</v>
      </c>
      <c r="J168" t="s">
        <v>924</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11297</v>
      </c>
      <c r="B169" t="s">
        <v>12168</v>
      </c>
      <c r="C169" t="s">
        <v>920</v>
      </c>
      <c r="D169" s="1">
        <v>45822</v>
      </c>
      <c r="E169" t="str">
        <f>IFERROR(VLOOKUP(Result[[#This Row],[RPRO]],H:H,1,0),"")</f>
        <v>RPRO-250422-0538</v>
      </c>
      <c r="H169" t="s">
        <v>2996</v>
      </c>
      <c r="I169" t="s">
        <v>2921</v>
      </c>
      <c r="J169" t="s">
        <v>924</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11302</v>
      </c>
      <c r="B170" t="s">
        <v>12168</v>
      </c>
      <c r="C170" t="s">
        <v>920</v>
      </c>
      <c r="D170" s="1">
        <v>45822</v>
      </c>
      <c r="E170" t="str">
        <f>IFERROR(VLOOKUP(Result[[#This Row],[RPRO]],H:H,1,0),"")</f>
        <v>RPRO-250422-0619</v>
      </c>
      <c r="H170" t="s">
        <v>2997</v>
      </c>
      <c r="I170" t="s">
        <v>2921</v>
      </c>
      <c r="J170" t="s">
        <v>924</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11306</v>
      </c>
      <c r="B171" t="s">
        <v>12168</v>
      </c>
      <c r="C171" t="s">
        <v>920</v>
      </c>
      <c r="D171" s="1">
        <v>45822</v>
      </c>
      <c r="E171" t="str">
        <f>IFERROR(VLOOKUP(Result[[#This Row],[RPRO]],H:H,1,0),"")</f>
        <v>RPRO-250423-0951</v>
      </c>
      <c r="H171" t="s">
        <v>2998</v>
      </c>
      <c r="I171" t="s">
        <v>2921</v>
      </c>
      <c r="J171" t="s">
        <v>924</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11310</v>
      </c>
      <c r="B172" t="s">
        <v>12168</v>
      </c>
      <c r="C172" t="s">
        <v>920</v>
      </c>
      <c r="D172" s="1">
        <v>45822</v>
      </c>
      <c r="E172" t="str">
        <f>IFERROR(VLOOKUP(Result[[#This Row],[RPRO]],H:H,1,0),"")</f>
        <v>RPRO-250423-0955</v>
      </c>
      <c r="H172" t="s">
        <v>2999</v>
      </c>
      <c r="I172" t="s">
        <v>2921</v>
      </c>
      <c r="J172" t="s">
        <v>924</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11277</v>
      </c>
      <c r="B173" t="s">
        <v>12168</v>
      </c>
      <c r="C173" t="s">
        <v>920</v>
      </c>
      <c r="D173" s="1">
        <v>45822</v>
      </c>
      <c r="E173" t="str">
        <f>IFERROR(VLOOKUP(Result[[#This Row],[RPRO]],H:H,1,0),"")</f>
        <v>RPRO-250422-0437</v>
      </c>
      <c r="H173" t="s">
        <v>3000</v>
      </c>
      <c r="I173" t="s">
        <v>2921</v>
      </c>
      <c r="J173" t="s">
        <v>924</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11279</v>
      </c>
      <c r="B174" t="s">
        <v>12168</v>
      </c>
      <c r="C174" t="s">
        <v>920</v>
      </c>
      <c r="D174" s="1">
        <v>45822</v>
      </c>
      <c r="E174" t="str">
        <f>IFERROR(VLOOKUP(Result[[#This Row],[RPRO]],H:H,1,0),"")</f>
        <v>RPRO-250422-0438</v>
      </c>
      <c r="H174" t="s">
        <v>3001</v>
      </c>
      <c r="I174" t="s">
        <v>2921</v>
      </c>
      <c r="J174" t="s">
        <v>924</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11281</v>
      </c>
      <c r="B175" t="s">
        <v>12168</v>
      </c>
      <c r="C175" t="s">
        <v>920</v>
      </c>
      <c r="D175" s="1">
        <v>45822</v>
      </c>
      <c r="E175" t="str">
        <f>IFERROR(VLOOKUP(Result[[#This Row],[RPRO]],H:H,1,0),"")</f>
        <v>RPRO-250422-0441</v>
      </c>
      <c r="H175" t="s">
        <v>3002</v>
      </c>
      <c r="I175" t="s">
        <v>2921</v>
      </c>
      <c r="J175" t="s">
        <v>924</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11283</v>
      </c>
      <c r="B176" t="s">
        <v>12168</v>
      </c>
      <c r="C176" t="s">
        <v>920</v>
      </c>
      <c r="D176" s="1">
        <v>45822</v>
      </c>
      <c r="E176" t="str">
        <f>IFERROR(VLOOKUP(Result[[#This Row],[RPRO]],H:H,1,0),"")</f>
        <v>RPRO-250422-0442</v>
      </c>
      <c r="H176" t="s">
        <v>4799</v>
      </c>
      <c r="I176" t="s">
        <v>5753</v>
      </c>
      <c r="J176" t="s">
        <v>925</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11312</v>
      </c>
      <c r="B177" t="s">
        <v>12168</v>
      </c>
      <c r="C177" t="s">
        <v>920</v>
      </c>
      <c r="D177" s="1">
        <v>45822</v>
      </c>
      <c r="E177" t="str">
        <f>IFERROR(VLOOKUP(Result[[#This Row],[RPRO]],H:H,1,0),"")</f>
        <v>RPRO-250424-0822</v>
      </c>
      <c r="H177" t="s">
        <v>4800</v>
      </c>
      <c r="I177" t="s">
        <v>5753</v>
      </c>
      <c r="J177" t="s">
        <v>925</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11348</v>
      </c>
      <c r="B178" t="s">
        <v>12168</v>
      </c>
      <c r="C178" t="s">
        <v>920</v>
      </c>
      <c r="D178" s="1">
        <v>45822</v>
      </c>
      <c r="E178" t="str">
        <f>IFERROR(VLOOKUP(Result[[#This Row],[RPRO]],H:H,1,0),"")</f>
        <v>RPRO-250521-0095</v>
      </c>
      <c r="H178" t="s">
        <v>4801</v>
      </c>
      <c r="I178" t="s">
        <v>5753</v>
      </c>
      <c r="J178" t="s">
        <v>925</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11354</v>
      </c>
      <c r="B179" t="s">
        <v>12168</v>
      </c>
      <c r="C179" t="s">
        <v>920</v>
      </c>
      <c r="D179" s="1">
        <v>45822</v>
      </c>
      <c r="E179" t="str">
        <f>IFERROR(VLOOKUP(Result[[#This Row],[RPRO]],H:H,1,0),"")</f>
        <v>RPRO-250521-0097</v>
      </c>
      <c r="H179" t="s">
        <v>4802</v>
      </c>
      <c r="I179" t="s">
        <v>5753</v>
      </c>
      <c r="J179" t="s">
        <v>925</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11356</v>
      </c>
      <c r="B180" t="s">
        <v>12168</v>
      </c>
      <c r="C180" t="s">
        <v>920</v>
      </c>
      <c r="D180" s="1">
        <v>45822</v>
      </c>
      <c r="E180" t="str">
        <f>IFERROR(VLOOKUP(Result[[#This Row],[RPRO]],H:H,1,0),"")</f>
        <v>RPRO-250521-0098</v>
      </c>
      <c r="H180" t="s">
        <v>4803</v>
      </c>
      <c r="I180" t="s">
        <v>5753</v>
      </c>
      <c r="J180" t="s">
        <v>925</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11361</v>
      </c>
      <c r="B181" t="s">
        <v>12168</v>
      </c>
      <c r="C181" t="s">
        <v>920</v>
      </c>
      <c r="D181" s="1">
        <v>45822</v>
      </c>
      <c r="E181" t="str">
        <f>IFERROR(VLOOKUP(Result[[#This Row],[RPRO]],H:H,1,0),"")</f>
        <v>RPRO-250521-0099</v>
      </c>
      <c r="H181" t="s">
        <v>4804</v>
      </c>
      <c r="I181" t="s">
        <v>5753</v>
      </c>
      <c r="J181" t="s">
        <v>925</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11366</v>
      </c>
      <c r="B182" t="s">
        <v>12168</v>
      </c>
      <c r="C182" t="s">
        <v>920</v>
      </c>
      <c r="D182" s="1">
        <v>45822</v>
      </c>
      <c r="E182" t="str">
        <f>IFERROR(VLOOKUP(Result[[#This Row],[RPRO]],H:H,1,0),"")</f>
        <v>RPRO-250521-0101</v>
      </c>
      <c r="H182" t="s">
        <v>4806</v>
      </c>
      <c r="I182" t="s">
        <v>5753</v>
      </c>
      <c r="J182" t="s">
        <v>925</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11368</v>
      </c>
      <c r="B183" t="s">
        <v>12168</v>
      </c>
      <c r="C183" t="s">
        <v>920</v>
      </c>
      <c r="D183" s="1">
        <v>45822</v>
      </c>
      <c r="E183" t="str">
        <f>IFERROR(VLOOKUP(Result[[#This Row],[RPRO]],H:H,1,0),"")</f>
        <v>RPRO-250521-0103</v>
      </c>
      <c r="H183" t="s">
        <v>4807</v>
      </c>
      <c r="I183" t="s">
        <v>5753</v>
      </c>
      <c r="J183" t="s">
        <v>925</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11370</v>
      </c>
      <c r="B184" t="s">
        <v>12168</v>
      </c>
      <c r="C184" t="s">
        <v>920</v>
      </c>
      <c r="D184" s="1">
        <v>45822</v>
      </c>
      <c r="E184" t="str">
        <f>IFERROR(VLOOKUP(Result[[#This Row],[RPRO]],H:H,1,0),"")</f>
        <v>RPRO-250521-0104</v>
      </c>
      <c r="H184" t="s">
        <v>4809</v>
      </c>
      <c r="I184" t="s">
        <v>5753</v>
      </c>
      <c r="J184" t="s">
        <v>925</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11372</v>
      </c>
      <c r="B185" t="s">
        <v>12168</v>
      </c>
      <c r="C185" t="s">
        <v>920</v>
      </c>
      <c r="D185" s="1">
        <v>45822</v>
      </c>
      <c r="E185" t="str">
        <f>IFERROR(VLOOKUP(Result[[#This Row],[RPRO]],H:H,1,0),"")</f>
        <v>RPRO-250521-0106</v>
      </c>
      <c r="H185" t="s">
        <v>4811</v>
      </c>
      <c r="I185" t="s">
        <v>5753</v>
      </c>
      <c r="J185" t="s">
        <v>925</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11374</v>
      </c>
      <c r="B186" t="s">
        <v>12168</v>
      </c>
      <c r="C186" t="s">
        <v>920</v>
      </c>
      <c r="D186" s="1">
        <v>45822</v>
      </c>
      <c r="E186" t="str">
        <f>IFERROR(VLOOKUP(Result[[#This Row],[RPRO]],H:H,1,0),"")</f>
        <v>RPRO-250521-0107</v>
      </c>
      <c r="H186" t="s">
        <v>4813</v>
      </c>
      <c r="I186" t="s">
        <v>5753</v>
      </c>
      <c r="J186" t="s">
        <v>925</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11376</v>
      </c>
      <c r="B187" t="s">
        <v>12168</v>
      </c>
      <c r="C187" t="s">
        <v>920</v>
      </c>
      <c r="D187" s="1">
        <v>45822</v>
      </c>
      <c r="E187" t="str">
        <f>IFERROR(VLOOKUP(Result[[#This Row],[RPRO]],H:H,1,0),"")</f>
        <v>RPRO-250521-0108</v>
      </c>
      <c r="H187" t="s">
        <v>4815</v>
      </c>
      <c r="I187" t="s">
        <v>5753</v>
      </c>
      <c r="J187" t="s">
        <v>925</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11378</v>
      </c>
      <c r="B188" t="s">
        <v>12168</v>
      </c>
      <c r="C188" t="s">
        <v>920</v>
      </c>
      <c r="D188" s="1">
        <v>45822</v>
      </c>
      <c r="E188" t="str">
        <f>IFERROR(VLOOKUP(Result[[#This Row],[RPRO]],H:H,1,0),"")</f>
        <v>RPRO-250521-0109</v>
      </c>
      <c r="H188" t="s">
        <v>4817</v>
      </c>
      <c r="I188" t="s">
        <v>5753</v>
      </c>
      <c r="J188" t="s">
        <v>925</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11380</v>
      </c>
      <c r="B189" t="s">
        <v>12168</v>
      </c>
      <c r="C189" t="s">
        <v>920</v>
      </c>
      <c r="D189" s="1">
        <v>45822</v>
      </c>
      <c r="E189" t="str">
        <f>IFERROR(VLOOKUP(Result[[#This Row],[RPRO]],H:H,1,0),"")</f>
        <v>RPRO-250521-0112</v>
      </c>
      <c r="H189" t="s">
        <v>4819</v>
      </c>
      <c r="I189" t="s">
        <v>5753</v>
      </c>
      <c r="J189" t="s">
        <v>925</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11382</v>
      </c>
      <c r="B190" t="s">
        <v>12168</v>
      </c>
      <c r="C190" t="s">
        <v>920</v>
      </c>
      <c r="D190" s="1">
        <v>45822</v>
      </c>
      <c r="E190" t="str">
        <f>IFERROR(VLOOKUP(Result[[#This Row],[RPRO]],H:H,1,0),"")</f>
        <v>RPRO-250521-0115</v>
      </c>
      <c r="H190" t="s">
        <v>4820</v>
      </c>
      <c r="I190" t="s">
        <v>5753</v>
      </c>
      <c r="J190" t="s">
        <v>925</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11384</v>
      </c>
      <c r="B191" t="s">
        <v>12168</v>
      </c>
      <c r="C191" t="s">
        <v>920</v>
      </c>
      <c r="D191" s="1">
        <v>45822</v>
      </c>
      <c r="E191" t="str">
        <f>IFERROR(VLOOKUP(Result[[#This Row],[RPRO]],H:H,1,0),"")</f>
        <v>RPRO-250521-0116</v>
      </c>
      <c r="H191" t="s">
        <v>4822</v>
      </c>
      <c r="I191" t="s">
        <v>5753</v>
      </c>
      <c r="J191" t="s">
        <v>925</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11386</v>
      </c>
      <c r="B192" t="s">
        <v>12168</v>
      </c>
      <c r="C192" t="s">
        <v>920</v>
      </c>
      <c r="D192" s="1">
        <v>45822</v>
      </c>
      <c r="E192" t="str">
        <f>IFERROR(VLOOKUP(Result[[#This Row],[RPRO]],H:H,1,0),"")</f>
        <v>RPRO-250521-0117</v>
      </c>
      <c r="H192" t="s">
        <v>6510</v>
      </c>
      <c r="I192" t="s">
        <v>7431</v>
      </c>
      <c r="J192" t="s">
        <v>925</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11388</v>
      </c>
      <c r="B193" t="s">
        <v>12168</v>
      </c>
      <c r="C193" t="s">
        <v>920</v>
      </c>
      <c r="D193" s="1">
        <v>45822</v>
      </c>
      <c r="E193" t="str">
        <f>IFERROR(VLOOKUP(Result[[#This Row],[RPRO]],H:H,1,0),"")</f>
        <v>RPRO-250521-0118</v>
      </c>
      <c r="H193" t="s">
        <v>6512</v>
      </c>
      <c r="I193" t="s">
        <v>7431</v>
      </c>
      <c r="J193" t="s">
        <v>925</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11390</v>
      </c>
      <c r="B194" t="s">
        <v>12168</v>
      </c>
      <c r="C194" t="s">
        <v>920</v>
      </c>
      <c r="D194" s="1">
        <v>45822</v>
      </c>
      <c r="E194" t="str">
        <f>IFERROR(VLOOKUP(Result[[#This Row],[RPRO]],H:H,1,0),"")</f>
        <v>RPRO-250521-0119</v>
      </c>
      <c r="H194" t="s">
        <v>6514</v>
      </c>
      <c r="I194" t="s">
        <v>7431</v>
      </c>
      <c r="J194" t="s">
        <v>925</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11392</v>
      </c>
      <c r="B195" t="s">
        <v>12168</v>
      </c>
      <c r="C195" t="s">
        <v>920</v>
      </c>
      <c r="D195" s="1">
        <v>45822</v>
      </c>
      <c r="E195" t="str">
        <f>IFERROR(VLOOKUP(Result[[#This Row],[RPRO]],H:H,1,0),"")</f>
        <v>RPRO-250521-0120</v>
      </c>
      <c r="H195" t="s">
        <v>6516</v>
      </c>
      <c r="I195" t="s">
        <v>7431</v>
      </c>
      <c r="J195" t="s">
        <v>925</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11394</v>
      </c>
      <c r="B196" t="s">
        <v>12168</v>
      </c>
      <c r="C196" t="s">
        <v>920</v>
      </c>
      <c r="D196" s="1">
        <v>45822</v>
      </c>
      <c r="E196" t="str">
        <f>IFERROR(VLOOKUP(Result[[#This Row],[RPRO]],H:H,1,0),"")</f>
        <v>RPRO-250521-0123</v>
      </c>
      <c r="H196" t="s">
        <v>6518</v>
      </c>
      <c r="I196" t="s">
        <v>7431</v>
      </c>
      <c r="J196" t="s">
        <v>925</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11396</v>
      </c>
      <c r="B197" t="s">
        <v>12168</v>
      </c>
      <c r="C197" t="s">
        <v>920</v>
      </c>
      <c r="D197" s="1">
        <v>45822</v>
      </c>
      <c r="E197" t="str">
        <f>IFERROR(VLOOKUP(Result[[#This Row],[RPRO]],H:H,1,0),"")</f>
        <v>RPRO-250521-0124</v>
      </c>
      <c r="H197" t="s">
        <v>6520</v>
      </c>
      <c r="I197" t="s">
        <v>7431</v>
      </c>
      <c r="J197" t="s">
        <v>925</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11398</v>
      </c>
      <c r="B198" t="s">
        <v>12168</v>
      </c>
      <c r="C198" t="s">
        <v>920</v>
      </c>
      <c r="D198" s="1">
        <v>45822</v>
      </c>
      <c r="E198" t="str">
        <f>IFERROR(VLOOKUP(Result[[#This Row],[RPRO]],H:H,1,0),"")</f>
        <v>RPRO-250521-0125</v>
      </c>
      <c r="H198" t="s">
        <v>6522</v>
      </c>
      <c r="I198" t="s">
        <v>7431</v>
      </c>
      <c r="J198" t="s">
        <v>925</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11400</v>
      </c>
      <c r="B199" t="s">
        <v>12168</v>
      </c>
      <c r="C199" t="s">
        <v>920</v>
      </c>
      <c r="D199" s="1">
        <v>45822</v>
      </c>
      <c r="E199" t="str">
        <f>IFERROR(VLOOKUP(Result[[#This Row],[RPRO]],H:H,1,0),"")</f>
        <v>RPRO-250521-0126</v>
      </c>
      <c r="H199" t="s">
        <v>6524</v>
      </c>
      <c r="I199" t="s">
        <v>7431</v>
      </c>
      <c r="J199" t="s">
        <v>925</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11402</v>
      </c>
      <c r="B200" t="s">
        <v>12168</v>
      </c>
      <c r="C200" t="s">
        <v>920</v>
      </c>
      <c r="D200" s="1">
        <v>45822</v>
      </c>
      <c r="E200" t="str">
        <f>IFERROR(VLOOKUP(Result[[#This Row],[RPRO]],H:H,1,0),"")</f>
        <v>RPRO-250521-0127</v>
      </c>
      <c r="H200" t="s">
        <v>7891</v>
      </c>
      <c r="I200" t="s">
        <v>8691</v>
      </c>
      <c r="J200" t="s">
        <v>924</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11404</v>
      </c>
      <c r="B201" t="s">
        <v>12168</v>
      </c>
      <c r="C201" t="s">
        <v>920</v>
      </c>
      <c r="D201" s="1">
        <v>45822</v>
      </c>
      <c r="E201" t="str">
        <f>IFERROR(VLOOKUP(Result[[#This Row],[RPRO]],H:H,1,0),"")</f>
        <v>RPRO-250521-0131</v>
      </c>
      <c r="H201" t="s">
        <v>7893</v>
      </c>
      <c r="I201" t="s">
        <v>8691</v>
      </c>
      <c r="J201" t="s">
        <v>924</v>
      </c>
      <c r="K201" s="1">
        <v>45820</v>
      </c>
      <c r="L201" t="str">
        <f>IFERROR(VLOOKUP(Result5[[#This Row],[RPRO]],'Data Power app'!C:C,1,0),"Xoa")</f>
        <v>RPRO-250422-0321</v>
      </c>
    </row>
    <row r="202" spans="1:20" x14ac:dyDescent="0.25">
      <c r="A202" t="s">
        <v>11406</v>
      </c>
      <c r="B202" t="s">
        <v>12168</v>
      </c>
      <c r="C202" t="s">
        <v>920</v>
      </c>
      <c r="D202" s="1">
        <v>45822</v>
      </c>
      <c r="E202" t="str">
        <f>IFERROR(VLOOKUP(Result[[#This Row],[RPRO]],H:H,1,0),"")</f>
        <v>RPRO-250521-0132</v>
      </c>
      <c r="H202" t="s">
        <v>7895</v>
      </c>
      <c r="I202" t="s">
        <v>8691</v>
      </c>
      <c r="J202" t="s">
        <v>924</v>
      </c>
      <c r="K202" s="1">
        <v>45820</v>
      </c>
      <c r="L202" t="str">
        <f>IFERROR(VLOOKUP(Result5[[#This Row],[RPRO]],'Data Power app'!C:C,1,0),"Xoa")</f>
        <v>RPRO-250422-0322</v>
      </c>
    </row>
    <row r="203" spans="1:20" x14ac:dyDescent="0.25">
      <c r="A203" t="s">
        <v>11408</v>
      </c>
      <c r="B203" t="s">
        <v>12168</v>
      </c>
      <c r="C203" t="s">
        <v>920</v>
      </c>
      <c r="D203" s="1">
        <v>45822</v>
      </c>
      <c r="E203" t="str">
        <f>IFERROR(VLOOKUP(Result[[#This Row],[RPRO]],H:H,1,0),"")</f>
        <v>RPRO-250521-0134</v>
      </c>
      <c r="H203" t="s">
        <v>7897</v>
      </c>
      <c r="I203" t="s">
        <v>8691</v>
      </c>
      <c r="J203" t="s">
        <v>924</v>
      </c>
      <c r="K203" s="1">
        <v>45820</v>
      </c>
      <c r="L203" t="str">
        <f>IFERROR(VLOOKUP(Result5[[#This Row],[RPRO]],'Data Power app'!C:C,1,0),"Xoa")</f>
        <v>RPRO-250422-0323</v>
      </c>
    </row>
    <row r="204" spans="1:20" x14ac:dyDescent="0.25">
      <c r="A204" t="s">
        <v>11410</v>
      </c>
      <c r="B204" t="s">
        <v>12168</v>
      </c>
      <c r="C204" t="s">
        <v>920</v>
      </c>
      <c r="D204" s="1">
        <v>45822</v>
      </c>
      <c r="E204" t="str">
        <f>IFERROR(VLOOKUP(Result[[#This Row],[RPRO]],H:H,1,0),"")</f>
        <v>RPRO-250521-0135</v>
      </c>
      <c r="H204" t="s">
        <v>7899</v>
      </c>
      <c r="I204" t="s">
        <v>8691</v>
      </c>
      <c r="J204" t="s">
        <v>924</v>
      </c>
      <c r="K204" s="1">
        <v>45820</v>
      </c>
      <c r="L204" t="str">
        <f>IFERROR(VLOOKUP(Result5[[#This Row],[RPRO]],'Data Power app'!C:C,1,0),"Xoa")</f>
        <v>RPRO-250422-0324</v>
      </c>
    </row>
    <row r="205" spans="1:20" x14ac:dyDescent="0.25">
      <c r="A205" t="s">
        <v>11412</v>
      </c>
      <c r="B205" t="s">
        <v>12168</v>
      </c>
      <c r="C205" t="s">
        <v>920</v>
      </c>
      <c r="D205" s="1">
        <v>45822</v>
      </c>
      <c r="E205" t="str">
        <f>IFERROR(VLOOKUP(Result[[#This Row],[RPRO]],H:H,1,0),"")</f>
        <v>RPRO-250521-0136</v>
      </c>
      <c r="H205" t="s">
        <v>7901</v>
      </c>
      <c r="I205" t="s">
        <v>8691</v>
      </c>
      <c r="J205" t="s">
        <v>924</v>
      </c>
      <c r="K205" s="1">
        <v>45820</v>
      </c>
      <c r="L205" t="str">
        <f>IFERROR(VLOOKUP(Result5[[#This Row],[RPRO]],'Data Power app'!C:C,1,0),"Xoa")</f>
        <v>RPRO-250422-0325</v>
      </c>
    </row>
    <row r="206" spans="1:20" x14ac:dyDescent="0.25">
      <c r="A206" t="s">
        <v>11414</v>
      </c>
      <c r="B206" t="s">
        <v>12168</v>
      </c>
      <c r="C206" t="s">
        <v>920</v>
      </c>
      <c r="D206" s="1">
        <v>45822</v>
      </c>
      <c r="E206" t="str">
        <f>IFERROR(VLOOKUP(Result[[#This Row],[RPRO]],H:H,1,0),"")</f>
        <v>RPRO-250521-0137</v>
      </c>
      <c r="H206" t="s">
        <v>7903</v>
      </c>
      <c r="I206" t="s">
        <v>8691</v>
      </c>
      <c r="J206" t="s">
        <v>924</v>
      </c>
      <c r="K206" s="1">
        <v>45820</v>
      </c>
      <c r="L206" t="str">
        <f>IFERROR(VLOOKUP(Result5[[#This Row],[RPRO]],'Data Power app'!C:C,1,0),"Xoa")</f>
        <v>RPRO-250422-0326</v>
      </c>
    </row>
    <row r="207" spans="1:20" x14ac:dyDescent="0.25">
      <c r="A207" t="s">
        <v>11416</v>
      </c>
      <c r="B207" t="s">
        <v>12168</v>
      </c>
      <c r="C207" t="s">
        <v>920</v>
      </c>
      <c r="D207" s="1">
        <v>45822</v>
      </c>
      <c r="E207" t="str">
        <f>IFERROR(VLOOKUP(Result[[#This Row],[RPRO]],H:H,1,0),"")</f>
        <v>RPRO-250521-0138</v>
      </c>
      <c r="H207" t="s">
        <v>7905</v>
      </c>
      <c r="I207" t="s">
        <v>8691</v>
      </c>
      <c r="J207" t="s">
        <v>924</v>
      </c>
      <c r="K207" s="1">
        <v>45820</v>
      </c>
      <c r="L207" t="str">
        <f>IFERROR(VLOOKUP(Result5[[#This Row],[RPRO]],'Data Power app'!C:C,1,0),"Xoa")</f>
        <v>RPRO-250422-0327</v>
      </c>
    </row>
    <row r="208" spans="1:20" x14ac:dyDescent="0.25">
      <c r="A208" t="s">
        <v>11418</v>
      </c>
      <c r="B208" t="s">
        <v>12168</v>
      </c>
      <c r="C208" t="s">
        <v>920</v>
      </c>
      <c r="D208" s="1">
        <v>45822</v>
      </c>
      <c r="E208" t="str">
        <f>IFERROR(VLOOKUP(Result[[#This Row],[RPRO]],H:H,1,0),"")</f>
        <v>RPRO-250521-0140</v>
      </c>
      <c r="H208" t="s">
        <v>7907</v>
      </c>
      <c r="I208" t="s">
        <v>8691</v>
      </c>
      <c r="J208" t="s">
        <v>924</v>
      </c>
      <c r="K208" s="1">
        <v>45820</v>
      </c>
      <c r="L208" t="str">
        <f>IFERROR(VLOOKUP(Result5[[#This Row],[RPRO]],'Data Power app'!C:C,1,0),"Xoa")</f>
        <v>RPRO-250422-0328</v>
      </c>
    </row>
    <row r="209" spans="1:12" x14ac:dyDescent="0.25">
      <c r="A209" t="s">
        <v>13153</v>
      </c>
      <c r="B209" t="s">
        <v>13923</v>
      </c>
      <c r="C209" t="s">
        <v>925</v>
      </c>
      <c r="D209" s="1">
        <v>45824</v>
      </c>
      <c r="E209" t="str">
        <f>IFERROR(VLOOKUP(Result[[#This Row],[RPRO]],H:H,1,0),"")</f>
        <v/>
      </c>
      <c r="H209" t="s">
        <v>7909</v>
      </c>
      <c r="I209" t="s">
        <v>8691</v>
      </c>
      <c r="J209" t="s">
        <v>924</v>
      </c>
      <c r="K209" s="1">
        <v>45820</v>
      </c>
      <c r="L209" t="str">
        <f>IFERROR(VLOOKUP(Result5[[#This Row],[RPRO]],'Data Power app'!C:C,1,0),"Xoa")</f>
        <v>RPRO-250422-0329</v>
      </c>
    </row>
    <row r="210" spans="1:12" x14ac:dyDescent="0.25">
      <c r="A210" t="s">
        <v>11420</v>
      </c>
      <c r="B210" t="s">
        <v>12168</v>
      </c>
      <c r="C210" t="s">
        <v>920</v>
      </c>
      <c r="D210" s="1">
        <v>45822</v>
      </c>
      <c r="E210" t="str">
        <f>IFERROR(VLOOKUP(Result[[#This Row],[RPRO]],H:H,1,0),"")</f>
        <v>RPRO-250521-0144</v>
      </c>
      <c r="H210" t="s">
        <v>7911</v>
      </c>
      <c r="I210" t="s">
        <v>8691</v>
      </c>
      <c r="J210" t="s">
        <v>924</v>
      </c>
      <c r="K210" s="1">
        <v>45820</v>
      </c>
      <c r="L210" t="str">
        <f>IFERROR(VLOOKUP(Result5[[#This Row],[RPRO]],'Data Power app'!C:C,1,0),"Xoa")</f>
        <v>RPRO-250422-0330</v>
      </c>
    </row>
    <row r="211" spans="1:12" x14ac:dyDescent="0.25">
      <c r="A211" t="s">
        <v>11422</v>
      </c>
      <c r="B211" t="s">
        <v>12168</v>
      </c>
      <c r="C211" t="s">
        <v>920</v>
      </c>
      <c r="D211" s="1">
        <v>45822</v>
      </c>
      <c r="E211" t="str">
        <f>IFERROR(VLOOKUP(Result[[#This Row],[RPRO]],H:H,1,0),"")</f>
        <v>RPRO-250521-0145</v>
      </c>
      <c r="H211" t="s">
        <v>7913</v>
      </c>
      <c r="I211" t="s">
        <v>8691</v>
      </c>
      <c r="J211" t="s">
        <v>924</v>
      </c>
      <c r="K211" s="1">
        <v>45820</v>
      </c>
      <c r="L211" t="str">
        <f>IFERROR(VLOOKUP(Result5[[#This Row],[RPRO]],'Data Power app'!C:C,1,0),"Xoa")</f>
        <v>RPRO-250422-0331</v>
      </c>
    </row>
    <row r="212" spans="1:12" x14ac:dyDescent="0.25">
      <c r="A212" t="s">
        <v>11424</v>
      </c>
      <c r="B212" t="s">
        <v>12168</v>
      </c>
      <c r="C212" t="s">
        <v>920</v>
      </c>
      <c r="D212" s="1">
        <v>45822</v>
      </c>
      <c r="E212" t="str">
        <f>IFERROR(VLOOKUP(Result[[#This Row],[RPRO]],H:H,1,0),"")</f>
        <v>RPRO-250521-0148</v>
      </c>
      <c r="H212" t="s">
        <v>7915</v>
      </c>
      <c r="I212" t="s">
        <v>8691</v>
      </c>
      <c r="J212" t="s">
        <v>924</v>
      </c>
      <c r="K212" s="1">
        <v>45820</v>
      </c>
      <c r="L212" t="str">
        <f>IFERROR(VLOOKUP(Result5[[#This Row],[RPRO]],'Data Power app'!C:C,1,0),"Xoa")</f>
        <v>RPRO-250422-0332</v>
      </c>
    </row>
    <row r="213" spans="1:12" x14ac:dyDescent="0.25">
      <c r="A213" t="s">
        <v>11426</v>
      </c>
      <c r="B213" t="s">
        <v>12168</v>
      </c>
      <c r="C213" t="s">
        <v>920</v>
      </c>
      <c r="D213" s="1">
        <v>45822</v>
      </c>
      <c r="E213" t="str">
        <f>IFERROR(VLOOKUP(Result[[#This Row],[RPRO]],H:H,1,0),"")</f>
        <v>RPRO-250521-0149</v>
      </c>
      <c r="H213" t="s">
        <v>7917</v>
      </c>
      <c r="I213" t="s">
        <v>8691</v>
      </c>
      <c r="J213" t="s">
        <v>924</v>
      </c>
      <c r="K213" s="1">
        <v>45820</v>
      </c>
      <c r="L213" t="str">
        <f>IFERROR(VLOOKUP(Result5[[#This Row],[RPRO]],'Data Power app'!C:C,1,0),"Xoa")</f>
        <v>RPRO-250422-0333</v>
      </c>
    </row>
    <row r="214" spans="1:12" x14ac:dyDescent="0.25">
      <c r="A214" t="s">
        <v>11428</v>
      </c>
      <c r="B214" t="s">
        <v>12168</v>
      </c>
      <c r="C214" t="s">
        <v>920</v>
      </c>
      <c r="D214" s="1">
        <v>45822</v>
      </c>
      <c r="E214" t="str">
        <f>IFERROR(VLOOKUP(Result[[#This Row],[RPRO]],H:H,1,0),"")</f>
        <v>RPRO-250521-0154</v>
      </c>
      <c r="H214" t="s">
        <v>7919</v>
      </c>
      <c r="I214" t="s">
        <v>8691</v>
      </c>
      <c r="J214" t="s">
        <v>924</v>
      </c>
      <c r="K214" s="1">
        <v>45820</v>
      </c>
      <c r="L214" t="str">
        <f>IFERROR(VLOOKUP(Result5[[#This Row],[RPRO]],'Data Power app'!C:C,1,0),"Xoa")</f>
        <v>RPRO-250422-0334</v>
      </c>
    </row>
    <row r="215" spans="1:12" x14ac:dyDescent="0.25">
      <c r="A215" t="s">
        <v>11430</v>
      </c>
      <c r="B215" t="s">
        <v>12168</v>
      </c>
      <c r="C215" t="s">
        <v>920</v>
      </c>
      <c r="D215" s="1">
        <v>45822</v>
      </c>
      <c r="E215" t="str">
        <f>IFERROR(VLOOKUP(Result[[#This Row],[RPRO]],H:H,1,0),"")</f>
        <v>RPRO-250521-0155</v>
      </c>
      <c r="H215" t="s">
        <v>9710</v>
      </c>
      <c r="I215" t="s">
        <v>10331</v>
      </c>
      <c r="J215" t="s">
        <v>925</v>
      </c>
      <c r="K215" s="1">
        <v>45821</v>
      </c>
      <c r="L215" t="str">
        <f>IFERROR(VLOOKUP(Result5[[#This Row],[RPRO]],'Data Power app'!C:C,1,0),"Xoa")</f>
        <v>RPRO-250422-0335</v>
      </c>
    </row>
    <row r="216" spans="1:12" x14ac:dyDescent="0.25">
      <c r="A216" t="s">
        <v>11432</v>
      </c>
      <c r="B216" t="s">
        <v>12168</v>
      </c>
      <c r="C216" t="s">
        <v>920</v>
      </c>
      <c r="D216" s="1">
        <v>45822</v>
      </c>
      <c r="E216" t="str">
        <f>IFERROR(VLOOKUP(Result[[#This Row],[RPRO]],H:H,1,0),"")</f>
        <v>RPRO-250521-0159</v>
      </c>
      <c r="H216" t="s">
        <v>9712</v>
      </c>
      <c r="I216" t="s">
        <v>10331</v>
      </c>
      <c r="J216" t="s">
        <v>925</v>
      </c>
      <c r="K216" s="1">
        <v>45821</v>
      </c>
      <c r="L216" t="str">
        <f>IFERROR(VLOOKUP(Result5[[#This Row],[RPRO]],'Data Power app'!C:C,1,0),"Xoa")</f>
        <v>RPRO-250422-0336</v>
      </c>
    </row>
    <row r="217" spans="1:12" x14ac:dyDescent="0.25">
      <c r="A217" t="s">
        <v>11476</v>
      </c>
      <c r="B217" t="s">
        <v>12165</v>
      </c>
      <c r="C217" t="s">
        <v>921</v>
      </c>
      <c r="D217" s="1">
        <v>45822</v>
      </c>
      <c r="E217" t="str">
        <f>IFERROR(VLOOKUP(Result[[#This Row],[RPRO]],H:H,1,0),"")</f>
        <v>RPRO-250414-0138</v>
      </c>
      <c r="H217" t="s">
        <v>9714</v>
      </c>
      <c r="I217" t="s">
        <v>10331</v>
      </c>
      <c r="J217" t="s">
        <v>925</v>
      </c>
      <c r="K217" s="1">
        <v>45821</v>
      </c>
      <c r="L217" t="str">
        <f>IFERROR(VLOOKUP(Result5[[#This Row],[RPRO]],'Data Power app'!C:C,1,0),"Xoa")</f>
        <v>RPRO-250422-0337</v>
      </c>
    </row>
    <row r="218" spans="1:12" x14ac:dyDescent="0.25">
      <c r="A218" t="s">
        <v>11478</v>
      </c>
      <c r="B218" t="s">
        <v>12165</v>
      </c>
      <c r="C218" t="s">
        <v>921</v>
      </c>
      <c r="D218" s="1">
        <v>45822</v>
      </c>
      <c r="E218" t="str">
        <f>IFERROR(VLOOKUP(Result[[#This Row],[RPRO]],H:H,1,0),"")</f>
        <v>RPRO-250422-0061</v>
      </c>
      <c r="H218" t="s">
        <v>9716</v>
      </c>
      <c r="I218" t="s">
        <v>10331</v>
      </c>
      <c r="J218" t="s">
        <v>925</v>
      </c>
      <c r="K218" s="1">
        <v>45821</v>
      </c>
      <c r="L218" t="str">
        <f>IFERROR(VLOOKUP(Result5[[#This Row],[RPRO]],'Data Power app'!C:C,1,0),"Xoa")</f>
        <v>RPRO-250422-0338</v>
      </c>
    </row>
    <row r="219" spans="1:12" x14ac:dyDescent="0.25">
      <c r="A219" t="s">
        <v>11507</v>
      </c>
      <c r="B219" t="s">
        <v>12167</v>
      </c>
      <c r="C219" t="s">
        <v>924</v>
      </c>
      <c r="D219" s="1">
        <v>45822</v>
      </c>
      <c r="E219" t="str">
        <f>IFERROR(VLOOKUP(Result[[#This Row],[RPRO]],H:H,1,0),"")</f>
        <v>RPRO-250508-0315</v>
      </c>
      <c r="H219" t="s">
        <v>9718</v>
      </c>
      <c r="I219" t="s">
        <v>10331</v>
      </c>
      <c r="J219" t="s">
        <v>925</v>
      </c>
      <c r="K219" s="1">
        <v>45821</v>
      </c>
      <c r="L219" t="str">
        <f>IFERROR(VLOOKUP(Result5[[#This Row],[RPRO]],'Data Power app'!C:C,1,0),"Xoa")</f>
        <v>RPRO-250422-0339</v>
      </c>
    </row>
    <row r="220" spans="1:12" x14ac:dyDescent="0.25">
      <c r="A220" t="s">
        <v>11502</v>
      </c>
      <c r="B220" t="s">
        <v>12168</v>
      </c>
      <c r="C220" t="s">
        <v>920</v>
      </c>
      <c r="D220" s="1">
        <v>45822</v>
      </c>
      <c r="E220" t="str">
        <f>IFERROR(VLOOKUP(Result[[#This Row],[RPRO]],H:H,1,0),"")</f>
        <v>RPRO-250423-1357</v>
      </c>
      <c r="H220" t="s">
        <v>9720</v>
      </c>
      <c r="I220" t="s">
        <v>10331</v>
      </c>
      <c r="J220" t="s">
        <v>925</v>
      </c>
      <c r="K220" s="1">
        <v>45821</v>
      </c>
      <c r="L220" t="str">
        <f>IFERROR(VLOOKUP(Result5[[#This Row],[RPRO]],'Data Power app'!C:C,1,0),"Xoa")</f>
        <v>RPRO-250422-0340</v>
      </c>
    </row>
    <row r="221" spans="1:12" x14ac:dyDescent="0.25">
      <c r="A221" t="s">
        <v>11304</v>
      </c>
      <c r="B221" t="s">
        <v>12168</v>
      </c>
      <c r="C221" t="s">
        <v>920</v>
      </c>
      <c r="D221" s="1">
        <v>45822</v>
      </c>
      <c r="E221" t="str">
        <f>IFERROR(VLOOKUP(Result[[#This Row],[RPRO]],H:H,1,0),"")</f>
        <v>RPRO-250423-0944</v>
      </c>
      <c r="H221" t="s">
        <v>9722</v>
      </c>
      <c r="I221" t="s">
        <v>10331</v>
      </c>
      <c r="J221" t="s">
        <v>925</v>
      </c>
      <c r="K221" s="1">
        <v>45821</v>
      </c>
      <c r="L221" t="str">
        <f>IFERROR(VLOOKUP(Result5[[#This Row],[RPRO]],'Data Power app'!C:C,1,0),"Xoa")</f>
        <v>RPRO-250422-0341</v>
      </c>
    </row>
    <row r="222" spans="1:12" x14ac:dyDescent="0.25">
      <c r="A222" t="s">
        <v>11511</v>
      </c>
      <c r="B222" t="s">
        <v>12167</v>
      </c>
      <c r="C222" t="s">
        <v>924</v>
      </c>
      <c r="D222" s="1">
        <v>45822</v>
      </c>
      <c r="E222" t="str">
        <f>IFERROR(VLOOKUP(Result[[#This Row],[RPRO]],H:H,1,0),"")</f>
        <v>RPRO-250513-0128</v>
      </c>
      <c r="H222" t="s">
        <v>9724</v>
      </c>
      <c r="I222" t="s">
        <v>10331</v>
      </c>
      <c r="J222" t="s">
        <v>925</v>
      </c>
      <c r="K222" s="1">
        <v>45821</v>
      </c>
      <c r="L222" t="str">
        <f>IFERROR(VLOOKUP(Result5[[#This Row],[RPRO]],'Data Power app'!C:C,1,0),"Xoa")</f>
        <v>RPRO-250422-0342</v>
      </c>
    </row>
    <row r="223" spans="1:12" x14ac:dyDescent="0.25">
      <c r="A223" t="s">
        <v>11513</v>
      </c>
      <c r="B223" t="s">
        <v>12167</v>
      </c>
      <c r="C223" t="s">
        <v>924</v>
      </c>
      <c r="D223" s="1">
        <v>45822</v>
      </c>
      <c r="E223" t="str">
        <f>IFERROR(VLOOKUP(Result[[#This Row],[RPRO]],H:H,1,0),"")</f>
        <v>RPRO-250513-0129</v>
      </c>
      <c r="H223" t="s">
        <v>9726</v>
      </c>
      <c r="I223" t="s">
        <v>10331</v>
      </c>
      <c r="J223" t="s">
        <v>925</v>
      </c>
      <c r="K223" s="1">
        <v>45821</v>
      </c>
      <c r="L223" t="str">
        <f>IFERROR(VLOOKUP(Result5[[#This Row],[RPRO]],'Data Power app'!C:C,1,0),"Xoa")</f>
        <v>RPRO-250422-0343</v>
      </c>
    </row>
    <row r="224" spans="1:12" x14ac:dyDescent="0.25">
      <c r="A224" t="s">
        <v>11515</v>
      </c>
      <c r="B224" t="s">
        <v>12167</v>
      </c>
      <c r="C224" t="s">
        <v>924</v>
      </c>
      <c r="D224" s="1">
        <v>45822</v>
      </c>
      <c r="E224" t="str">
        <f>IFERROR(VLOOKUP(Result[[#This Row],[RPRO]],H:H,1,0),"")</f>
        <v>RPRO-250513-0130</v>
      </c>
      <c r="H224" t="s">
        <v>9728</v>
      </c>
      <c r="I224" t="s">
        <v>10331</v>
      </c>
      <c r="J224" t="s">
        <v>925</v>
      </c>
      <c r="K224" s="1">
        <v>45821</v>
      </c>
      <c r="L224" t="str">
        <f>IFERROR(VLOOKUP(Result5[[#This Row],[RPRO]],'Data Power app'!C:C,1,0),"Xoa")</f>
        <v>RPRO-250422-0344</v>
      </c>
    </row>
    <row r="225" spans="1:12" x14ac:dyDescent="0.25">
      <c r="A225" t="s">
        <v>11517</v>
      </c>
      <c r="B225" t="s">
        <v>12167</v>
      </c>
      <c r="C225" t="s">
        <v>924</v>
      </c>
      <c r="D225" s="1">
        <v>45822</v>
      </c>
      <c r="E225" t="str">
        <f>IFERROR(VLOOKUP(Result[[#This Row],[RPRO]],H:H,1,0),"")</f>
        <v>RPRO-250513-0131</v>
      </c>
      <c r="H225" t="s">
        <v>9730</v>
      </c>
      <c r="I225" t="s">
        <v>10331</v>
      </c>
      <c r="J225" t="s">
        <v>925</v>
      </c>
      <c r="K225" s="1">
        <v>45821</v>
      </c>
      <c r="L225" t="str">
        <f>IFERROR(VLOOKUP(Result5[[#This Row],[RPRO]],'Data Power app'!C:C,1,0),"Xoa")</f>
        <v>RPRO-250422-0345</v>
      </c>
    </row>
    <row r="226" spans="1:12" x14ac:dyDescent="0.25">
      <c r="A226" t="s">
        <v>11519</v>
      </c>
      <c r="B226" t="s">
        <v>12167</v>
      </c>
      <c r="C226" t="s">
        <v>924</v>
      </c>
      <c r="D226" s="1">
        <v>45822</v>
      </c>
      <c r="E226" t="str">
        <f>IFERROR(VLOOKUP(Result[[#This Row],[RPRO]],H:H,1,0),"")</f>
        <v>RPRO-250513-0132</v>
      </c>
      <c r="H226" t="s">
        <v>9732</v>
      </c>
      <c r="I226" t="s">
        <v>10331</v>
      </c>
      <c r="J226" t="s">
        <v>925</v>
      </c>
      <c r="K226" s="1">
        <v>45821</v>
      </c>
      <c r="L226" t="str">
        <f>IFERROR(VLOOKUP(Result5[[#This Row],[RPRO]],'Data Power app'!C:C,1,0),"Xoa")</f>
        <v>RPRO-250422-0346</v>
      </c>
    </row>
    <row r="227" spans="1:12" x14ac:dyDescent="0.25">
      <c r="A227" t="s">
        <v>11521</v>
      </c>
      <c r="B227" t="s">
        <v>12167</v>
      </c>
      <c r="C227" t="s">
        <v>924</v>
      </c>
      <c r="D227" s="1">
        <v>45822</v>
      </c>
      <c r="E227" t="str">
        <f>IFERROR(VLOOKUP(Result[[#This Row],[RPRO]],H:H,1,0),"")</f>
        <v>RPRO-250513-0133</v>
      </c>
      <c r="H227" t="s">
        <v>9734</v>
      </c>
      <c r="I227" t="s">
        <v>10331</v>
      </c>
      <c r="J227" t="s">
        <v>925</v>
      </c>
      <c r="K227" s="1">
        <v>45821</v>
      </c>
      <c r="L227" t="str">
        <f>IFERROR(VLOOKUP(Result5[[#This Row],[RPRO]],'Data Power app'!C:C,1,0),"Xoa")</f>
        <v>RPRO-250422-0347</v>
      </c>
    </row>
    <row r="228" spans="1:12" x14ac:dyDescent="0.25">
      <c r="A228" t="s">
        <v>11525</v>
      </c>
      <c r="B228" t="s">
        <v>12167</v>
      </c>
      <c r="C228" t="s">
        <v>924</v>
      </c>
      <c r="D228" s="1">
        <v>45822</v>
      </c>
      <c r="E228" t="str">
        <f>IFERROR(VLOOKUP(Result[[#This Row],[RPRO]],H:H,1,0),"")</f>
        <v>RPRO-250513-0135</v>
      </c>
      <c r="H228" t="s">
        <v>9736</v>
      </c>
      <c r="I228" t="s">
        <v>10331</v>
      </c>
      <c r="J228" t="s">
        <v>925</v>
      </c>
      <c r="K228" s="1">
        <v>45821</v>
      </c>
      <c r="L228" t="str">
        <f>IFERROR(VLOOKUP(Result5[[#This Row],[RPRO]],'Data Power app'!C:C,1,0),"Xoa")</f>
        <v>RPRO-250422-0348</v>
      </c>
    </row>
    <row r="229" spans="1:12" x14ac:dyDescent="0.25">
      <c r="A229" t="s">
        <v>11527</v>
      </c>
      <c r="B229" t="s">
        <v>12167</v>
      </c>
      <c r="C229" t="s">
        <v>924</v>
      </c>
      <c r="D229" s="1">
        <v>45822</v>
      </c>
      <c r="E229" t="str">
        <f>IFERROR(VLOOKUP(Result[[#This Row],[RPRO]],H:H,1,0),"")</f>
        <v>RPRO-250513-0136</v>
      </c>
      <c r="H229" t="s">
        <v>9738</v>
      </c>
      <c r="I229" t="s">
        <v>10331</v>
      </c>
      <c r="J229" t="s">
        <v>925</v>
      </c>
      <c r="K229" s="1">
        <v>45821</v>
      </c>
      <c r="L229" t="str">
        <f>IFERROR(VLOOKUP(Result5[[#This Row],[RPRO]],'Data Power app'!C:C,1,0),"Xoa")</f>
        <v>RPRO-250422-0349</v>
      </c>
    </row>
    <row r="230" spans="1:12" x14ac:dyDescent="0.25">
      <c r="A230" t="s">
        <v>11529</v>
      </c>
      <c r="B230" t="s">
        <v>12167</v>
      </c>
      <c r="C230" t="s">
        <v>924</v>
      </c>
      <c r="D230" s="1">
        <v>45822</v>
      </c>
      <c r="E230" t="str">
        <f>IFERROR(VLOOKUP(Result[[#This Row],[RPRO]],H:H,1,0),"")</f>
        <v>RPRO-250513-0137</v>
      </c>
      <c r="H230" t="s">
        <v>11480</v>
      </c>
      <c r="I230" t="s">
        <v>12166</v>
      </c>
      <c r="J230" t="s">
        <v>925</v>
      </c>
      <c r="K230" s="1">
        <v>45822</v>
      </c>
      <c r="L230" t="str">
        <f>IFERROR(VLOOKUP(Result5[[#This Row],[RPRO]],'Data Power app'!C:C,1,0),"Xoa")</f>
        <v>RPRO-250422-0350</v>
      </c>
    </row>
    <row r="231" spans="1:12" x14ac:dyDescent="0.25">
      <c r="A231" t="s">
        <v>11531</v>
      </c>
      <c r="B231" t="s">
        <v>12167</v>
      </c>
      <c r="C231" t="s">
        <v>924</v>
      </c>
      <c r="D231" s="1">
        <v>45822</v>
      </c>
      <c r="E231" t="str">
        <f>IFERROR(VLOOKUP(Result[[#This Row],[RPRO]],H:H,1,0),"")</f>
        <v>RPRO-250513-0138</v>
      </c>
      <c r="H231" t="s">
        <v>11482</v>
      </c>
      <c r="I231" t="s">
        <v>12166</v>
      </c>
      <c r="J231" t="s">
        <v>925</v>
      </c>
      <c r="K231" s="1">
        <v>45822</v>
      </c>
      <c r="L231" t="str">
        <f>IFERROR(VLOOKUP(Result5[[#This Row],[RPRO]],'Data Power app'!C:C,1,0),"Xoa")</f>
        <v>RPRO-250422-0351</v>
      </c>
    </row>
    <row r="232" spans="1:12" x14ac:dyDescent="0.25">
      <c r="A232" t="s">
        <v>11533</v>
      </c>
      <c r="B232" t="s">
        <v>12167</v>
      </c>
      <c r="C232" t="s">
        <v>924</v>
      </c>
      <c r="D232" s="1">
        <v>45822</v>
      </c>
      <c r="E232" t="str">
        <f>IFERROR(VLOOKUP(Result[[#This Row],[RPRO]],H:H,1,0),"")</f>
        <v>RPRO-250513-0139</v>
      </c>
      <c r="H232" t="s">
        <v>11484</v>
      </c>
      <c r="I232" t="s">
        <v>12166</v>
      </c>
      <c r="J232" t="s">
        <v>925</v>
      </c>
      <c r="K232" s="1">
        <v>45822</v>
      </c>
      <c r="L232" t="str">
        <f>IFERROR(VLOOKUP(Result5[[#This Row],[RPRO]],'Data Power app'!C:C,1,0),"Xoa")</f>
        <v>RPRO-250422-0352</v>
      </c>
    </row>
    <row r="233" spans="1:12" x14ac:dyDescent="0.25">
      <c r="A233" t="s">
        <v>11535</v>
      </c>
      <c r="B233" t="s">
        <v>12167</v>
      </c>
      <c r="C233" t="s">
        <v>924</v>
      </c>
      <c r="D233" s="1">
        <v>45822</v>
      </c>
      <c r="E233" t="str">
        <f>IFERROR(VLOOKUP(Result[[#This Row],[RPRO]],H:H,1,0),"")</f>
        <v>RPRO-250513-0140</v>
      </c>
      <c r="H233" t="s">
        <v>11486</v>
      </c>
      <c r="I233" t="s">
        <v>12166</v>
      </c>
      <c r="J233" t="s">
        <v>925</v>
      </c>
      <c r="K233" s="1">
        <v>45822</v>
      </c>
      <c r="L233" t="str">
        <f>IFERROR(VLOOKUP(Result5[[#This Row],[RPRO]],'Data Power app'!C:C,1,0),"Xoa")</f>
        <v>RPRO-250422-0353</v>
      </c>
    </row>
    <row r="234" spans="1:12" x14ac:dyDescent="0.25">
      <c r="A234" t="s">
        <v>11509</v>
      </c>
      <c r="B234" t="s">
        <v>12165</v>
      </c>
      <c r="C234" t="s">
        <v>921</v>
      </c>
      <c r="D234" s="1">
        <v>45822</v>
      </c>
      <c r="E234" t="str">
        <f>IFERROR(VLOOKUP(Result[[#This Row],[RPRO]],H:H,1,0),"")</f>
        <v>RPRO-250512-0191</v>
      </c>
      <c r="H234" t="s">
        <v>11488</v>
      </c>
      <c r="I234" t="s">
        <v>12166</v>
      </c>
      <c r="J234" t="s">
        <v>925</v>
      </c>
      <c r="K234" s="1">
        <v>45822</v>
      </c>
      <c r="L234" t="str">
        <f>IFERROR(VLOOKUP(Result5[[#This Row],[RPRO]],'Data Power app'!C:C,1,0),"Xoa")</f>
        <v>RPRO-250422-0354</v>
      </c>
    </row>
    <row r="235" spans="1:12" x14ac:dyDescent="0.25">
      <c r="A235" t="s">
        <v>11537</v>
      </c>
      <c r="B235" t="s">
        <v>12167</v>
      </c>
      <c r="C235" t="s">
        <v>924</v>
      </c>
      <c r="D235" s="1">
        <v>45822</v>
      </c>
      <c r="E235" t="str">
        <f>IFERROR(VLOOKUP(Result[[#This Row],[RPRO]],H:H,1,0),"")</f>
        <v>RPRO-250513-0141</v>
      </c>
      <c r="H235" t="s">
        <v>11490</v>
      </c>
      <c r="I235" t="s">
        <v>12166</v>
      </c>
      <c r="J235" t="s">
        <v>925</v>
      </c>
      <c r="K235" s="1">
        <v>45822</v>
      </c>
      <c r="L235" t="str">
        <f>IFERROR(VLOOKUP(Result5[[#This Row],[RPRO]],'Data Power app'!C:C,1,0),"Xoa")</f>
        <v>RPRO-250422-0355</v>
      </c>
    </row>
    <row r="236" spans="1:12" x14ac:dyDescent="0.25">
      <c r="A236" t="s">
        <v>11539</v>
      </c>
      <c r="B236" t="s">
        <v>12167</v>
      </c>
      <c r="C236" t="s">
        <v>924</v>
      </c>
      <c r="D236" s="1">
        <v>45822</v>
      </c>
      <c r="E236" t="str">
        <f>IFERROR(VLOOKUP(Result[[#This Row],[RPRO]],H:H,1,0),"")</f>
        <v>RPRO-250513-0142</v>
      </c>
      <c r="H236" t="s">
        <v>11492</v>
      </c>
      <c r="I236" t="s">
        <v>12166</v>
      </c>
      <c r="J236" t="s">
        <v>925</v>
      </c>
      <c r="K236" s="1">
        <v>45822</v>
      </c>
      <c r="L236" t="str">
        <f>IFERROR(VLOOKUP(Result5[[#This Row],[RPRO]],'Data Power app'!C:C,1,0),"Xoa")</f>
        <v>RPRO-250422-0356</v>
      </c>
    </row>
    <row r="237" spans="1:12" x14ac:dyDescent="0.25">
      <c r="A237" t="s">
        <v>11543</v>
      </c>
      <c r="B237" t="s">
        <v>12167</v>
      </c>
      <c r="C237" t="s">
        <v>924</v>
      </c>
      <c r="D237" s="1">
        <v>45822</v>
      </c>
      <c r="E237" t="str">
        <f>IFERROR(VLOOKUP(Result[[#This Row],[RPRO]],H:H,1,0),"")</f>
        <v>RPRO-250513-0144</v>
      </c>
      <c r="H237" t="s">
        <v>11494</v>
      </c>
      <c r="I237" t="s">
        <v>12166</v>
      </c>
      <c r="J237" t="s">
        <v>925</v>
      </c>
      <c r="K237" s="1">
        <v>45822</v>
      </c>
      <c r="L237" t="str">
        <f>IFERROR(VLOOKUP(Result5[[#This Row],[RPRO]],'Data Power app'!C:C,1,0),"Xoa")</f>
        <v>RPRO-250422-0357</v>
      </c>
    </row>
    <row r="238" spans="1:12" x14ac:dyDescent="0.25">
      <c r="A238" t="s">
        <v>11545</v>
      </c>
      <c r="B238" t="s">
        <v>12167</v>
      </c>
      <c r="C238" t="s">
        <v>924</v>
      </c>
      <c r="D238" s="1">
        <v>45822</v>
      </c>
      <c r="E238" t="str">
        <f>IFERROR(VLOOKUP(Result[[#This Row],[RPRO]],H:H,1,0),"")</f>
        <v>RPRO-250513-0145</v>
      </c>
      <c r="H238" t="s">
        <v>11496</v>
      </c>
      <c r="I238" t="s">
        <v>12166</v>
      </c>
      <c r="J238" t="s">
        <v>925</v>
      </c>
      <c r="K238" s="1">
        <v>45822</v>
      </c>
      <c r="L238" t="str">
        <f>IFERROR(VLOOKUP(Result5[[#This Row],[RPRO]],'Data Power app'!C:C,1,0),"Xoa")</f>
        <v>RPRO-250422-0358</v>
      </c>
    </row>
    <row r="239" spans="1:12" x14ac:dyDescent="0.25">
      <c r="A239" t="s">
        <v>11547</v>
      </c>
      <c r="B239" t="s">
        <v>12167</v>
      </c>
      <c r="C239" t="s">
        <v>924</v>
      </c>
      <c r="D239" s="1">
        <v>45822</v>
      </c>
      <c r="E239" t="str">
        <f>IFERROR(VLOOKUP(Result[[#This Row],[RPRO]],H:H,1,0),"")</f>
        <v>RPRO-250513-0146</v>
      </c>
      <c r="H239" t="s">
        <v>11498</v>
      </c>
      <c r="I239" t="s">
        <v>12166</v>
      </c>
      <c r="J239" t="s">
        <v>925</v>
      </c>
      <c r="K239" s="1">
        <v>45822</v>
      </c>
      <c r="L239" t="str">
        <f>IFERROR(VLOOKUP(Result5[[#This Row],[RPRO]],'Data Power app'!C:C,1,0),"Xoa")</f>
        <v>RPRO-250422-0359</v>
      </c>
    </row>
    <row r="240" spans="1:12" x14ac:dyDescent="0.25">
      <c r="A240" t="s">
        <v>11523</v>
      </c>
      <c r="B240" t="s">
        <v>12167</v>
      </c>
      <c r="C240" t="s">
        <v>924</v>
      </c>
      <c r="D240" s="1">
        <v>45822</v>
      </c>
      <c r="E240" t="str">
        <f>IFERROR(VLOOKUP(Result[[#This Row],[RPRO]],H:H,1,0),"")</f>
        <v>RPRO-250513-0134</v>
      </c>
      <c r="H240" t="s">
        <v>11500</v>
      </c>
      <c r="I240" t="s">
        <v>12166</v>
      </c>
      <c r="J240" t="s">
        <v>925</v>
      </c>
      <c r="K240" s="1">
        <v>45822</v>
      </c>
      <c r="L240" t="str">
        <f>IFERROR(VLOOKUP(Result5[[#This Row],[RPRO]],'Data Power app'!C:C,1,0),"Xoa")</f>
        <v>RPRO-250422-0360</v>
      </c>
    </row>
    <row r="241" spans="1:12" x14ac:dyDescent="0.25">
      <c r="A241" t="s">
        <v>11541</v>
      </c>
      <c r="B241" t="s">
        <v>12167</v>
      </c>
      <c r="C241" t="s">
        <v>924</v>
      </c>
      <c r="D241" s="1">
        <v>45822</v>
      </c>
      <c r="E241" t="str">
        <f>IFERROR(VLOOKUP(Result[[#This Row],[RPRO]],H:H,1,0),"")</f>
        <v>RPRO-250513-0143</v>
      </c>
      <c r="H241" t="s">
        <v>2965</v>
      </c>
      <c r="I241" t="s">
        <v>2919</v>
      </c>
      <c r="J241" t="s">
        <v>921</v>
      </c>
      <c r="K241" s="1">
        <v>45815</v>
      </c>
      <c r="L241" t="str">
        <f>IFERROR(VLOOKUP(Result5[[#This Row],[RPRO]],'Data Power app'!C:C,1,0),"Xoa")</f>
        <v>Xoa</v>
      </c>
    </row>
    <row r="242" spans="1:12" x14ac:dyDescent="0.25">
      <c r="A242" t="s">
        <v>11557</v>
      </c>
      <c r="B242" t="s">
        <v>12165</v>
      </c>
      <c r="C242" t="s">
        <v>921</v>
      </c>
      <c r="D242" s="1">
        <v>45822</v>
      </c>
      <c r="E242" t="str">
        <f>IFERROR(VLOOKUP(Result[[#This Row],[RPRO]],H:H,1,0),"")</f>
        <v>RPRO-250516-0051</v>
      </c>
      <c r="H242" t="s">
        <v>2966</v>
      </c>
      <c r="I242" t="s">
        <v>2919</v>
      </c>
      <c r="J242" t="s">
        <v>921</v>
      </c>
      <c r="K242" s="1">
        <v>45815</v>
      </c>
      <c r="L242" t="str">
        <f>IFERROR(VLOOKUP(Result5[[#This Row],[RPRO]],'Data Power app'!C:C,1,0),"Xoa")</f>
        <v>Xoa</v>
      </c>
    </row>
    <row r="243" spans="1:12" x14ac:dyDescent="0.25">
      <c r="A243" t="s">
        <v>11549</v>
      </c>
      <c r="B243" t="s">
        <v>12167</v>
      </c>
      <c r="C243" t="s">
        <v>924</v>
      </c>
      <c r="D243" s="1">
        <v>45822</v>
      </c>
      <c r="E243" t="str">
        <f>IFERROR(VLOOKUP(Result[[#This Row],[RPRO]],H:H,1,0),"")</f>
        <v>RPRO-250515-0128</v>
      </c>
      <c r="H243" t="s">
        <v>2967</v>
      </c>
      <c r="I243" t="s">
        <v>2919</v>
      </c>
      <c r="J243" t="s">
        <v>921</v>
      </c>
      <c r="K243" s="1">
        <v>45815</v>
      </c>
      <c r="L243" t="str">
        <f>IFERROR(VLOOKUP(Result5[[#This Row],[RPRO]],'Data Power app'!C:C,1,0),"Xoa")</f>
        <v>Xoa</v>
      </c>
    </row>
    <row r="244" spans="1:12" x14ac:dyDescent="0.25">
      <c r="A244" t="s">
        <v>11551</v>
      </c>
      <c r="B244" t="s">
        <v>12167</v>
      </c>
      <c r="C244" t="s">
        <v>924</v>
      </c>
      <c r="D244" s="1">
        <v>45822</v>
      </c>
      <c r="E244" t="str">
        <f>IFERROR(VLOOKUP(Result[[#This Row],[RPRO]],H:H,1,0),"")</f>
        <v>RPRO-250515-0129</v>
      </c>
      <c r="H244" t="s">
        <v>2968</v>
      </c>
      <c r="I244" t="s">
        <v>2919</v>
      </c>
      <c r="J244" t="s">
        <v>921</v>
      </c>
      <c r="K244" s="1">
        <v>45815</v>
      </c>
      <c r="L244" t="str">
        <f>IFERROR(VLOOKUP(Result5[[#This Row],[RPRO]],'Data Power app'!C:C,1,0),"Xoa")</f>
        <v>Xoa</v>
      </c>
    </row>
    <row r="245" spans="1:12" x14ac:dyDescent="0.25">
      <c r="A245" t="s">
        <v>11553</v>
      </c>
      <c r="B245" t="s">
        <v>12167</v>
      </c>
      <c r="C245" t="s">
        <v>924</v>
      </c>
      <c r="D245" s="1">
        <v>45822</v>
      </c>
      <c r="E245" t="str">
        <f>IFERROR(VLOOKUP(Result[[#This Row],[RPRO]],H:H,1,0),"")</f>
        <v>RPRO-250515-0130</v>
      </c>
      <c r="H245" t="s">
        <v>2969</v>
      </c>
      <c r="I245" t="s">
        <v>2919</v>
      </c>
      <c r="J245" t="s">
        <v>921</v>
      </c>
      <c r="K245" s="1">
        <v>45815</v>
      </c>
      <c r="L245" t="str">
        <f>IFERROR(VLOOKUP(Result5[[#This Row],[RPRO]],'Data Power app'!C:C,1,0),"Xoa")</f>
        <v>Xoa</v>
      </c>
    </row>
    <row r="246" spans="1:12" x14ac:dyDescent="0.25">
      <c r="A246" t="s">
        <v>11447</v>
      </c>
      <c r="B246" t="s">
        <v>12166</v>
      </c>
      <c r="C246" t="s">
        <v>925</v>
      </c>
      <c r="D246" s="1">
        <v>45822</v>
      </c>
      <c r="E246" t="str">
        <f>IFERROR(VLOOKUP(Result[[#This Row],[RPRO]],H:H,1,0),"")</f>
        <v>RPRO-250429-0472</v>
      </c>
      <c r="H246" t="s">
        <v>2972</v>
      </c>
      <c r="I246" t="s">
        <v>2919</v>
      </c>
      <c r="J246" t="s">
        <v>921</v>
      </c>
      <c r="K246" s="1">
        <v>45815</v>
      </c>
      <c r="L246" t="str">
        <f>IFERROR(VLOOKUP(Result5[[#This Row],[RPRO]],'Data Power app'!C:C,1,0),"Xoa")</f>
        <v>Xoa</v>
      </c>
    </row>
    <row r="247" spans="1:12" x14ac:dyDescent="0.25">
      <c r="A247" t="s">
        <v>11449</v>
      </c>
      <c r="B247" t="s">
        <v>12168</v>
      </c>
      <c r="C247" t="s">
        <v>920</v>
      </c>
      <c r="D247" s="1">
        <v>45822</v>
      </c>
      <c r="E247" t="str">
        <f>IFERROR(VLOOKUP(Result[[#This Row],[RPRO]],H:H,1,0),"")</f>
        <v>RPRO-250519-0576</v>
      </c>
      <c r="H247" t="s">
        <v>2973</v>
      </c>
      <c r="I247" t="s">
        <v>2919</v>
      </c>
      <c r="J247" t="s">
        <v>921</v>
      </c>
      <c r="K247" s="1">
        <v>45815</v>
      </c>
      <c r="L247" t="str">
        <f>IFERROR(VLOOKUP(Result5[[#This Row],[RPRO]],'Data Power app'!C:C,1,0),"Xoa")</f>
        <v>Xoa</v>
      </c>
    </row>
    <row r="248" spans="1:12" x14ac:dyDescent="0.25">
      <c r="A248" t="s">
        <v>11454</v>
      </c>
      <c r="B248" t="s">
        <v>12168</v>
      </c>
      <c r="C248" t="s">
        <v>920</v>
      </c>
      <c r="D248" s="1">
        <v>45822</v>
      </c>
      <c r="E248" t="str">
        <f>IFERROR(VLOOKUP(Result[[#This Row],[RPRO]],H:H,1,0),"")</f>
        <v>RPRO-250519-0577</v>
      </c>
      <c r="H248" t="s">
        <v>11277</v>
      </c>
      <c r="I248" t="s">
        <v>12168</v>
      </c>
      <c r="J248" t="s">
        <v>920</v>
      </c>
      <c r="K248" s="1">
        <v>45822</v>
      </c>
      <c r="L248" t="str">
        <f>IFERROR(VLOOKUP(Result5[[#This Row],[RPRO]],'Data Power app'!C:C,1,0),"Xoa")</f>
        <v>RPRO-250422-0437</v>
      </c>
    </row>
    <row r="249" spans="1:12" x14ac:dyDescent="0.25">
      <c r="A249" t="s">
        <v>11456</v>
      </c>
      <c r="B249" t="s">
        <v>12168</v>
      </c>
      <c r="C249" t="s">
        <v>920</v>
      </c>
      <c r="D249" s="1">
        <v>45822</v>
      </c>
      <c r="E249" t="str">
        <f>IFERROR(VLOOKUP(Result[[#This Row],[RPRO]],H:H,1,0),"")</f>
        <v>RPRO-250519-0578</v>
      </c>
      <c r="H249" t="s">
        <v>11279</v>
      </c>
      <c r="I249" t="s">
        <v>12168</v>
      </c>
      <c r="J249" t="s">
        <v>920</v>
      </c>
      <c r="K249" s="1">
        <v>45822</v>
      </c>
      <c r="L249" t="str">
        <f>IFERROR(VLOOKUP(Result5[[#This Row],[RPRO]],'Data Power app'!C:C,1,0),"Xoa")</f>
        <v>RPRO-250422-0438</v>
      </c>
    </row>
    <row r="250" spans="1:12" x14ac:dyDescent="0.25">
      <c r="A250" t="s">
        <v>11555</v>
      </c>
      <c r="B250" t="s">
        <v>12167</v>
      </c>
      <c r="C250" t="s">
        <v>924</v>
      </c>
      <c r="D250" s="1">
        <v>45822</v>
      </c>
      <c r="E250" t="str">
        <f>IFERROR(VLOOKUP(Result[[#This Row],[RPRO]],H:H,1,0),"")</f>
        <v>RPRO-250515-0131</v>
      </c>
      <c r="H250" t="s">
        <v>11281</v>
      </c>
      <c r="I250" t="s">
        <v>12168</v>
      </c>
      <c r="J250" t="s">
        <v>920</v>
      </c>
      <c r="K250" s="1">
        <v>45822</v>
      </c>
      <c r="L250" t="str">
        <f>IFERROR(VLOOKUP(Result5[[#This Row],[RPRO]],'Data Power app'!C:C,1,0),"Xoa")</f>
        <v>RPRO-250422-0441</v>
      </c>
    </row>
    <row r="251" spans="1:12" x14ac:dyDescent="0.25">
      <c r="A251" t="s">
        <v>11585</v>
      </c>
      <c r="B251" t="s">
        <v>12167</v>
      </c>
      <c r="C251" t="s">
        <v>924</v>
      </c>
      <c r="D251" s="1">
        <v>45822</v>
      </c>
      <c r="E251" t="str">
        <f>IFERROR(VLOOKUP(Result[[#This Row],[RPRO]],H:H,1,0),"")</f>
        <v>RPRO-250522-0176</v>
      </c>
      <c r="H251" t="s">
        <v>11283</v>
      </c>
      <c r="I251" t="s">
        <v>12168</v>
      </c>
      <c r="J251" t="s">
        <v>920</v>
      </c>
      <c r="K251" s="1">
        <v>45822</v>
      </c>
      <c r="L251" t="str">
        <f>IFERROR(VLOOKUP(Result5[[#This Row],[RPRO]],'Data Power app'!C:C,1,0),"Xoa")</f>
        <v>RPRO-250422-0442</v>
      </c>
    </row>
    <row r="252" spans="1:12" x14ac:dyDescent="0.25">
      <c r="A252" t="s">
        <v>11587</v>
      </c>
      <c r="B252" t="s">
        <v>12167</v>
      </c>
      <c r="C252" t="s">
        <v>924</v>
      </c>
      <c r="D252" s="1">
        <v>45822</v>
      </c>
      <c r="E252" t="str">
        <f>IFERROR(VLOOKUP(Result[[#This Row],[RPRO]],H:H,1,0),"")</f>
        <v>RPRO-250522-0177</v>
      </c>
      <c r="H252" t="s">
        <v>11285</v>
      </c>
      <c r="I252" t="s">
        <v>12168</v>
      </c>
      <c r="J252" t="s">
        <v>920</v>
      </c>
      <c r="K252" s="1">
        <v>45822</v>
      </c>
      <c r="L252" t="str">
        <f>IFERROR(VLOOKUP(Result5[[#This Row],[RPRO]],'Data Power app'!C:C,1,0),"Xoa")</f>
        <v>RPRO-250422-0528</v>
      </c>
    </row>
    <row r="253" spans="1:12" x14ac:dyDescent="0.25">
      <c r="A253" t="s">
        <v>11589</v>
      </c>
      <c r="B253" t="s">
        <v>12167</v>
      </c>
      <c r="C253" t="s">
        <v>924</v>
      </c>
      <c r="D253" s="1">
        <v>45822</v>
      </c>
      <c r="E253" t="str">
        <f>IFERROR(VLOOKUP(Result[[#This Row],[RPRO]],H:H,1,0),"")</f>
        <v>RPRO-250522-0178</v>
      </c>
      <c r="H253" t="s">
        <v>11287</v>
      </c>
      <c r="I253" t="s">
        <v>12168</v>
      </c>
      <c r="J253" t="s">
        <v>920</v>
      </c>
      <c r="K253" s="1">
        <v>45822</v>
      </c>
      <c r="L253" t="str">
        <f>IFERROR(VLOOKUP(Result5[[#This Row],[RPRO]],'Data Power app'!C:C,1,0),"Xoa")</f>
        <v>RPRO-250422-0529</v>
      </c>
    </row>
    <row r="254" spans="1:12" x14ac:dyDescent="0.25">
      <c r="A254" t="s">
        <v>11591</v>
      </c>
      <c r="B254" t="s">
        <v>12167</v>
      </c>
      <c r="C254" t="s">
        <v>924</v>
      </c>
      <c r="D254" s="1">
        <v>45822</v>
      </c>
      <c r="E254" t="str">
        <f>IFERROR(VLOOKUP(Result[[#This Row],[RPRO]],H:H,1,0),"")</f>
        <v>RPRO-250522-0179</v>
      </c>
      <c r="H254" t="s">
        <v>2964</v>
      </c>
      <c r="I254" t="s">
        <v>2952</v>
      </c>
      <c r="J254" t="s">
        <v>920</v>
      </c>
      <c r="K254" s="1">
        <v>45815</v>
      </c>
      <c r="L254" t="str">
        <f>IFERROR(VLOOKUP(Result5[[#This Row],[RPRO]],'Data Power app'!C:C,1,0),"Xoa")</f>
        <v>Xoa</v>
      </c>
    </row>
    <row r="255" spans="1:12" x14ac:dyDescent="0.25">
      <c r="A255" t="s">
        <v>11593</v>
      </c>
      <c r="B255" t="s">
        <v>12167</v>
      </c>
      <c r="C255" t="s">
        <v>924</v>
      </c>
      <c r="D255" s="1">
        <v>45822</v>
      </c>
      <c r="E255" t="str">
        <f>IFERROR(VLOOKUP(Result[[#This Row],[RPRO]],H:H,1,0),"")</f>
        <v>RPRO-250522-0180</v>
      </c>
      <c r="H255" t="s">
        <v>7921</v>
      </c>
      <c r="I255" t="s">
        <v>8688</v>
      </c>
      <c r="J255" t="s">
        <v>921</v>
      </c>
      <c r="K255" s="1">
        <v>45820</v>
      </c>
      <c r="L255" t="str">
        <f>IFERROR(VLOOKUP(Result5[[#This Row],[RPRO]],'Data Power app'!C:C,1,0),"Xoa")</f>
        <v>RPRO-250422-0533</v>
      </c>
    </row>
    <row r="256" spans="1:12" x14ac:dyDescent="0.25">
      <c r="A256" t="s">
        <v>11595</v>
      </c>
      <c r="B256" t="s">
        <v>12167</v>
      </c>
      <c r="C256" t="s">
        <v>924</v>
      </c>
      <c r="D256" s="1">
        <v>45822</v>
      </c>
      <c r="E256" t="str">
        <f>IFERROR(VLOOKUP(Result[[#This Row],[RPRO]],H:H,1,0),"")</f>
        <v>RPRO-250522-0181</v>
      </c>
      <c r="H256" t="s">
        <v>11289</v>
      </c>
      <c r="I256" t="s">
        <v>12168</v>
      </c>
      <c r="J256" t="s">
        <v>920</v>
      </c>
      <c r="K256" s="1">
        <v>45822</v>
      </c>
      <c r="L256" t="str">
        <f>IFERROR(VLOOKUP(Result5[[#This Row],[RPRO]],'Data Power app'!C:C,1,0),"Xoa")</f>
        <v>RPRO-250422-0536</v>
      </c>
    </row>
    <row r="257" spans="1:12" x14ac:dyDescent="0.25">
      <c r="A257" t="s">
        <v>11597</v>
      </c>
      <c r="B257" t="s">
        <v>12167</v>
      </c>
      <c r="C257" t="s">
        <v>924</v>
      </c>
      <c r="D257" s="1">
        <v>45822</v>
      </c>
      <c r="E257" t="str">
        <f>IFERROR(VLOOKUP(Result[[#This Row],[RPRO]],H:H,1,0),"")</f>
        <v>RPRO-250522-0182</v>
      </c>
      <c r="H257" t="s">
        <v>11297</v>
      </c>
      <c r="I257" t="s">
        <v>12168</v>
      </c>
      <c r="J257" t="s">
        <v>920</v>
      </c>
      <c r="K257" s="1">
        <v>45822</v>
      </c>
      <c r="L257" t="str">
        <f>IFERROR(VLOOKUP(Result5[[#This Row],[RPRO]],'Data Power app'!C:C,1,0),"Xoa")</f>
        <v>RPRO-250422-0538</v>
      </c>
    </row>
    <row r="258" spans="1:12" x14ac:dyDescent="0.25">
      <c r="A258" t="s">
        <v>11599</v>
      </c>
      <c r="B258" t="s">
        <v>12167</v>
      </c>
      <c r="C258" t="s">
        <v>924</v>
      </c>
      <c r="D258" s="1">
        <v>45822</v>
      </c>
      <c r="E258" t="str">
        <f>IFERROR(VLOOKUP(Result[[#This Row],[RPRO]],H:H,1,0),"")</f>
        <v>RPRO-250522-0183</v>
      </c>
      <c r="H258" t="s">
        <v>9616</v>
      </c>
      <c r="I258" t="s">
        <v>10335</v>
      </c>
      <c r="J258" t="s">
        <v>920</v>
      </c>
      <c r="K258" s="1">
        <v>45821</v>
      </c>
      <c r="L258" t="str">
        <f>IFERROR(VLOOKUP(Result5[[#This Row],[RPRO]],'Data Power app'!C:C,1,0),"Xoa")</f>
        <v>RPRO-250422-0568</v>
      </c>
    </row>
    <row r="259" spans="1:12" x14ac:dyDescent="0.25">
      <c r="A259" t="s">
        <v>11601</v>
      </c>
      <c r="B259" t="s">
        <v>12167</v>
      </c>
      <c r="C259" t="s">
        <v>924</v>
      </c>
      <c r="D259" s="1">
        <v>45822</v>
      </c>
      <c r="E259" t="str">
        <f>IFERROR(VLOOKUP(Result[[#This Row],[RPRO]],H:H,1,0),"")</f>
        <v>RPRO-250522-0184</v>
      </c>
      <c r="H259" t="s">
        <v>2939</v>
      </c>
      <c r="I259" t="s">
        <v>2919</v>
      </c>
      <c r="J259" t="s">
        <v>921</v>
      </c>
      <c r="K259" s="1">
        <v>45815</v>
      </c>
      <c r="L259" t="str">
        <f>IFERROR(VLOOKUP(Result5[[#This Row],[RPRO]],'Data Power app'!C:C,1,0),"Xoa")</f>
        <v>Xoa</v>
      </c>
    </row>
    <row r="260" spans="1:12" x14ac:dyDescent="0.25">
      <c r="A260" t="s">
        <v>11603</v>
      </c>
      <c r="B260" t="s">
        <v>12167</v>
      </c>
      <c r="C260" t="s">
        <v>924</v>
      </c>
      <c r="D260" s="1">
        <v>45822</v>
      </c>
      <c r="E260" t="str">
        <f>IFERROR(VLOOKUP(Result[[#This Row],[RPRO]],H:H,1,0),"")</f>
        <v>RPRO-250522-0185</v>
      </c>
      <c r="H260" t="s">
        <v>6673</v>
      </c>
      <c r="I260" t="s">
        <v>7433</v>
      </c>
      <c r="J260" t="s">
        <v>920</v>
      </c>
      <c r="K260" s="1">
        <v>45819</v>
      </c>
      <c r="L260" t="str">
        <f>IFERROR(VLOOKUP(Result5[[#This Row],[RPRO]],'Data Power app'!C:C,1,0),"Xoa")</f>
        <v>Xoa</v>
      </c>
    </row>
    <row r="261" spans="1:12" x14ac:dyDescent="0.25">
      <c r="A261" t="s">
        <v>11466</v>
      </c>
      <c r="B261" t="s">
        <v>12165</v>
      </c>
      <c r="C261" t="s">
        <v>921</v>
      </c>
      <c r="D261" s="1">
        <v>45822</v>
      </c>
      <c r="E261" t="str">
        <f>IFERROR(VLOOKUP(Result[[#This Row],[RPRO]],H:H,1,0),"")</f>
        <v>RPRO-250604-0498</v>
      </c>
      <c r="H261" t="s">
        <v>2970</v>
      </c>
      <c r="I261" t="s">
        <v>2919</v>
      </c>
      <c r="J261" t="s">
        <v>921</v>
      </c>
      <c r="K261" s="1">
        <v>45815</v>
      </c>
      <c r="L261" t="str">
        <f>IFERROR(VLOOKUP(Result5[[#This Row],[RPRO]],'Data Power app'!C:C,1,0),"Xoa")</f>
        <v>Xoa</v>
      </c>
    </row>
    <row r="262" spans="1:12" x14ac:dyDescent="0.25">
      <c r="A262" t="s">
        <v>11468</v>
      </c>
      <c r="B262" t="s">
        <v>12165</v>
      </c>
      <c r="C262" t="s">
        <v>921</v>
      </c>
      <c r="D262" s="1">
        <v>45822</v>
      </c>
      <c r="E262" t="str">
        <f>IFERROR(VLOOKUP(Result[[#This Row],[RPRO]],H:H,1,0),"")</f>
        <v>RPRO-250604-0499</v>
      </c>
      <c r="H262" t="s">
        <v>2971</v>
      </c>
      <c r="I262" t="s">
        <v>2919</v>
      </c>
      <c r="J262" t="s">
        <v>921</v>
      </c>
      <c r="K262" s="1">
        <v>45815</v>
      </c>
      <c r="L262" t="str">
        <f>IFERROR(VLOOKUP(Result5[[#This Row],[RPRO]],'Data Power app'!C:C,1,0),"Xoa")</f>
        <v>RPRO-250422-0616</v>
      </c>
    </row>
    <row r="263" spans="1:12" x14ac:dyDescent="0.25">
      <c r="A263" t="s">
        <v>11470</v>
      </c>
      <c r="B263" t="s">
        <v>12165</v>
      </c>
      <c r="C263" t="s">
        <v>921</v>
      </c>
      <c r="D263" s="1">
        <v>45822</v>
      </c>
      <c r="E263" t="str">
        <f>IFERROR(VLOOKUP(Result[[#This Row],[RPRO]],H:H,1,0),"")</f>
        <v>RPRO-250604-0500</v>
      </c>
      <c r="H263" t="s">
        <v>11302</v>
      </c>
      <c r="I263" t="s">
        <v>12168</v>
      </c>
      <c r="J263" t="s">
        <v>920</v>
      </c>
      <c r="K263" s="1">
        <v>45822</v>
      </c>
      <c r="L263" t="str">
        <f>IFERROR(VLOOKUP(Result5[[#This Row],[RPRO]],'Data Power app'!C:C,1,0),"Xoa")</f>
        <v>RPRO-250422-0619</v>
      </c>
    </row>
    <row r="264" spans="1:12" x14ac:dyDescent="0.25">
      <c r="A264" t="s">
        <v>11472</v>
      </c>
      <c r="B264" t="s">
        <v>12165</v>
      </c>
      <c r="C264" t="s">
        <v>921</v>
      </c>
      <c r="D264" s="1">
        <v>45822</v>
      </c>
      <c r="E264" t="str">
        <f>IFERROR(VLOOKUP(Result[[#This Row],[RPRO]],H:H,1,0),"")</f>
        <v>RPRO-250604-0501</v>
      </c>
      <c r="H264" t="s">
        <v>7923</v>
      </c>
      <c r="I264" t="s">
        <v>8691</v>
      </c>
      <c r="J264" t="s">
        <v>924</v>
      </c>
      <c r="K264" s="1">
        <v>45820</v>
      </c>
      <c r="L264" t="str">
        <f>IFERROR(VLOOKUP(Result5[[#This Row],[RPRO]],'Data Power app'!C:C,1,0),"Xoa")</f>
        <v>RPRO-250422-0639</v>
      </c>
    </row>
    <row r="265" spans="1:12" x14ac:dyDescent="0.25">
      <c r="A265" t="s">
        <v>11474</v>
      </c>
      <c r="B265" t="s">
        <v>12165</v>
      </c>
      <c r="C265" t="s">
        <v>921</v>
      </c>
      <c r="D265" s="1">
        <v>45822</v>
      </c>
      <c r="E265" t="str">
        <f>IFERROR(VLOOKUP(Result[[#This Row],[RPRO]],H:H,1,0),"")</f>
        <v>RPRO-250604-0502</v>
      </c>
      <c r="H265" t="s">
        <v>7925</v>
      </c>
      <c r="I265" t="s">
        <v>8691</v>
      </c>
      <c r="J265" t="s">
        <v>924</v>
      </c>
      <c r="K265" s="1">
        <v>45820</v>
      </c>
      <c r="L265" t="str">
        <f>IFERROR(VLOOKUP(Result5[[#This Row],[RPRO]],'Data Power app'!C:C,1,0),"Xoa")</f>
        <v>RPRO-250422-0640</v>
      </c>
    </row>
    <row r="266" spans="1:12" x14ac:dyDescent="0.25">
      <c r="A266" t="s">
        <v>11605</v>
      </c>
      <c r="B266" t="s">
        <v>12167</v>
      </c>
      <c r="C266" t="s">
        <v>924</v>
      </c>
      <c r="D266" s="1">
        <v>45822</v>
      </c>
      <c r="E266" t="str">
        <f>IFERROR(VLOOKUP(Result[[#This Row],[RPRO]],H:H,1,0),"")</f>
        <v>RPRO-250522-0186</v>
      </c>
      <c r="H266" t="s">
        <v>7927</v>
      </c>
      <c r="I266" t="s">
        <v>8691</v>
      </c>
      <c r="J266" t="s">
        <v>924</v>
      </c>
      <c r="K266" s="1">
        <v>45820</v>
      </c>
      <c r="L266" t="str">
        <f>IFERROR(VLOOKUP(Result5[[#This Row],[RPRO]],'Data Power app'!C:C,1,0),"Xoa")</f>
        <v>RPRO-250422-0641</v>
      </c>
    </row>
    <row r="267" spans="1:12" x14ac:dyDescent="0.25">
      <c r="A267" t="s">
        <v>11607</v>
      </c>
      <c r="B267" t="s">
        <v>12167</v>
      </c>
      <c r="C267" t="s">
        <v>924</v>
      </c>
      <c r="D267" s="1">
        <v>45822</v>
      </c>
      <c r="E267" t="str">
        <f>IFERROR(VLOOKUP(Result[[#This Row],[RPRO]],H:H,1,0),"")</f>
        <v>RPRO-250522-0187</v>
      </c>
      <c r="H267" t="s">
        <v>2956</v>
      </c>
      <c r="I267" t="s">
        <v>2921</v>
      </c>
      <c r="J267" t="s">
        <v>924</v>
      </c>
      <c r="K267" s="1">
        <v>45815</v>
      </c>
      <c r="L267" t="str">
        <f>IFERROR(VLOOKUP(Result5[[#This Row],[RPRO]],'Data Power app'!C:C,1,0),"Xoa")</f>
        <v>RPRO-250422-0645</v>
      </c>
    </row>
    <row r="268" spans="1:12" x14ac:dyDescent="0.25">
      <c r="A268" t="s">
        <v>11609</v>
      </c>
      <c r="B268" t="s">
        <v>12167</v>
      </c>
      <c r="C268" t="s">
        <v>924</v>
      </c>
      <c r="D268" s="1">
        <v>45822</v>
      </c>
      <c r="E268" t="str">
        <f>IFERROR(VLOOKUP(Result[[#This Row],[RPRO]],H:H,1,0),"")</f>
        <v>RPRO-250522-0188</v>
      </c>
      <c r="H268" t="s">
        <v>2957</v>
      </c>
      <c r="I268" t="s">
        <v>2921</v>
      </c>
      <c r="J268" t="s">
        <v>924</v>
      </c>
      <c r="K268" s="1">
        <v>45815</v>
      </c>
      <c r="L268" t="str">
        <f>IFERROR(VLOOKUP(Result5[[#This Row],[RPRO]],'Data Power app'!C:C,1,0),"Xoa")</f>
        <v>RPRO-250422-0646</v>
      </c>
    </row>
    <row r="269" spans="1:12" x14ac:dyDescent="0.25">
      <c r="A269" t="s">
        <v>11611</v>
      </c>
      <c r="B269" t="s">
        <v>12167</v>
      </c>
      <c r="C269" t="s">
        <v>924</v>
      </c>
      <c r="D269" s="1">
        <v>45822</v>
      </c>
      <c r="E269" t="str">
        <f>IFERROR(VLOOKUP(Result[[#This Row],[RPRO]],H:H,1,0),"")</f>
        <v>RPRO-250522-0189</v>
      </c>
      <c r="H269" t="s">
        <v>7929</v>
      </c>
      <c r="I269" t="s">
        <v>8691</v>
      </c>
      <c r="J269" t="s">
        <v>924</v>
      </c>
      <c r="K269" s="1">
        <v>45820</v>
      </c>
      <c r="L269" t="str">
        <f>IFERROR(VLOOKUP(Result5[[#This Row],[RPRO]],'Data Power app'!C:C,1,0),"Xoa")</f>
        <v>RPRO-250422-0647</v>
      </c>
    </row>
    <row r="270" spans="1:12" x14ac:dyDescent="0.25">
      <c r="A270" t="s">
        <v>11613</v>
      </c>
      <c r="B270" t="s">
        <v>12167</v>
      </c>
      <c r="C270" t="s">
        <v>924</v>
      </c>
      <c r="D270" s="1">
        <v>45822</v>
      </c>
      <c r="E270" t="str">
        <f>IFERROR(VLOOKUP(Result[[#This Row],[RPRO]],H:H,1,0),"")</f>
        <v>RPRO-250522-0190</v>
      </c>
      <c r="H270" t="s">
        <v>2958</v>
      </c>
      <c r="I270" t="s">
        <v>2921</v>
      </c>
      <c r="J270" t="s">
        <v>924</v>
      </c>
      <c r="K270" s="1">
        <v>45815</v>
      </c>
      <c r="L270" t="str">
        <f>IFERROR(VLOOKUP(Result5[[#This Row],[RPRO]],'Data Power app'!C:C,1,0),"Xoa")</f>
        <v>RPRO-250422-0648</v>
      </c>
    </row>
    <row r="271" spans="1:12" x14ac:dyDescent="0.25">
      <c r="A271" t="s">
        <v>11615</v>
      </c>
      <c r="B271" t="s">
        <v>12167</v>
      </c>
      <c r="C271" t="s">
        <v>924</v>
      </c>
      <c r="D271" s="1">
        <v>45822</v>
      </c>
      <c r="E271" t="str">
        <f>IFERROR(VLOOKUP(Result[[#This Row],[RPRO]],H:H,1,0),"")</f>
        <v>RPRO-250522-0191</v>
      </c>
      <c r="H271" t="s">
        <v>2959</v>
      </c>
      <c r="I271" t="s">
        <v>2921</v>
      </c>
      <c r="J271" t="s">
        <v>924</v>
      </c>
      <c r="K271" s="1">
        <v>45815</v>
      </c>
      <c r="L271" t="str">
        <f>IFERROR(VLOOKUP(Result5[[#This Row],[RPRO]],'Data Power app'!C:C,1,0),"Xoa")</f>
        <v>RPRO-250422-0649</v>
      </c>
    </row>
    <row r="272" spans="1:12" x14ac:dyDescent="0.25">
      <c r="A272" t="s">
        <v>11617</v>
      </c>
      <c r="B272" t="s">
        <v>12167</v>
      </c>
      <c r="C272" t="s">
        <v>924</v>
      </c>
      <c r="D272" s="1">
        <v>45822</v>
      </c>
      <c r="E272" t="str">
        <f>IFERROR(VLOOKUP(Result[[#This Row],[RPRO]],H:H,1,0),"")</f>
        <v>RPRO-250522-0192</v>
      </c>
      <c r="H272" t="s">
        <v>1795</v>
      </c>
      <c r="I272" t="s">
        <v>2667</v>
      </c>
      <c r="J272" t="s">
        <v>926</v>
      </c>
      <c r="K272" s="1">
        <v>45813</v>
      </c>
      <c r="L272" t="str">
        <f>IFERROR(VLOOKUP(Result5[[#This Row],[RPRO]],'Data Power app'!C:C,1,0),"Xoa")</f>
        <v>RPRO-250422-0681</v>
      </c>
    </row>
    <row r="273" spans="1:12" x14ac:dyDescent="0.25">
      <c r="A273" t="s">
        <v>11619</v>
      </c>
      <c r="B273" t="s">
        <v>12167</v>
      </c>
      <c r="C273" t="s">
        <v>924</v>
      </c>
      <c r="D273" s="1">
        <v>45822</v>
      </c>
      <c r="E273" t="str">
        <f>IFERROR(VLOOKUP(Result[[#This Row],[RPRO]],H:H,1,0),"")</f>
        <v>RPRO-250522-0193</v>
      </c>
      <c r="H273" t="s">
        <v>2395</v>
      </c>
      <c r="I273" t="s">
        <v>2402</v>
      </c>
      <c r="J273" t="s">
        <v>925</v>
      </c>
      <c r="K273" s="1">
        <v>45812</v>
      </c>
      <c r="L273" t="str">
        <f>IFERROR(VLOOKUP(Result5[[#This Row],[RPRO]],'Data Power app'!C:C,1,0),"Xoa")</f>
        <v>Xoa</v>
      </c>
    </row>
    <row r="274" spans="1:12" x14ac:dyDescent="0.25">
      <c r="A274" t="s">
        <v>11621</v>
      </c>
      <c r="B274" t="s">
        <v>12167</v>
      </c>
      <c r="C274" t="s">
        <v>924</v>
      </c>
      <c r="D274" s="1">
        <v>45822</v>
      </c>
      <c r="E274" t="str">
        <f>IFERROR(VLOOKUP(Result[[#This Row],[RPRO]],H:H,1,0),"")</f>
        <v>RPRO-250522-0194</v>
      </c>
      <c r="H274" t="s">
        <v>2396</v>
      </c>
      <c r="I274" t="s">
        <v>2402</v>
      </c>
      <c r="J274" t="s">
        <v>925</v>
      </c>
      <c r="K274" s="1">
        <v>45812</v>
      </c>
      <c r="L274" t="str">
        <f>IFERROR(VLOOKUP(Result5[[#This Row],[RPRO]],'Data Power app'!C:C,1,0),"Xoa")</f>
        <v>Xoa</v>
      </c>
    </row>
    <row r="275" spans="1:12" x14ac:dyDescent="0.25">
      <c r="A275" t="s">
        <v>11623</v>
      </c>
      <c r="B275" t="s">
        <v>12167</v>
      </c>
      <c r="C275" t="s">
        <v>924</v>
      </c>
      <c r="D275" s="1">
        <v>45822</v>
      </c>
      <c r="E275" t="str">
        <f>IFERROR(VLOOKUP(Result[[#This Row],[RPRO]],H:H,1,0),"")</f>
        <v>RPRO-250522-0195</v>
      </c>
      <c r="H275" t="s">
        <v>2132</v>
      </c>
      <c r="I275" t="s">
        <v>2669</v>
      </c>
      <c r="J275" t="s">
        <v>924</v>
      </c>
      <c r="K275" s="1">
        <v>45813</v>
      </c>
      <c r="L275" t="str">
        <f>IFERROR(VLOOKUP(Result5[[#This Row],[RPRO]],'Data Power app'!C:C,1,0),"Xoa")</f>
        <v>Xoa</v>
      </c>
    </row>
    <row r="276" spans="1:12" x14ac:dyDescent="0.25">
      <c r="A276" t="s">
        <v>11625</v>
      </c>
      <c r="B276" t="s">
        <v>12167</v>
      </c>
      <c r="C276" t="s">
        <v>924</v>
      </c>
      <c r="D276" s="1">
        <v>45822</v>
      </c>
      <c r="E276" t="str">
        <f>IFERROR(VLOOKUP(Result[[#This Row],[RPRO]],H:H,1,0),"")</f>
        <v>RPRO-250522-0196</v>
      </c>
      <c r="H276" t="s">
        <v>2134</v>
      </c>
      <c r="I276" t="s">
        <v>2669</v>
      </c>
      <c r="J276" t="s">
        <v>924</v>
      </c>
      <c r="K276" s="1">
        <v>45813</v>
      </c>
      <c r="L276" t="str">
        <f>IFERROR(VLOOKUP(Result5[[#This Row],[RPRO]],'Data Power app'!C:C,1,0),"Xoa")</f>
        <v>Xoa</v>
      </c>
    </row>
    <row r="277" spans="1:12" x14ac:dyDescent="0.25">
      <c r="A277" t="s">
        <v>11627</v>
      </c>
      <c r="B277" t="s">
        <v>12167</v>
      </c>
      <c r="C277" t="s">
        <v>924</v>
      </c>
      <c r="D277" s="1">
        <v>45822</v>
      </c>
      <c r="E277" t="str">
        <f>IFERROR(VLOOKUP(Result[[#This Row],[RPRO]],H:H,1,0),"")</f>
        <v>RPRO-250522-0197</v>
      </c>
      <c r="H277" t="s">
        <v>7284</v>
      </c>
      <c r="I277" t="s">
        <v>7434</v>
      </c>
      <c r="J277" t="s">
        <v>922</v>
      </c>
      <c r="K277" s="1">
        <v>45819</v>
      </c>
      <c r="L277" t="str">
        <f>IFERROR(VLOOKUP(Result5[[#This Row],[RPRO]],'Data Power app'!C:C,1,0),"Xoa")</f>
        <v>RPRO-250423-0158</v>
      </c>
    </row>
    <row r="278" spans="1:12" x14ac:dyDescent="0.25">
      <c r="A278" t="s">
        <v>11629</v>
      </c>
      <c r="B278" t="s">
        <v>12167</v>
      </c>
      <c r="C278" t="s">
        <v>924</v>
      </c>
      <c r="D278" s="1">
        <v>45822</v>
      </c>
      <c r="E278" t="str">
        <f>IFERROR(VLOOKUP(Result[[#This Row],[RPRO]],H:H,1,0),"")</f>
        <v>RPRO-250522-0198</v>
      </c>
      <c r="H278" t="s">
        <v>11125</v>
      </c>
      <c r="I278" t="s">
        <v>12167</v>
      </c>
      <c r="J278" t="s">
        <v>924</v>
      </c>
      <c r="K278" s="1">
        <v>45822</v>
      </c>
      <c r="L278" t="str">
        <f>IFERROR(VLOOKUP(Result5[[#This Row],[RPRO]],'Data Power app'!C:C,1,0),"Xoa")</f>
        <v>RPRO-250423-0317</v>
      </c>
    </row>
    <row r="279" spans="1:12" x14ac:dyDescent="0.25">
      <c r="A279" t="s">
        <v>11631</v>
      </c>
      <c r="B279" t="s">
        <v>12167</v>
      </c>
      <c r="C279" t="s">
        <v>924</v>
      </c>
      <c r="D279" s="1">
        <v>45822</v>
      </c>
      <c r="E279" t="str">
        <f>IFERROR(VLOOKUP(Result[[#This Row],[RPRO]],H:H,1,0),"")</f>
        <v>RPRO-250522-0199</v>
      </c>
      <c r="H279" t="s">
        <v>5748</v>
      </c>
      <c r="I279" t="s">
        <v>5754</v>
      </c>
      <c r="J279" t="s">
        <v>921</v>
      </c>
      <c r="K279" s="1">
        <v>45818</v>
      </c>
      <c r="L279" t="str">
        <f>IFERROR(VLOOKUP(Result5[[#This Row],[RPRO]],'Data Power app'!C:C,1,0),"Xoa")</f>
        <v>Xoa</v>
      </c>
    </row>
    <row r="280" spans="1:12" x14ac:dyDescent="0.25">
      <c r="A280" t="s">
        <v>11633</v>
      </c>
      <c r="B280" t="s">
        <v>12167</v>
      </c>
      <c r="C280" t="s">
        <v>924</v>
      </c>
      <c r="D280" s="1">
        <v>45822</v>
      </c>
      <c r="E280" t="str">
        <f>IFERROR(VLOOKUP(Result[[#This Row],[RPRO]],H:H,1,0),"")</f>
        <v>RPRO-250522-0200</v>
      </c>
      <c r="H280" t="s">
        <v>7931</v>
      </c>
      <c r="I280" t="s">
        <v>8688</v>
      </c>
      <c r="J280" t="s">
        <v>921</v>
      </c>
      <c r="K280" s="1">
        <v>45820</v>
      </c>
      <c r="L280" t="str">
        <f>IFERROR(VLOOKUP(Result5[[#This Row],[RPRO]],'Data Power app'!C:C,1,0),"Xoa")</f>
        <v>RPRO-250423-0919</v>
      </c>
    </row>
    <row r="281" spans="1:12" x14ac:dyDescent="0.25">
      <c r="A281" t="s">
        <v>11635</v>
      </c>
      <c r="B281" t="s">
        <v>12167</v>
      </c>
      <c r="C281" t="s">
        <v>924</v>
      </c>
      <c r="D281" s="1">
        <v>45822</v>
      </c>
      <c r="E281" t="str">
        <f>IFERROR(VLOOKUP(Result[[#This Row],[RPRO]],H:H,1,0),"")</f>
        <v>RPRO-250522-0201</v>
      </c>
      <c r="H281" t="s">
        <v>7933</v>
      </c>
      <c r="I281" t="s">
        <v>8688</v>
      </c>
      <c r="J281" t="s">
        <v>921</v>
      </c>
      <c r="K281" s="1">
        <v>45820</v>
      </c>
      <c r="L281" t="str">
        <f>IFERROR(VLOOKUP(Result5[[#This Row],[RPRO]],'Data Power app'!C:C,1,0),"Xoa")</f>
        <v>RPRO-250423-0921</v>
      </c>
    </row>
    <row r="282" spans="1:12" x14ac:dyDescent="0.25">
      <c r="A282" t="s">
        <v>11637</v>
      </c>
      <c r="B282" t="s">
        <v>12167</v>
      </c>
      <c r="C282" t="s">
        <v>924</v>
      </c>
      <c r="D282" s="1">
        <v>45822</v>
      </c>
      <c r="E282" t="str">
        <f>IFERROR(VLOOKUP(Result[[#This Row],[RPRO]],H:H,1,0),"")</f>
        <v>RPRO-250522-0202</v>
      </c>
      <c r="H282" t="s">
        <v>7935</v>
      </c>
      <c r="I282" t="s">
        <v>8688</v>
      </c>
      <c r="J282" t="s">
        <v>921</v>
      </c>
      <c r="K282" s="1">
        <v>45820</v>
      </c>
      <c r="L282" t="str">
        <f>IFERROR(VLOOKUP(Result5[[#This Row],[RPRO]],'Data Power app'!C:C,1,0),"Xoa")</f>
        <v>RPRO-250423-0923</v>
      </c>
    </row>
    <row r="283" spans="1:12" x14ac:dyDescent="0.25">
      <c r="A283" t="s">
        <v>11639</v>
      </c>
      <c r="B283" t="s">
        <v>12167</v>
      </c>
      <c r="C283" t="s">
        <v>924</v>
      </c>
      <c r="D283" s="1">
        <v>45822</v>
      </c>
      <c r="E283" t="str">
        <f>IFERROR(VLOOKUP(Result[[#This Row],[RPRO]],H:H,1,0),"")</f>
        <v>RPRO-250522-0203</v>
      </c>
      <c r="H283" t="s">
        <v>7937</v>
      </c>
      <c r="I283" t="s">
        <v>8688</v>
      </c>
      <c r="J283" t="s">
        <v>921</v>
      </c>
      <c r="K283" s="1">
        <v>45820</v>
      </c>
      <c r="L283" t="str">
        <f>IFERROR(VLOOKUP(Result5[[#This Row],[RPRO]],'Data Power app'!C:C,1,0),"Xoa")</f>
        <v>RPRO-250423-0925</v>
      </c>
    </row>
    <row r="284" spans="1:12" x14ac:dyDescent="0.25">
      <c r="A284" t="s">
        <v>11641</v>
      </c>
      <c r="B284" t="s">
        <v>12167</v>
      </c>
      <c r="C284" t="s">
        <v>924</v>
      </c>
      <c r="D284" s="1">
        <v>45822</v>
      </c>
      <c r="E284" t="str">
        <f>IFERROR(VLOOKUP(Result[[#This Row],[RPRO]],H:H,1,0),"")</f>
        <v>RPRO-250522-0204</v>
      </c>
      <c r="H284" t="s">
        <v>7939</v>
      </c>
      <c r="I284" t="s">
        <v>8688</v>
      </c>
      <c r="J284" t="s">
        <v>921</v>
      </c>
      <c r="K284" s="1">
        <v>45820</v>
      </c>
      <c r="L284" t="str">
        <f>IFERROR(VLOOKUP(Result5[[#This Row],[RPRO]],'Data Power app'!C:C,1,0),"Xoa")</f>
        <v>RPRO-250423-0927</v>
      </c>
    </row>
    <row r="285" spans="1:12" x14ac:dyDescent="0.25">
      <c r="A285" t="s">
        <v>11643</v>
      </c>
      <c r="B285" t="s">
        <v>12167</v>
      </c>
      <c r="C285" t="s">
        <v>924</v>
      </c>
      <c r="D285" s="1">
        <v>45822</v>
      </c>
      <c r="E285" t="str">
        <f>IFERROR(VLOOKUP(Result[[#This Row],[RPRO]],H:H,1,0),"")</f>
        <v>RPRO-250522-0205</v>
      </c>
      <c r="H285" t="s">
        <v>7941</v>
      </c>
      <c r="I285" t="s">
        <v>8688</v>
      </c>
      <c r="J285" t="s">
        <v>921</v>
      </c>
      <c r="K285" s="1">
        <v>45820</v>
      </c>
      <c r="L285" t="str">
        <f>IFERROR(VLOOKUP(Result5[[#This Row],[RPRO]],'Data Power app'!C:C,1,0),"Xoa")</f>
        <v>RPRO-250423-0930</v>
      </c>
    </row>
    <row r="286" spans="1:12" x14ac:dyDescent="0.25">
      <c r="A286" t="s">
        <v>11645</v>
      </c>
      <c r="B286" t="s">
        <v>12167</v>
      </c>
      <c r="C286" t="s">
        <v>924</v>
      </c>
      <c r="D286" s="1">
        <v>45822</v>
      </c>
      <c r="E286" t="str">
        <f>IFERROR(VLOOKUP(Result[[#This Row],[RPRO]],H:H,1,0),"")</f>
        <v>RPRO-250522-0206</v>
      </c>
      <c r="H286" t="s">
        <v>7943</v>
      </c>
      <c r="I286" t="s">
        <v>8688</v>
      </c>
      <c r="J286" t="s">
        <v>921</v>
      </c>
      <c r="K286" s="1">
        <v>45820</v>
      </c>
      <c r="L286" t="str">
        <f>IFERROR(VLOOKUP(Result5[[#This Row],[RPRO]],'Data Power app'!C:C,1,0),"Xoa")</f>
        <v>RPRO-250423-0936</v>
      </c>
    </row>
    <row r="287" spans="1:12" x14ac:dyDescent="0.25">
      <c r="A287" t="s">
        <v>11647</v>
      </c>
      <c r="B287" t="s">
        <v>12167</v>
      </c>
      <c r="C287" t="s">
        <v>924</v>
      </c>
      <c r="D287" s="1">
        <v>45822</v>
      </c>
      <c r="E287" t="str">
        <f>IFERROR(VLOOKUP(Result[[#This Row],[RPRO]],H:H,1,0),"")</f>
        <v>RPRO-250522-0207</v>
      </c>
      <c r="H287" t="s">
        <v>7945</v>
      </c>
      <c r="I287" t="s">
        <v>8688</v>
      </c>
      <c r="J287" t="s">
        <v>921</v>
      </c>
      <c r="K287" s="1">
        <v>45820</v>
      </c>
      <c r="L287" t="str">
        <f>IFERROR(VLOOKUP(Result5[[#This Row],[RPRO]],'Data Power app'!C:C,1,0),"Xoa")</f>
        <v>RPRO-250423-0938</v>
      </c>
    </row>
    <row r="288" spans="1:12" x14ac:dyDescent="0.25">
      <c r="A288" t="s">
        <v>11649</v>
      </c>
      <c r="B288" t="s">
        <v>12167</v>
      </c>
      <c r="C288" t="s">
        <v>924</v>
      </c>
      <c r="D288" s="1">
        <v>45822</v>
      </c>
      <c r="E288" t="str">
        <f>IFERROR(VLOOKUP(Result[[#This Row],[RPRO]],H:H,1,0),"")</f>
        <v>RPRO-250522-0208</v>
      </c>
      <c r="H288" t="s">
        <v>7947</v>
      </c>
      <c r="I288" t="s">
        <v>8688</v>
      </c>
      <c r="J288" t="s">
        <v>921</v>
      </c>
      <c r="K288" s="1">
        <v>45820</v>
      </c>
      <c r="L288" t="str">
        <f>IFERROR(VLOOKUP(Result5[[#This Row],[RPRO]],'Data Power app'!C:C,1,0),"Xoa")</f>
        <v>RPRO-250423-0940</v>
      </c>
    </row>
    <row r="289" spans="1:12" x14ac:dyDescent="0.25">
      <c r="A289" t="s">
        <v>11651</v>
      </c>
      <c r="B289" t="s">
        <v>12167</v>
      </c>
      <c r="C289" t="s">
        <v>924</v>
      </c>
      <c r="D289" s="1">
        <v>45822</v>
      </c>
      <c r="E289" t="str">
        <f>IFERROR(VLOOKUP(Result[[#This Row],[RPRO]],H:H,1,0),"")</f>
        <v>RPRO-250522-0209</v>
      </c>
      <c r="H289" t="s">
        <v>7949</v>
      </c>
      <c r="I289" t="s">
        <v>8688</v>
      </c>
      <c r="J289" t="s">
        <v>921</v>
      </c>
      <c r="K289" s="1">
        <v>45820</v>
      </c>
      <c r="L289" t="str">
        <f>IFERROR(VLOOKUP(Result5[[#This Row],[RPRO]],'Data Power app'!C:C,1,0),"Xoa")</f>
        <v>RPRO-250423-0942</v>
      </c>
    </row>
    <row r="290" spans="1:12" x14ac:dyDescent="0.25">
      <c r="A290" t="s">
        <v>11653</v>
      </c>
      <c r="B290" t="s">
        <v>12167</v>
      </c>
      <c r="C290" t="s">
        <v>924</v>
      </c>
      <c r="D290" s="1">
        <v>45822</v>
      </c>
      <c r="E290" t="str">
        <f>IFERROR(VLOOKUP(Result[[#This Row],[RPRO]],H:H,1,0),"")</f>
        <v>RPRO-250522-0210</v>
      </c>
      <c r="H290" t="s">
        <v>11304</v>
      </c>
      <c r="I290" t="s">
        <v>12168</v>
      </c>
      <c r="J290" t="s">
        <v>920</v>
      </c>
      <c r="K290" s="1">
        <v>45822</v>
      </c>
      <c r="L290" t="str">
        <f>IFERROR(VLOOKUP(Result5[[#This Row],[RPRO]],'Data Power app'!C:C,1,0),"Xoa")</f>
        <v>RPRO-250423-0944</v>
      </c>
    </row>
    <row r="291" spans="1:12" x14ac:dyDescent="0.25">
      <c r="A291" t="s">
        <v>11655</v>
      </c>
      <c r="B291" t="s">
        <v>12167</v>
      </c>
      <c r="C291" t="s">
        <v>924</v>
      </c>
      <c r="D291" s="1">
        <v>45822</v>
      </c>
      <c r="E291" t="str">
        <f>IFERROR(VLOOKUP(Result[[#This Row],[RPRO]],H:H,1,0),"")</f>
        <v>RPRO-250522-0211</v>
      </c>
      <c r="H291" t="s">
        <v>11306</v>
      </c>
      <c r="I291" t="s">
        <v>12168</v>
      </c>
      <c r="J291" t="s">
        <v>920</v>
      </c>
      <c r="K291" s="1">
        <v>45822</v>
      </c>
      <c r="L291" t="str">
        <f>IFERROR(VLOOKUP(Result5[[#This Row],[RPRO]],'Data Power app'!C:C,1,0),"Xoa")</f>
        <v>RPRO-250423-0951</v>
      </c>
    </row>
    <row r="292" spans="1:12" x14ac:dyDescent="0.25">
      <c r="A292" t="s">
        <v>11657</v>
      </c>
      <c r="B292" t="s">
        <v>12167</v>
      </c>
      <c r="C292" t="s">
        <v>924</v>
      </c>
      <c r="D292" s="1">
        <v>45822</v>
      </c>
      <c r="E292" t="str">
        <f>IFERROR(VLOOKUP(Result[[#This Row],[RPRO]],H:H,1,0),"")</f>
        <v>RPRO-250522-0212</v>
      </c>
      <c r="H292" t="s">
        <v>11310</v>
      </c>
      <c r="I292" t="s">
        <v>12168</v>
      </c>
      <c r="J292" t="s">
        <v>920</v>
      </c>
      <c r="K292" s="1">
        <v>45822</v>
      </c>
      <c r="L292" t="str">
        <f>IFERROR(VLOOKUP(Result5[[#This Row],[RPRO]],'Data Power app'!C:C,1,0),"Xoa")</f>
        <v>RPRO-250423-0955</v>
      </c>
    </row>
    <row r="293" spans="1:12" x14ac:dyDescent="0.25">
      <c r="A293" t="s">
        <v>11659</v>
      </c>
      <c r="B293" t="s">
        <v>12167</v>
      </c>
      <c r="C293" t="s">
        <v>924</v>
      </c>
      <c r="D293" s="1">
        <v>45822</v>
      </c>
      <c r="E293" t="str">
        <f>IFERROR(VLOOKUP(Result[[#This Row],[RPRO]],H:H,1,0),"")</f>
        <v>RPRO-250522-0213</v>
      </c>
      <c r="H293" t="s">
        <v>7951</v>
      </c>
      <c r="I293" t="s">
        <v>8688</v>
      </c>
      <c r="J293" t="s">
        <v>921</v>
      </c>
      <c r="K293" s="1">
        <v>45820</v>
      </c>
      <c r="L293" t="str">
        <f>IFERROR(VLOOKUP(Result5[[#This Row],[RPRO]],'Data Power app'!C:C,1,0),"Xoa")</f>
        <v>RPRO-250423-0967</v>
      </c>
    </row>
    <row r="294" spans="1:12" x14ac:dyDescent="0.25">
      <c r="A294" t="s">
        <v>11661</v>
      </c>
      <c r="B294" t="s">
        <v>12167</v>
      </c>
      <c r="C294" t="s">
        <v>924</v>
      </c>
      <c r="D294" s="1">
        <v>45822</v>
      </c>
      <c r="E294" t="str">
        <f>IFERROR(VLOOKUP(Result[[#This Row],[RPRO]],H:H,1,0),"")</f>
        <v>RPRO-250522-0214</v>
      </c>
      <c r="H294" t="s">
        <v>4332</v>
      </c>
      <c r="I294" t="s">
        <v>4403</v>
      </c>
      <c r="J294" t="s">
        <v>924</v>
      </c>
      <c r="K294" s="1">
        <v>45817</v>
      </c>
      <c r="L294" t="str">
        <f>IFERROR(VLOOKUP(Result5[[#This Row],[RPRO]],'Data Power app'!C:C,1,0),"Xoa")</f>
        <v>RPRO-250423-1034</v>
      </c>
    </row>
    <row r="295" spans="1:12" x14ac:dyDescent="0.25">
      <c r="A295" t="s">
        <v>11663</v>
      </c>
      <c r="B295" t="s">
        <v>12167</v>
      </c>
      <c r="C295" t="s">
        <v>924</v>
      </c>
      <c r="D295" s="1">
        <v>45822</v>
      </c>
      <c r="E295" t="str">
        <f>IFERROR(VLOOKUP(Result[[#This Row],[RPRO]],H:H,1,0),"")</f>
        <v>RPRO-250522-0215</v>
      </c>
      <c r="H295" t="s">
        <v>4334</v>
      </c>
      <c r="I295" t="s">
        <v>4403</v>
      </c>
      <c r="J295" t="s">
        <v>924</v>
      </c>
      <c r="K295" s="1">
        <v>45817</v>
      </c>
      <c r="L295" t="str">
        <f>IFERROR(VLOOKUP(Result5[[#This Row],[RPRO]],'Data Power app'!C:C,1,0),"Xoa")</f>
        <v>RPRO-250423-1036</v>
      </c>
    </row>
    <row r="296" spans="1:12" x14ac:dyDescent="0.25">
      <c r="A296" t="s">
        <v>10029</v>
      </c>
      <c r="B296" t="s">
        <v>10331</v>
      </c>
      <c r="C296" t="s">
        <v>925</v>
      </c>
      <c r="D296" s="1">
        <v>45821</v>
      </c>
      <c r="E296" t="str">
        <f>IFERROR(VLOOKUP(Result[[#This Row],[RPRO]],H:H,1,0),"")</f>
        <v>RPRO-250428-0397</v>
      </c>
      <c r="H296" t="s">
        <v>4336</v>
      </c>
      <c r="I296" t="s">
        <v>4403</v>
      </c>
      <c r="J296" t="s">
        <v>924</v>
      </c>
      <c r="K296" s="1">
        <v>45817</v>
      </c>
      <c r="L296" t="str">
        <f>IFERROR(VLOOKUP(Result5[[#This Row],[RPRO]],'Data Power app'!C:C,1,0),"Xoa")</f>
        <v>RPRO-250423-1038</v>
      </c>
    </row>
    <row r="297" spans="1:12" x14ac:dyDescent="0.25">
      <c r="A297" t="s">
        <v>10004</v>
      </c>
      <c r="B297" t="s">
        <v>10331</v>
      </c>
      <c r="C297" t="s">
        <v>925</v>
      </c>
      <c r="D297" s="1">
        <v>45821</v>
      </c>
      <c r="E297" t="str">
        <f>IFERROR(VLOOKUP(Result[[#This Row],[RPRO]],H:H,1,0),"")</f>
        <v>RPRO-250411-0177</v>
      </c>
      <c r="H297" t="s">
        <v>4338</v>
      </c>
      <c r="I297" t="s">
        <v>4403</v>
      </c>
      <c r="J297" t="s">
        <v>924</v>
      </c>
      <c r="K297" s="1">
        <v>45817</v>
      </c>
      <c r="L297" t="str">
        <f>IFERROR(VLOOKUP(Result5[[#This Row],[RPRO]],'Data Power app'!C:C,1,0),"Xoa")</f>
        <v>RPRO-250423-1039</v>
      </c>
    </row>
    <row r="298" spans="1:12" x14ac:dyDescent="0.25">
      <c r="A298" t="s">
        <v>10076</v>
      </c>
      <c r="B298" t="s">
        <v>10333</v>
      </c>
      <c r="C298" t="s">
        <v>926</v>
      </c>
      <c r="D298" s="1">
        <v>45821</v>
      </c>
      <c r="E298" t="str">
        <f>IFERROR(VLOOKUP(Result[[#This Row],[RPRO]],H:H,1,0),"")</f>
        <v>RPRO-250603-0312</v>
      </c>
      <c r="H298" t="s">
        <v>4340</v>
      </c>
      <c r="I298" t="s">
        <v>4403</v>
      </c>
      <c r="J298" t="s">
        <v>924</v>
      </c>
      <c r="K298" s="1">
        <v>45817</v>
      </c>
      <c r="L298" t="str">
        <f>IFERROR(VLOOKUP(Result5[[#This Row],[RPRO]],'Data Power app'!C:C,1,0),"Xoa")</f>
        <v>RPRO-250423-1041</v>
      </c>
    </row>
    <row r="299" spans="1:12" x14ac:dyDescent="0.25">
      <c r="A299" t="s">
        <v>10078</v>
      </c>
      <c r="B299" t="s">
        <v>10333</v>
      </c>
      <c r="C299" t="s">
        <v>926</v>
      </c>
      <c r="D299" s="1">
        <v>45821</v>
      </c>
      <c r="E299" t="str">
        <f>IFERROR(VLOOKUP(Result[[#This Row],[RPRO]],H:H,1,0),"")</f>
        <v>RPRO-250603-0315</v>
      </c>
      <c r="H299" t="s">
        <v>4342</v>
      </c>
      <c r="I299" t="s">
        <v>4403</v>
      </c>
      <c r="J299" t="s">
        <v>924</v>
      </c>
      <c r="K299" s="1">
        <v>45817</v>
      </c>
      <c r="L299" t="str">
        <f>IFERROR(VLOOKUP(Result5[[#This Row],[RPRO]],'Data Power app'!C:C,1,0),"Xoa")</f>
        <v>RPRO-250423-1043</v>
      </c>
    </row>
    <row r="300" spans="1:12" x14ac:dyDescent="0.25">
      <c r="A300" t="s">
        <v>10080</v>
      </c>
      <c r="B300" t="s">
        <v>10333</v>
      </c>
      <c r="C300" t="s">
        <v>926</v>
      </c>
      <c r="D300" s="1">
        <v>45821</v>
      </c>
      <c r="E300" t="str">
        <f>IFERROR(VLOOKUP(Result[[#This Row],[RPRO]],H:H,1,0),"")</f>
        <v>RPRO-250603-0318</v>
      </c>
      <c r="H300" t="s">
        <v>4344</v>
      </c>
      <c r="I300" t="s">
        <v>4403</v>
      </c>
      <c r="J300" t="s">
        <v>924</v>
      </c>
      <c r="K300" s="1">
        <v>45817</v>
      </c>
      <c r="L300" t="str">
        <f>IFERROR(VLOOKUP(Result5[[#This Row],[RPRO]],'Data Power app'!C:C,1,0),"Xoa")</f>
        <v>RPRO-250423-1045</v>
      </c>
    </row>
    <row r="301" spans="1:12" x14ac:dyDescent="0.25">
      <c r="A301" t="s">
        <v>10084</v>
      </c>
      <c r="B301" t="s">
        <v>10333</v>
      </c>
      <c r="C301" t="s">
        <v>926</v>
      </c>
      <c r="D301" s="1">
        <v>45821</v>
      </c>
      <c r="E301" t="str">
        <f>IFERROR(VLOOKUP(Result[[#This Row],[RPRO]],H:H,1,0),"")</f>
        <v>RPRO-250603-0321</v>
      </c>
      <c r="H301" t="s">
        <v>4346</v>
      </c>
      <c r="I301" t="s">
        <v>4403</v>
      </c>
      <c r="J301" t="s">
        <v>924</v>
      </c>
      <c r="K301" s="1">
        <v>45817</v>
      </c>
      <c r="L301" t="str">
        <f>IFERROR(VLOOKUP(Result5[[#This Row],[RPRO]],'Data Power app'!C:C,1,0),"Xoa")</f>
        <v>RPRO-250423-1047</v>
      </c>
    </row>
    <row r="302" spans="1:12" x14ac:dyDescent="0.25">
      <c r="A302" t="s">
        <v>10053</v>
      </c>
      <c r="B302" t="s">
        <v>10333</v>
      </c>
      <c r="C302" t="s">
        <v>926</v>
      </c>
      <c r="D302" s="1">
        <v>45821</v>
      </c>
      <c r="E302" t="str">
        <f>IFERROR(VLOOKUP(Result[[#This Row],[RPRO]],H:H,1,0),"")</f>
        <v>RPRO-250429-0378</v>
      </c>
      <c r="H302" t="s">
        <v>4348</v>
      </c>
      <c r="I302" t="s">
        <v>4403</v>
      </c>
      <c r="J302" t="s">
        <v>924</v>
      </c>
      <c r="K302" s="1">
        <v>45817</v>
      </c>
      <c r="L302" t="str">
        <f>IFERROR(VLOOKUP(Result5[[#This Row],[RPRO]],'Data Power app'!C:C,1,0),"Xoa")</f>
        <v>RPRO-250423-1049</v>
      </c>
    </row>
    <row r="303" spans="1:12" x14ac:dyDescent="0.25">
      <c r="A303" t="s">
        <v>10061</v>
      </c>
      <c r="B303" t="s">
        <v>10332</v>
      </c>
      <c r="C303" t="s">
        <v>924</v>
      </c>
      <c r="D303" s="1">
        <v>45821</v>
      </c>
      <c r="E303" t="str">
        <f>IFERROR(VLOOKUP(Result[[#This Row],[RPRO]],H:H,1,0),"")</f>
        <v>RPRO-250514-0448</v>
      </c>
      <c r="H303" t="s">
        <v>4350</v>
      </c>
      <c r="I303" t="s">
        <v>4403</v>
      </c>
      <c r="J303" t="s">
        <v>924</v>
      </c>
      <c r="K303" s="1">
        <v>45817</v>
      </c>
      <c r="L303" t="str">
        <f>IFERROR(VLOOKUP(Result5[[#This Row],[RPRO]],'Data Power app'!C:C,1,0),"Xoa")</f>
        <v>RPRO-250423-1051</v>
      </c>
    </row>
    <row r="304" spans="1:12" x14ac:dyDescent="0.25">
      <c r="A304" t="s">
        <v>10098</v>
      </c>
      <c r="B304" t="s">
        <v>10332</v>
      </c>
      <c r="C304" t="s">
        <v>924</v>
      </c>
      <c r="D304" s="1">
        <v>45821</v>
      </c>
      <c r="E304" t="str">
        <f>IFERROR(VLOOKUP(Result[[#This Row],[RPRO]],H:H,1,0),"")</f>
        <v>RPRO-250604-0583</v>
      </c>
      <c r="H304" t="s">
        <v>4352</v>
      </c>
      <c r="I304" t="s">
        <v>4403</v>
      </c>
      <c r="J304" t="s">
        <v>924</v>
      </c>
      <c r="K304" s="1">
        <v>45817</v>
      </c>
      <c r="L304" t="str">
        <f>IFERROR(VLOOKUP(Result5[[#This Row],[RPRO]],'Data Power app'!C:C,1,0),"Xoa")</f>
        <v>RPRO-250423-1053</v>
      </c>
    </row>
    <row r="305" spans="1:12" x14ac:dyDescent="0.25">
      <c r="A305" t="s">
        <v>10100</v>
      </c>
      <c r="B305" t="s">
        <v>10332</v>
      </c>
      <c r="C305" t="s">
        <v>924</v>
      </c>
      <c r="D305" s="1">
        <v>45821</v>
      </c>
      <c r="E305" t="str">
        <f>IFERROR(VLOOKUP(Result[[#This Row],[RPRO]],H:H,1,0),"")</f>
        <v>RPRO-250604-0590</v>
      </c>
      <c r="H305" t="s">
        <v>2332</v>
      </c>
      <c r="I305" t="s">
        <v>2400</v>
      </c>
      <c r="J305" t="s">
        <v>924</v>
      </c>
      <c r="K305" s="1">
        <v>45812</v>
      </c>
      <c r="L305" t="str">
        <f>IFERROR(VLOOKUP(Result5[[#This Row],[RPRO]],'Data Power app'!C:C,1,0),"Xoa")</f>
        <v>RPRO-250423-1054</v>
      </c>
    </row>
    <row r="306" spans="1:12" x14ac:dyDescent="0.25">
      <c r="A306" t="s">
        <v>10114</v>
      </c>
      <c r="B306" t="s">
        <v>10331</v>
      </c>
      <c r="C306" t="s">
        <v>925</v>
      </c>
      <c r="D306" s="1">
        <v>45821</v>
      </c>
      <c r="E306" t="str">
        <f>IFERROR(VLOOKUP(Result[[#This Row],[RPRO]],H:H,1,0),"")</f>
        <v>RPRO-250411-0182</v>
      </c>
      <c r="H306" t="s">
        <v>4354</v>
      </c>
      <c r="I306" t="s">
        <v>4403</v>
      </c>
      <c r="J306" t="s">
        <v>924</v>
      </c>
      <c r="K306" s="1">
        <v>45817</v>
      </c>
      <c r="L306" t="str">
        <f>IFERROR(VLOOKUP(Result5[[#This Row],[RPRO]],'Data Power app'!C:C,1,0),"Xoa")</f>
        <v>RPRO-250423-1055</v>
      </c>
    </row>
    <row r="307" spans="1:12" x14ac:dyDescent="0.25">
      <c r="A307" t="s">
        <v>10112</v>
      </c>
      <c r="B307" t="s">
        <v>10331</v>
      </c>
      <c r="C307" t="s">
        <v>925</v>
      </c>
      <c r="D307" s="1">
        <v>45821</v>
      </c>
      <c r="E307" t="str">
        <f>IFERROR(VLOOKUP(Result[[#This Row],[RPRO]],H:H,1,0),"")</f>
        <v>RPRO-250411-0181</v>
      </c>
      <c r="H307" t="s">
        <v>1752</v>
      </c>
      <c r="I307" t="s">
        <v>2288</v>
      </c>
      <c r="J307" t="s">
        <v>924</v>
      </c>
      <c r="K307" s="1">
        <v>45811</v>
      </c>
      <c r="L307" t="str">
        <f>IFERROR(VLOOKUP(Result5[[#This Row],[RPRO]],'Data Power app'!C:C,1,0),"Xoa")</f>
        <v>Xoa</v>
      </c>
    </row>
    <row r="308" spans="1:12" x14ac:dyDescent="0.25">
      <c r="A308" t="s">
        <v>10107</v>
      </c>
      <c r="B308" t="s">
        <v>10331</v>
      </c>
      <c r="C308" t="s">
        <v>925</v>
      </c>
      <c r="D308" s="1">
        <v>45821</v>
      </c>
      <c r="E308" t="str">
        <f>IFERROR(VLOOKUP(Result[[#This Row],[RPRO]],H:H,1,0),"")</f>
        <v>RPRO-250411-0173</v>
      </c>
      <c r="H308" t="s">
        <v>4356</v>
      </c>
      <c r="I308" t="s">
        <v>4403</v>
      </c>
      <c r="J308" t="s">
        <v>924</v>
      </c>
      <c r="K308" s="1">
        <v>45817</v>
      </c>
      <c r="L308" t="str">
        <f>IFERROR(VLOOKUP(Result5[[#This Row],[RPRO]],'Data Power app'!C:C,1,0),"Xoa")</f>
        <v>RPRO-250423-1057</v>
      </c>
    </row>
    <row r="309" spans="1:12" x14ac:dyDescent="0.25">
      <c r="A309" t="s">
        <v>11736</v>
      </c>
      <c r="B309" t="s">
        <v>12169</v>
      </c>
      <c r="C309" t="s">
        <v>926</v>
      </c>
      <c r="D309" s="1">
        <v>45822</v>
      </c>
      <c r="E309" t="str">
        <f>IFERROR(VLOOKUP(Result[[#This Row],[RPRO]],H:H,1,0),"")</f>
        <v>RPRO-250604-0316</v>
      </c>
      <c r="H309" t="s">
        <v>1698</v>
      </c>
      <c r="I309" t="s">
        <v>1705</v>
      </c>
      <c r="J309" t="s">
        <v>925</v>
      </c>
      <c r="K309" s="1">
        <v>45810</v>
      </c>
      <c r="L309" t="str">
        <f>IFERROR(VLOOKUP(Result5[[#This Row],[RPRO]],'Data Power app'!C:C,1,0),"Xoa")</f>
        <v>RPRO-250423-1058</v>
      </c>
    </row>
    <row r="310" spans="1:12" x14ac:dyDescent="0.25">
      <c r="A310" t="s">
        <v>11731</v>
      </c>
      <c r="B310" t="s">
        <v>12169</v>
      </c>
      <c r="C310" t="s">
        <v>926</v>
      </c>
      <c r="D310" s="1">
        <v>45822</v>
      </c>
      <c r="E310" t="str">
        <f>IFERROR(VLOOKUP(Result[[#This Row],[RPRO]],H:H,1,0),"")</f>
        <v>RPRO-250604-0309</v>
      </c>
      <c r="H310" t="s">
        <v>4358</v>
      </c>
      <c r="I310" t="s">
        <v>4403</v>
      </c>
      <c r="J310" t="s">
        <v>924</v>
      </c>
      <c r="K310" s="1">
        <v>45817</v>
      </c>
      <c r="L310" t="str">
        <f>IFERROR(VLOOKUP(Result5[[#This Row],[RPRO]],'Data Power app'!C:C,1,0),"Xoa")</f>
        <v>RPRO-250423-1059</v>
      </c>
    </row>
    <row r="311" spans="1:12" x14ac:dyDescent="0.25">
      <c r="A311" t="s">
        <v>11738</v>
      </c>
      <c r="B311" t="s">
        <v>12169</v>
      </c>
      <c r="C311" t="s">
        <v>926</v>
      </c>
      <c r="D311" s="1">
        <v>45822</v>
      </c>
      <c r="E311" t="str">
        <f>IFERROR(VLOOKUP(Result[[#This Row],[RPRO]],H:H,1,0),"")</f>
        <v>RPRO-250604-0588</v>
      </c>
      <c r="H311" t="s">
        <v>4360</v>
      </c>
      <c r="I311" t="s">
        <v>4403</v>
      </c>
      <c r="J311" t="s">
        <v>924</v>
      </c>
      <c r="K311" s="1">
        <v>45817</v>
      </c>
      <c r="L311" t="str">
        <f>IFERROR(VLOOKUP(Result5[[#This Row],[RPRO]],'Data Power app'!C:C,1,0),"Xoa")</f>
        <v>RPRO-250423-1061</v>
      </c>
    </row>
    <row r="312" spans="1:12" x14ac:dyDescent="0.25">
      <c r="A312" t="s">
        <v>13127</v>
      </c>
      <c r="B312" t="s">
        <v>13922</v>
      </c>
      <c r="C312" t="s">
        <v>926</v>
      </c>
      <c r="D312" s="1">
        <v>45824</v>
      </c>
      <c r="E312" t="str">
        <f>IFERROR(VLOOKUP(Result[[#This Row],[RPRO]],H:H,1,0),"")</f>
        <v/>
      </c>
      <c r="H312" t="s">
        <v>4362</v>
      </c>
      <c r="I312" t="s">
        <v>4403</v>
      </c>
      <c r="J312" t="s">
        <v>924</v>
      </c>
      <c r="K312" s="1">
        <v>45817</v>
      </c>
      <c r="L312" t="str">
        <f>IFERROR(VLOOKUP(Result5[[#This Row],[RPRO]],'Data Power app'!C:C,1,0),"Xoa")</f>
        <v>RPRO-250423-1063</v>
      </c>
    </row>
    <row r="313" spans="1:12" x14ac:dyDescent="0.25">
      <c r="A313" t="s">
        <v>13129</v>
      </c>
      <c r="B313" t="s">
        <v>13922</v>
      </c>
      <c r="C313" t="s">
        <v>926</v>
      </c>
      <c r="D313" s="1">
        <v>45824</v>
      </c>
      <c r="E313" t="str">
        <f>IFERROR(VLOOKUP(Result[[#This Row],[RPRO]],H:H,1,0),"")</f>
        <v/>
      </c>
      <c r="H313" t="s">
        <v>4364</v>
      </c>
      <c r="I313" t="s">
        <v>4403</v>
      </c>
      <c r="J313" t="s">
        <v>924</v>
      </c>
      <c r="K313" s="1">
        <v>45817</v>
      </c>
      <c r="L313" t="str">
        <f>IFERROR(VLOOKUP(Result5[[#This Row],[RPRO]],'Data Power app'!C:C,1,0),"Xoa")</f>
        <v>RPRO-250423-1065</v>
      </c>
    </row>
    <row r="314" spans="1:12" x14ac:dyDescent="0.25">
      <c r="A314" t="s">
        <v>13309</v>
      </c>
      <c r="B314" t="s">
        <v>13923</v>
      </c>
      <c r="C314" t="s">
        <v>925</v>
      </c>
      <c r="D314" s="1">
        <v>45824</v>
      </c>
      <c r="E314" t="str">
        <f>IFERROR(VLOOKUP(Result[[#This Row],[RPRO]],H:H,1,0),"")</f>
        <v/>
      </c>
      <c r="H314" t="s">
        <v>1299</v>
      </c>
      <c r="I314" t="s">
        <v>1390</v>
      </c>
      <c r="J314" t="s">
        <v>924</v>
      </c>
      <c r="K314" s="1">
        <v>45805</v>
      </c>
      <c r="L314" t="str">
        <f>IFERROR(VLOOKUP(Result5[[#This Row],[RPRO]],'Data Power app'!C:C,1,0),"Xoa")</f>
        <v>RPRO-250423-1087</v>
      </c>
    </row>
    <row r="315" spans="1:12" x14ac:dyDescent="0.25">
      <c r="A315" t="s">
        <v>11760</v>
      </c>
      <c r="B315" t="s">
        <v>12169</v>
      </c>
      <c r="C315" t="s">
        <v>926</v>
      </c>
      <c r="D315" s="1">
        <v>45822</v>
      </c>
      <c r="E315" t="str">
        <f>IFERROR(VLOOKUP(Result[[#This Row],[RPRO]],H:H,1,0),"")</f>
        <v>RPRO-250411-0218</v>
      </c>
      <c r="H315" t="s">
        <v>1301</v>
      </c>
      <c r="I315" t="s">
        <v>1390</v>
      </c>
      <c r="J315" t="s">
        <v>924</v>
      </c>
      <c r="K315" s="1">
        <v>45805</v>
      </c>
      <c r="L315" t="str">
        <f>IFERROR(VLOOKUP(Result5[[#This Row],[RPRO]],'Data Power app'!C:C,1,0),"Xoa")</f>
        <v>RPRO-250423-1089</v>
      </c>
    </row>
    <row r="316" spans="1:12" x14ac:dyDescent="0.25">
      <c r="A316" t="s">
        <v>11772</v>
      </c>
      <c r="B316" t="s">
        <v>12164</v>
      </c>
      <c r="C316" t="s">
        <v>923</v>
      </c>
      <c r="D316" s="1">
        <v>45822</v>
      </c>
      <c r="E316" t="str">
        <f>IFERROR(VLOOKUP(Result[[#This Row],[RPRO]],H:H,1,0),"")</f>
        <v>RPRO-250604-0576</v>
      </c>
      <c r="H316" t="s">
        <v>1303</v>
      </c>
      <c r="I316" t="s">
        <v>1390</v>
      </c>
      <c r="J316" t="s">
        <v>924</v>
      </c>
      <c r="K316" s="1">
        <v>45805</v>
      </c>
      <c r="L316" t="str">
        <f>IFERROR(VLOOKUP(Result5[[#This Row],[RPRO]],'Data Power app'!C:C,1,0),"Xoa")</f>
        <v>RPRO-250423-1091</v>
      </c>
    </row>
    <row r="317" spans="1:12" x14ac:dyDescent="0.25">
      <c r="A317" t="s">
        <v>11774</v>
      </c>
      <c r="B317" t="s">
        <v>12169</v>
      </c>
      <c r="C317" t="s">
        <v>926</v>
      </c>
      <c r="D317" s="1">
        <v>45822</v>
      </c>
      <c r="E317" t="str">
        <f>IFERROR(VLOOKUP(Result[[#This Row],[RPRO]],H:H,1,0),"")</f>
        <v>RPRO-250609-0288</v>
      </c>
      <c r="H317" t="s">
        <v>1305</v>
      </c>
      <c r="I317" t="s">
        <v>1390</v>
      </c>
      <c r="J317" t="s">
        <v>924</v>
      </c>
      <c r="K317" s="1">
        <v>45805</v>
      </c>
      <c r="L317" t="str">
        <f>IFERROR(VLOOKUP(Result5[[#This Row],[RPRO]],'Data Power app'!C:C,1,0),"Xoa")</f>
        <v>RPRO-250423-1093</v>
      </c>
    </row>
    <row r="318" spans="1:12" x14ac:dyDescent="0.25">
      <c r="A318" t="s">
        <v>11767</v>
      </c>
      <c r="B318" t="s">
        <v>12169</v>
      </c>
      <c r="C318" t="s">
        <v>926</v>
      </c>
      <c r="D318" s="1">
        <v>45822</v>
      </c>
      <c r="E318" t="str">
        <f>IFERROR(VLOOKUP(Result[[#This Row],[RPRO]],H:H,1,0),"")</f>
        <v>RPRO-250526-0356</v>
      </c>
      <c r="H318" t="s">
        <v>1307</v>
      </c>
      <c r="I318" t="s">
        <v>1390</v>
      </c>
      <c r="J318" t="s">
        <v>924</v>
      </c>
      <c r="K318" s="1">
        <v>45805</v>
      </c>
      <c r="L318" t="str">
        <f>IFERROR(VLOOKUP(Result5[[#This Row],[RPRO]],'Data Power app'!C:C,1,0),"Xoa")</f>
        <v>RPRO-250423-1095</v>
      </c>
    </row>
    <row r="319" spans="1:12" x14ac:dyDescent="0.25">
      <c r="A319" t="s">
        <v>11762</v>
      </c>
      <c r="B319" t="s">
        <v>12169</v>
      </c>
      <c r="C319" t="s">
        <v>926</v>
      </c>
      <c r="D319" s="1">
        <v>45822</v>
      </c>
      <c r="E319" t="str">
        <f>IFERROR(VLOOKUP(Result[[#This Row],[RPRO]],H:H,1,0),"")</f>
        <v>RPRO-250526-0352</v>
      </c>
      <c r="H319" t="s">
        <v>1309</v>
      </c>
      <c r="I319" t="s">
        <v>1390</v>
      </c>
      <c r="J319" t="s">
        <v>924</v>
      </c>
      <c r="K319" s="1">
        <v>45805</v>
      </c>
      <c r="L319" t="str">
        <f>IFERROR(VLOOKUP(Result5[[#This Row],[RPRO]],'Data Power app'!C:C,1,0),"Xoa")</f>
        <v>RPRO-250423-1097</v>
      </c>
    </row>
    <row r="320" spans="1:12" x14ac:dyDescent="0.25">
      <c r="A320" t="s">
        <v>11776</v>
      </c>
      <c r="B320" t="s">
        <v>12166</v>
      </c>
      <c r="C320" t="s">
        <v>925</v>
      </c>
      <c r="D320" s="1">
        <v>45822</v>
      </c>
      <c r="E320" t="str">
        <f>IFERROR(VLOOKUP(Result[[#This Row],[RPRO]],H:H,1,0),"")</f>
        <v>RPRO-250507-0914</v>
      </c>
      <c r="H320" t="s">
        <v>1311</v>
      </c>
      <c r="I320" t="s">
        <v>1390</v>
      </c>
      <c r="J320" t="s">
        <v>924</v>
      </c>
      <c r="K320" s="1">
        <v>45805</v>
      </c>
      <c r="L320" t="str">
        <f>IFERROR(VLOOKUP(Result5[[#This Row],[RPRO]],'Data Power app'!C:C,1,0),"Xoa")</f>
        <v>RPRO-250423-1099</v>
      </c>
    </row>
    <row r="321" spans="1:12" x14ac:dyDescent="0.25">
      <c r="A321" t="s">
        <v>11788</v>
      </c>
      <c r="B321" t="s">
        <v>12164</v>
      </c>
      <c r="C321" t="s">
        <v>923</v>
      </c>
      <c r="D321" s="1">
        <v>45822</v>
      </c>
      <c r="E321" t="str">
        <f>IFERROR(VLOOKUP(Result[[#This Row],[RPRO]],H:H,1,0),"")</f>
        <v>RPRO-250428-0219</v>
      </c>
      <c r="H321" t="s">
        <v>1313</v>
      </c>
      <c r="I321" t="s">
        <v>1390</v>
      </c>
      <c r="J321" t="s">
        <v>924</v>
      </c>
      <c r="K321" s="1">
        <v>45805</v>
      </c>
      <c r="L321" t="str">
        <f>IFERROR(VLOOKUP(Result5[[#This Row],[RPRO]],'Data Power app'!C:C,1,0),"Xoa")</f>
        <v>RPRO-250423-1101</v>
      </c>
    </row>
    <row r="322" spans="1:12" x14ac:dyDescent="0.25">
      <c r="A322" t="s">
        <v>11791</v>
      </c>
      <c r="B322" t="s">
        <v>12164</v>
      </c>
      <c r="C322" t="s">
        <v>923</v>
      </c>
      <c r="D322" s="1">
        <v>45822</v>
      </c>
      <c r="E322" t="str">
        <f>IFERROR(VLOOKUP(Result[[#This Row],[RPRO]],H:H,1,0),"")</f>
        <v>RPRO-250428-0239</v>
      </c>
      <c r="H322" t="s">
        <v>1315</v>
      </c>
      <c r="I322" t="s">
        <v>1390</v>
      </c>
      <c r="J322" t="s">
        <v>924</v>
      </c>
      <c r="K322" s="1">
        <v>45805</v>
      </c>
      <c r="L322" t="str">
        <f>IFERROR(VLOOKUP(Result5[[#This Row],[RPRO]],'Data Power app'!C:C,1,0),"Xoa")</f>
        <v>RPRO-250423-1103</v>
      </c>
    </row>
    <row r="323" spans="1:12" x14ac:dyDescent="0.25">
      <c r="A323" t="s">
        <v>11445</v>
      </c>
      <c r="B323" t="s">
        <v>12165</v>
      </c>
      <c r="C323" t="s">
        <v>921</v>
      </c>
      <c r="D323" s="1">
        <v>45822</v>
      </c>
      <c r="E323" t="str">
        <f>IFERROR(VLOOKUP(Result[[#This Row],[RPRO]],H:H,1,0),"")</f>
        <v>RPRO-250604-0386</v>
      </c>
      <c r="H323" t="s">
        <v>1317</v>
      </c>
      <c r="I323" t="s">
        <v>1390</v>
      </c>
      <c r="J323" t="s">
        <v>924</v>
      </c>
      <c r="K323" s="1">
        <v>45805</v>
      </c>
      <c r="L323" t="str">
        <f>IFERROR(VLOOKUP(Result5[[#This Row],[RPRO]],'Data Power app'!C:C,1,0),"Xoa")</f>
        <v>RPRO-250423-1105</v>
      </c>
    </row>
    <row r="324" spans="1:12" x14ac:dyDescent="0.25">
      <c r="A324" t="s">
        <v>11434</v>
      </c>
      <c r="B324" t="s">
        <v>12167</v>
      </c>
      <c r="C324" t="s">
        <v>924</v>
      </c>
      <c r="D324" s="1">
        <v>45822</v>
      </c>
      <c r="E324" t="str">
        <f>IFERROR(VLOOKUP(Result[[#This Row],[RPRO]],H:H,1,0),"")</f>
        <v>RPRO-250607-0189</v>
      </c>
      <c r="H324" t="s">
        <v>1319</v>
      </c>
      <c r="I324" t="s">
        <v>1390</v>
      </c>
      <c r="J324" t="s">
        <v>924</v>
      </c>
      <c r="K324" s="1">
        <v>45805</v>
      </c>
      <c r="L324" t="str">
        <f>IFERROR(VLOOKUP(Result5[[#This Row],[RPRO]],'Data Power app'!C:C,1,0),"Xoa")</f>
        <v>RPRO-250423-1107</v>
      </c>
    </row>
    <row r="325" spans="1:12" x14ac:dyDescent="0.25">
      <c r="A325" t="s">
        <v>11740</v>
      </c>
      <c r="B325" t="s">
        <v>12165</v>
      </c>
      <c r="C325" t="s">
        <v>921</v>
      </c>
      <c r="D325" s="1">
        <v>45822</v>
      </c>
      <c r="E325" t="str">
        <f>IFERROR(VLOOKUP(Result[[#This Row],[RPRO]],H:H,1,0),"")</f>
        <v>RPRO-250607-0197</v>
      </c>
      <c r="H325" t="s">
        <v>1321</v>
      </c>
      <c r="I325" t="s">
        <v>1390</v>
      </c>
      <c r="J325" t="s">
        <v>924</v>
      </c>
      <c r="K325" s="1">
        <v>45805</v>
      </c>
      <c r="L325" t="str">
        <f>IFERROR(VLOOKUP(Result5[[#This Row],[RPRO]],'Data Power app'!C:C,1,0),"Xoa")</f>
        <v>RPRO-250423-1109</v>
      </c>
    </row>
    <row r="326" spans="1:12" x14ac:dyDescent="0.25">
      <c r="A326" t="s">
        <v>11330</v>
      </c>
      <c r="B326" t="s">
        <v>12167</v>
      </c>
      <c r="C326" t="s">
        <v>924</v>
      </c>
      <c r="D326" s="1">
        <v>45822</v>
      </c>
      <c r="E326" t="str">
        <f>IFERROR(VLOOKUP(Result[[#This Row],[RPRO]],H:H,1,0),"")</f>
        <v>RPRO-250508-0345</v>
      </c>
      <c r="H326" t="s">
        <v>1323</v>
      </c>
      <c r="I326" t="s">
        <v>1390</v>
      </c>
      <c r="J326" t="s">
        <v>924</v>
      </c>
      <c r="K326" s="1">
        <v>45805</v>
      </c>
      <c r="L326" t="str">
        <f>IFERROR(VLOOKUP(Result5[[#This Row],[RPRO]],'Data Power app'!C:C,1,0),"Xoa")</f>
        <v>RPRO-250423-1111</v>
      </c>
    </row>
    <row r="327" spans="1:12" x14ac:dyDescent="0.25">
      <c r="A327" t="s">
        <v>11332</v>
      </c>
      <c r="B327" t="s">
        <v>12167</v>
      </c>
      <c r="C327" t="s">
        <v>924</v>
      </c>
      <c r="D327" s="1">
        <v>45822</v>
      </c>
      <c r="E327" t="str">
        <f>IFERROR(VLOOKUP(Result[[#This Row],[RPRO]],H:H,1,0),"")</f>
        <v>RPRO-250508-0346</v>
      </c>
      <c r="H327" t="s">
        <v>1325</v>
      </c>
      <c r="I327" t="s">
        <v>1390</v>
      </c>
      <c r="J327" t="s">
        <v>924</v>
      </c>
      <c r="K327" s="1">
        <v>45805</v>
      </c>
      <c r="L327" t="str">
        <f>IFERROR(VLOOKUP(Result5[[#This Row],[RPRO]],'Data Power app'!C:C,1,0),"Xoa")</f>
        <v>RPRO-250423-1113</v>
      </c>
    </row>
    <row r="328" spans="1:12" x14ac:dyDescent="0.25">
      <c r="A328" t="s">
        <v>11334</v>
      </c>
      <c r="B328" t="s">
        <v>12167</v>
      </c>
      <c r="C328" t="s">
        <v>924</v>
      </c>
      <c r="D328" s="1">
        <v>45822</v>
      </c>
      <c r="E328" t="str">
        <f>IFERROR(VLOOKUP(Result[[#This Row],[RPRO]],H:H,1,0),"")</f>
        <v>RPRO-250508-0347</v>
      </c>
      <c r="H328" t="s">
        <v>4294</v>
      </c>
      <c r="I328" t="s">
        <v>4403</v>
      </c>
      <c r="J328" t="s">
        <v>924</v>
      </c>
      <c r="K328" s="1">
        <v>45817</v>
      </c>
      <c r="L328" t="str">
        <f>IFERROR(VLOOKUP(Result5[[#This Row],[RPRO]],'Data Power app'!C:C,1,0),"Xoa")</f>
        <v>RPRO-250423-1115</v>
      </c>
    </row>
    <row r="329" spans="1:12" x14ac:dyDescent="0.25">
      <c r="A329" t="s">
        <v>11336</v>
      </c>
      <c r="B329" t="s">
        <v>12167</v>
      </c>
      <c r="C329" t="s">
        <v>924</v>
      </c>
      <c r="D329" s="1">
        <v>45822</v>
      </c>
      <c r="E329" t="str">
        <f>IFERROR(VLOOKUP(Result[[#This Row],[RPRO]],H:H,1,0),"")</f>
        <v>RPRO-250508-0349</v>
      </c>
      <c r="H329" t="s">
        <v>4296</v>
      </c>
      <c r="I329" t="s">
        <v>4403</v>
      </c>
      <c r="J329" t="s">
        <v>924</v>
      </c>
      <c r="K329" s="1">
        <v>45817</v>
      </c>
      <c r="L329" t="str">
        <f>IFERROR(VLOOKUP(Result5[[#This Row],[RPRO]],'Data Power app'!C:C,1,0),"Xoa")</f>
        <v>RPRO-250423-1117</v>
      </c>
    </row>
    <row r="330" spans="1:12" x14ac:dyDescent="0.25">
      <c r="A330" t="s">
        <v>11338</v>
      </c>
      <c r="B330" t="s">
        <v>12167</v>
      </c>
      <c r="C330" t="s">
        <v>924</v>
      </c>
      <c r="D330" s="1">
        <v>45822</v>
      </c>
      <c r="E330" t="str">
        <f>IFERROR(VLOOKUP(Result[[#This Row],[RPRO]],H:H,1,0),"")</f>
        <v>RPRO-250508-0350</v>
      </c>
      <c r="H330" t="s">
        <v>4298</v>
      </c>
      <c r="I330" t="s">
        <v>4403</v>
      </c>
      <c r="J330" t="s">
        <v>924</v>
      </c>
      <c r="K330" s="1">
        <v>45817</v>
      </c>
      <c r="L330" t="str">
        <f>IFERROR(VLOOKUP(Result5[[#This Row],[RPRO]],'Data Power app'!C:C,1,0),"Xoa")</f>
        <v>RPRO-250423-1119</v>
      </c>
    </row>
    <row r="331" spans="1:12" x14ac:dyDescent="0.25">
      <c r="A331" t="s">
        <v>11340</v>
      </c>
      <c r="B331" t="s">
        <v>12167</v>
      </c>
      <c r="C331" t="s">
        <v>924</v>
      </c>
      <c r="D331" s="1">
        <v>45822</v>
      </c>
      <c r="E331" t="str">
        <f>IFERROR(VLOOKUP(Result[[#This Row],[RPRO]],H:H,1,0),"")</f>
        <v>RPRO-250508-0351</v>
      </c>
      <c r="H331" t="s">
        <v>4300</v>
      </c>
      <c r="I331" t="s">
        <v>4403</v>
      </c>
      <c r="J331" t="s">
        <v>924</v>
      </c>
      <c r="K331" s="1">
        <v>45817</v>
      </c>
      <c r="L331" t="str">
        <f>IFERROR(VLOOKUP(Result5[[#This Row],[RPRO]],'Data Power app'!C:C,1,0),"Xoa")</f>
        <v>RPRO-250423-1121</v>
      </c>
    </row>
    <row r="332" spans="1:12" x14ac:dyDescent="0.25">
      <c r="A332" t="s">
        <v>11342</v>
      </c>
      <c r="B332" t="s">
        <v>12167</v>
      </c>
      <c r="C332" t="s">
        <v>924</v>
      </c>
      <c r="D332" s="1">
        <v>45822</v>
      </c>
      <c r="E332" t="str">
        <f>IFERROR(VLOOKUP(Result[[#This Row],[RPRO]],H:H,1,0),"")</f>
        <v>RPRO-250508-0352</v>
      </c>
      <c r="H332" t="s">
        <v>4302</v>
      </c>
      <c r="I332" t="s">
        <v>4403</v>
      </c>
      <c r="J332" t="s">
        <v>924</v>
      </c>
      <c r="K332" s="1">
        <v>45817</v>
      </c>
      <c r="L332" t="str">
        <f>IFERROR(VLOOKUP(Result5[[#This Row],[RPRO]],'Data Power app'!C:C,1,0),"Xoa")</f>
        <v>RPRO-250423-1123</v>
      </c>
    </row>
    <row r="333" spans="1:12" x14ac:dyDescent="0.25">
      <c r="A333" t="s">
        <v>11344</v>
      </c>
      <c r="B333" t="s">
        <v>12167</v>
      </c>
      <c r="C333" t="s">
        <v>924</v>
      </c>
      <c r="D333" s="1">
        <v>45822</v>
      </c>
      <c r="E333" t="str">
        <f>IFERROR(VLOOKUP(Result[[#This Row],[RPRO]],H:H,1,0),"")</f>
        <v>RPRO-250508-0353</v>
      </c>
      <c r="H333" t="s">
        <v>4304</v>
      </c>
      <c r="I333" t="s">
        <v>4403</v>
      </c>
      <c r="J333" t="s">
        <v>924</v>
      </c>
      <c r="K333" s="1">
        <v>45817</v>
      </c>
      <c r="L333" t="str">
        <f>IFERROR(VLOOKUP(Result5[[#This Row],[RPRO]],'Data Power app'!C:C,1,0),"Xoa")</f>
        <v>RPRO-250423-1125</v>
      </c>
    </row>
    <row r="334" spans="1:12" x14ac:dyDescent="0.25">
      <c r="A334" t="s">
        <v>11346</v>
      </c>
      <c r="B334" t="s">
        <v>12167</v>
      </c>
      <c r="C334" t="s">
        <v>924</v>
      </c>
      <c r="D334" s="1">
        <v>45822</v>
      </c>
      <c r="E334" t="str">
        <f>IFERROR(VLOOKUP(Result[[#This Row],[RPRO]],H:H,1,0),"")</f>
        <v>RPRO-250508-0354</v>
      </c>
      <c r="H334" t="s">
        <v>4306</v>
      </c>
      <c r="I334" t="s">
        <v>4403</v>
      </c>
      <c r="J334" t="s">
        <v>924</v>
      </c>
      <c r="K334" s="1">
        <v>45817</v>
      </c>
      <c r="L334" t="str">
        <f>IFERROR(VLOOKUP(Result5[[#This Row],[RPRO]],'Data Power app'!C:C,1,0),"Xoa")</f>
        <v>RPRO-250423-1127</v>
      </c>
    </row>
    <row r="335" spans="1:12" x14ac:dyDescent="0.25">
      <c r="A335" t="s">
        <v>11289</v>
      </c>
      <c r="B335" t="s">
        <v>12168</v>
      </c>
      <c r="C335" t="s">
        <v>920</v>
      </c>
      <c r="D335" s="1">
        <v>45822</v>
      </c>
      <c r="E335" t="str">
        <f>IFERROR(VLOOKUP(Result[[#This Row],[RPRO]],H:H,1,0),"")</f>
        <v>RPRO-250422-0536</v>
      </c>
      <c r="H335" t="s">
        <v>4308</v>
      </c>
      <c r="I335" t="s">
        <v>4403</v>
      </c>
      <c r="J335" t="s">
        <v>924</v>
      </c>
      <c r="K335" s="1">
        <v>45817</v>
      </c>
      <c r="L335" t="str">
        <f>IFERROR(VLOOKUP(Result5[[#This Row],[RPRO]],'Data Power app'!C:C,1,0),"Xoa")</f>
        <v>RPRO-250423-1129</v>
      </c>
    </row>
    <row r="336" spans="1:12" x14ac:dyDescent="0.25">
      <c r="A336" t="s">
        <v>11784</v>
      </c>
      <c r="B336" t="s">
        <v>12164</v>
      </c>
      <c r="C336" t="s">
        <v>923</v>
      </c>
      <c r="D336" s="1">
        <v>45822</v>
      </c>
      <c r="E336" t="str">
        <f>IFERROR(VLOOKUP(Result[[#This Row],[RPRO]],H:H,1,0),"")</f>
        <v>RPRO-250428-0211</v>
      </c>
      <c r="H336" t="s">
        <v>3835</v>
      </c>
      <c r="I336" t="s">
        <v>4403</v>
      </c>
      <c r="J336" t="s">
        <v>924</v>
      </c>
      <c r="K336" s="1">
        <v>45817</v>
      </c>
      <c r="L336" t="str">
        <f>IFERROR(VLOOKUP(Result5[[#This Row],[RPRO]],'Data Power app'!C:C,1,0),"Xoa")</f>
        <v>RPRO-250423-1130</v>
      </c>
    </row>
    <row r="337" spans="1:12" x14ac:dyDescent="0.25">
      <c r="A337" t="s">
        <v>11786</v>
      </c>
      <c r="B337" t="s">
        <v>12164</v>
      </c>
      <c r="C337" t="s">
        <v>923</v>
      </c>
      <c r="D337" s="1">
        <v>45822</v>
      </c>
      <c r="E337" t="str">
        <f>IFERROR(VLOOKUP(Result[[#This Row],[RPRO]],H:H,1,0),"")</f>
        <v>RPRO-250428-0213</v>
      </c>
      <c r="H337" t="s">
        <v>4310</v>
      </c>
      <c r="I337" t="s">
        <v>4403</v>
      </c>
      <c r="J337" t="s">
        <v>924</v>
      </c>
      <c r="K337" s="1">
        <v>45817</v>
      </c>
      <c r="L337" t="str">
        <f>IFERROR(VLOOKUP(Result5[[#This Row],[RPRO]],'Data Power app'!C:C,1,0),"Xoa")</f>
        <v>RPRO-250423-1131</v>
      </c>
    </row>
    <row r="338" spans="1:12" x14ac:dyDescent="0.25">
      <c r="A338" t="s">
        <v>11793</v>
      </c>
      <c r="B338" t="s">
        <v>12164</v>
      </c>
      <c r="C338" t="s">
        <v>923</v>
      </c>
      <c r="D338" s="1">
        <v>45822</v>
      </c>
      <c r="E338" t="str">
        <f>IFERROR(VLOOKUP(Result[[#This Row],[RPRO]],H:H,1,0),"")</f>
        <v>RPRO-250428-0251</v>
      </c>
      <c r="H338" t="s">
        <v>3837</v>
      </c>
      <c r="I338" t="s">
        <v>4403</v>
      </c>
      <c r="J338" t="s">
        <v>924</v>
      </c>
      <c r="K338" s="1">
        <v>45817</v>
      </c>
      <c r="L338" t="str">
        <f>IFERROR(VLOOKUP(Result5[[#This Row],[RPRO]],'Data Power app'!C:C,1,0),"Xoa")</f>
        <v>RPRO-250423-1132</v>
      </c>
    </row>
    <row r="339" spans="1:12" x14ac:dyDescent="0.25">
      <c r="A339" t="s">
        <v>11814</v>
      </c>
      <c r="B339" t="s">
        <v>12164</v>
      </c>
      <c r="C339" t="s">
        <v>923</v>
      </c>
      <c r="D339" s="1">
        <v>45822</v>
      </c>
      <c r="E339" t="str">
        <f>IFERROR(VLOOKUP(Result[[#This Row],[RPRO]],H:H,1,0),"")</f>
        <v>RPRO-250520-0096</v>
      </c>
      <c r="H339" t="s">
        <v>4312</v>
      </c>
      <c r="I339" t="s">
        <v>4403</v>
      </c>
      <c r="J339" t="s">
        <v>924</v>
      </c>
      <c r="K339" s="1">
        <v>45817</v>
      </c>
      <c r="L339" t="str">
        <f>IFERROR(VLOOKUP(Result5[[#This Row],[RPRO]],'Data Power app'!C:C,1,0),"Xoa")</f>
        <v>RPRO-250423-1133</v>
      </c>
    </row>
    <row r="340" spans="1:12" x14ac:dyDescent="0.25">
      <c r="A340" t="s">
        <v>11222</v>
      </c>
      <c r="B340" t="s">
        <v>12166</v>
      </c>
      <c r="C340" t="s">
        <v>925</v>
      </c>
      <c r="D340" s="1">
        <v>45822</v>
      </c>
      <c r="E340" t="str">
        <f>IFERROR(VLOOKUP(Result[[#This Row],[RPRO]],H:H,1,0),"")</f>
        <v>RPRO-250528-0280</v>
      </c>
      <c r="H340" t="s">
        <v>3839</v>
      </c>
      <c r="I340" t="s">
        <v>4403</v>
      </c>
      <c r="J340" t="s">
        <v>924</v>
      </c>
      <c r="K340" s="1">
        <v>45817</v>
      </c>
      <c r="L340" t="str">
        <f>IFERROR(VLOOKUP(Result5[[#This Row],[RPRO]],'Data Power app'!C:C,1,0),"Xoa")</f>
        <v>RPRO-250423-1134</v>
      </c>
    </row>
    <row r="341" spans="1:12" x14ac:dyDescent="0.25">
      <c r="A341" t="s">
        <v>11224</v>
      </c>
      <c r="B341" t="s">
        <v>12166</v>
      </c>
      <c r="C341" t="s">
        <v>925</v>
      </c>
      <c r="D341" s="1">
        <v>45822</v>
      </c>
      <c r="E341" t="str">
        <f>IFERROR(VLOOKUP(Result[[#This Row],[RPRO]],H:H,1,0),"")</f>
        <v>RPRO-250528-0286</v>
      </c>
      <c r="H341" t="s">
        <v>4314</v>
      </c>
      <c r="I341" t="s">
        <v>4403</v>
      </c>
      <c r="J341" t="s">
        <v>924</v>
      </c>
      <c r="K341" s="1">
        <v>45817</v>
      </c>
      <c r="L341" t="str">
        <f>IFERROR(VLOOKUP(Result5[[#This Row],[RPRO]],'Data Power app'!C:C,1,0),"Xoa")</f>
        <v>RPRO-250423-1135</v>
      </c>
    </row>
    <row r="342" spans="1:12" x14ac:dyDescent="0.25">
      <c r="A342" t="s">
        <v>10311</v>
      </c>
      <c r="B342" t="s">
        <v>10332</v>
      </c>
      <c r="C342" t="s">
        <v>924</v>
      </c>
      <c r="D342" s="1">
        <v>45821</v>
      </c>
      <c r="E342" t="str">
        <f>IFERROR(VLOOKUP(Result[[#This Row],[RPRO]],H:H,1,0),"")</f>
        <v>RPRO-250528-0313</v>
      </c>
      <c r="H342" t="s">
        <v>3841</v>
      </c>
      <c r="I342" t="s">
        <v>4403</v>
      </c>
      <c r="J342" t="s">
        <v>924</v>
      </c>
      <c r="K342" s="1">
        <v>45817</v>
      </c>
      <c r="L342" t="str">
        <f>IFERROR(VLOOKUP(Result5[[#This Row],[RPRO]],'Data Power app'!C:C,1,0),"Xoa")</f>
        <v>RPRO-250423-1136</v>
      </c>
    </row>
    <row r="343" spans="1:12" x14ac:dyDescent="0.25">
      <c r="A343" t="s">
        <v>11226</v>
      </c>
      <c r="B343" t="s">
        <v>12166</v>
      </c>
      <c r="C343" t="s">
        <v>925</v>
      </c>
      <c r="D343" s="1">
        <v>45822</v>
      </c>
      <c r="E343" t="str">
        <f>IFERROR(VLOOKUP(Result[[#This Row],[RPRO]],H:H,1,0),"")</f>
        <v>RPRO-250528-0327</v>
      </c>
      <c r="H343" t="s">
        <v>4366</v>
      </c>
      <c r="I343" t="s">
        <v>4403</v>
      </c>
      <c r="J343" t="s">
        <v>924</v>
      </c>
      <c r="K343" s="1">
        <v>45817</v>
      </c>
      <c r="L343" t="str">
        <f>IFERROR(VLOOKUP(Result5[[#This Row],[RPRO]],'Data Power app'!C:C,1,0),"Xoa")</f>
        <v>RPRO-250423-1137</v>
      </c>
    </row>
    <row r="344" spans="1:12" x14ac:dyDescent="0.25">
      <c r="A344" t="s">
        <v>11125</v>
      </c>
      <c r="B344" t="s">
        <v>12167</v>
      </c>
      <c r="C344" t="s">
        <v>924</v>
      </c>
      <c r="D344" s="1">
        <v>45822</v>
      </c>
      <c r="E344" t="str">
        <f>IFERROR(VLOOKUP(Result[[#This Row],[RPRO]],H:H,1,0),"")</f>
        <v>RPRO-250423-0317</v>
      </c>
      <c r="H344" t="s">
        <v>3843</v>
      </c>
      <c r="I344" t="s">
        <v>4403</v>
      </c>
      <c r="J344" t="s">
        <v>924</v>
      </c>
      <c r="K344" s="1">
        <v>45817</v>
      </c>
      <c r="L344" t="str">
        <f>IFERROR(VLOOKUP(Result5[[#This Row],[RPRO]],'Data Power app'!C:C,1,0),"Xoa")</f>
        <v>RPRO-250423-1138</v>
      </c>
    </row>
    <row r="345" spans="1:12" x14ac:dyDescent="0.25">
      <c r="A345" t="s">
        <v>12112</v>
      </c>
      <c r="B345" t="s">
        <v>12168</v>
      </c>
      <c r="C345" t="s">
        <v>920</v>
      </c>
      <c r="D345" s="1">
        <v>45822</v>
      </c>
      <c r="E345" t="str">
        <f>IFERROR(VLOOKUP(Result[[#This Row],[RPRO]],H:H,1,0),"")</f>
        <v>RPRO-250506-0841</v>
      </c>
      <c r="H345" t="s">
        <v>4368</v>
      </c>
      <c r="I345" t="s">
        <v>4403</v>
      </c>
      <c r="J345" t="s">
        <v>924</v>
      </c>
      <c r="K345" s="1">
        <v>45817</v>
      </c>
      <c r="L345" t="str">
        <f>IFERROR(VLOOKUP(Result5[[#This Row],[RPRO]],'Data Power app'!C:C,1,0),"Xoa")</f>
        <v>RPRO-250423-1139</v>
      </c>
    </row>
    <row r="346" spans="1:12" x14ac:dyDescent="0.25">
      <c r="A346" t="s">
        <v>12119</v>
      </c>
      <c r="B346" t="s">
        <v>12168</v>
      </c>
      <c r="C346" t="s">
        <v>920</v>
      </c>
      <c r="D346" s="1">
        <v>45822</v>
      </c>
      <c r="E346" t="str">
        <f>IFERROR(VLOOKUP(Result[[#This Row],[RPRO]],H:H,1,0),"")</f>
        <v>RPRO-250506-0843</v>
      </c>
      <c r="H346" t="s">
        <v>4370</v>
      </c>
      <c r="I346" t="s">
        <v>4403</v>
      </c>
      <c r="J346" t="s">
        <v>924</v>
      </c>
      <c r="K346" s="1">
        <v>45817</v>
      </c>
      <c r="L346" t="str">
        <f>IFERROR(VLOOKUP(Result5[[#This Row],[RPRO]],'Data Power app'!C:C,1,0),"Xoa")</f>
        <v>RPRO-250423-1141</v>
      </c>
    </row>
    <row r="347" spans="1:12" x14ac:dyDescent="0.25">
      <c r="A347" t="s">
        <v>13773</v>
      </c>
      <c r="B347" t="s">
        <v>13922</v>
      </c>
      <c r="C347" t="s">
        <v>926</v>
      </c>
      <c r="D347" s="1">
        <v>45824</v>
      </c>
      <c r="E347" t="str">
        <f>IFERROR(VLOOKUP(Result[[#This Row],[RPRO]],H:H,1,0),"")</f>
        <v/>
      </c>
      <c r="H347" t="s">
        <v>4372</v>
      </c>
      <c r="I347" t="s">
        <v>4403</v>
      </c>
      <c r="J347" t="s">
        <v>924</v>
      </c>
      <c r="K347" s="1">
        <v>45817</v>
      </c>
      <c r="L347" t="str">
        <f>IFERROR(VLOOKUP(Result5[[#This Row],[RPRO]],'Data Power app'!C:C,1,0),"Xoa")</f>
        <v>RPRO-250423-1143</v>
      </c>
    </row>
    <row r="348" spans="1:12" x14ac:dyDescent="0.25">
      <c r="A348" t="s">
        <v>8652</v>
      </c>
      <c r="B348" t="s">
        <v>8689</v>
      </c>
      <c r="C348" t="s">
        <v>923</v>
      </c>
      <c r="D348" s="1">
        <v>45820</v>
      </c>
      <c r="E348" t="str">
        <f>IFERROR(VLOOKUP(Result[[#This Row],[RPRO]],H:H,1,0),"")</f>
        <v>RPRO-250506-0959</v>
      </c>
      <c r="H348" t="s">
        <v>4374</v>
      </c>
      <c r="I348" t="s">
        <v>4403</v>
      </c>
      <c r="J348" t="s">
        <v>924</v>
      </c>
      <c r="K348" s="1">
        <v>45817</v>
      </c>
      <c r="L348" t="str">
        <f>IFERROR(VLOOKUP(Result5[[#This Row],[RPRO]],'Data Power app'!C:C,1,0),"Xoa")</f>
        <v>RPRO-250423-1145</v>
      </c>
    </row>
    <row r="349" spans="1:12" x14ac:dyDescent="0.25">
      <c r="A349" t="s">
        <v>13085</v>
      </c>
      <c r="B349" t="s">
        <v>13922</v>
      </c>
      <c r="C349" t="s">
        <v>926</v>
      </c>
      <c r="D349" s="1">
        <v>45824</v>
      </c>
      <c r="E349" t="str">
        <f>IFERROR(VLOOKUP(Result[[#This Row],[RPRO]],H:H,1,0),"")</f>
        <v/>
      </c>
      <c r="H349" t="s">
        <v>4376</v>
      </c>
      <c r="I349" t="s">
        <v>4403</v>
      </c>
      <c r="J349" t="s">
        <v>924</v>
      </c>
      <c r="K349" s="1">
        <v>45817</v>
      </c>
      <c r="L349" t="str">
        <f>IFERROR(VLOOKUP(Result5[[#This Row],[RPRO]],'Data Power app'!C:C,1,0),"Xoa")</f>
        <v>RPRO-250423-1147</v>
      </c>
    </row>
    <row r="350" spans="1:12" x14ac:dyDescent="0.25">
      <c r="A350" t="s">
        <v>13087</v>
      </c>
      <c r="B350" t="s">
        <v>13922</v>
      </c>
      <c r="C350" t="s">
        <v>926</v>
      </c>
      <c r="D350" s="1">
        <v>45824</v>
      </c>
      <c r="E350" t="str">
        <f>IFERROR(VLOOKUP(Result[[#This Row],[RPRO]],H:H,1,0),"")</f>
        <v/>
      </c>
      <c r="H350" t="s">
        <v>4378</v>
      </c>
      <c r="I350" t="s">
        <v>4403</v>
      </c>
      <c r="J350" t="s">
        <v>924</v>
      </c>
      <c r="K350" s="1">
        <v>45817</v>
      </c>
      <c r="L350" t="str">
        <f>IFERROR(VLOOKUP(Result5[[#This Row],[RPRO]],'Data Power app'!C:C,1,0),"Xoa")</f>
        <v>RPRO-250423-1149</v>
      </c>
    </row>
    <row r="351" spans="1:12" x14ac:dyDescent="0.25">
      <c r="A351" t="s">
        <v>13089</v>
      </c>
      <c r="B351" t="s">
        <v>13922</v>
      </c>
      <c r="C351" t="s">
        <v>926</v>
      </c>
      <c r="D351" s="1">
        <v>45824</v>
      </c>
      <c r="E351" t="str">
        <f>IFERROR(VLOOKUP(Result[[#This Row],[RPRO]],H:H,1,0),"")</f>
        <v/>
      </c>
      <c r="H351" t="s">
        <v>3844</v>
      </c>
      <c r="I351" t="s">
        <v>4403</v>
      </c>
      <c r="J351" t="s">
        <v>924</v>
      </c>
      <c r="K351" s="1">
        <v>45817</v>
      </c>
      <c r="L351" t="str">
        <f>IFERROR(VLOOKUP(Result5[[#This Row],[RPRO]],'Data Power app'!C:C,1,0),"Xoa")</f>
        <v>Xoa</v>
      </c>
    </row>
    <row r="352" spans="1:12" x14ac:dyDescent="0.25">
      <c r="A352" t="s">
        <v>13091</v>
      </c>
      <c r="B352" t="s">
        <v>13922</v>
      </c>
      <c r="C352" t="s">
        <v>926</v>
      </c>
      <c r="D352" s="1">
        <v>45824</v>
      </c>
      <c r="E352" t="str">
        <f>IFERROR(VLOOKUP(Result[[#This Row],[RPRO]],H:H,1,0),"")</f>
        <v/>
      </c>
      <c r="H352" t="s">
        <v>4380</v>
      </c>
      <c r="I352" t="s">
        <v>4403</v>
      </c>
      <c r="J352" t="s">
        <v>924</v>
      </c>
      <c r="K352" s="1">
        <v>45817</v>
      </c>
      <c r="L352" t="str">
        <f>IFERROR(VLOOKUP(Result5[[#This Row],[RPRO]],'Data Power app'!C:C,1,0),"Xoa")</f>
        <v>RPRO-250423-1151</v>
      </c>
    </row>
    <row r="353" spans="1:12" x14ac:dyDescent="0.25">
      <c r="A353" t="s">
        <v>10292</v>
      </c>
      <c r="B353" t="s">
        <v>10332</v>
      </c>
      <c r="C353" t="s">
        <v>924</v>
      </c>
      <c r="D353" s="1">
        <v>45821</v>
      </c>
      <c r="E353" t="str">
        <f>IFERROR(VLOOKUP(Result[[#This Row],[RPRO]],H:H,1,0),"")</f>
        <v>RPRO-250519-0030</v>
      </c>
      <c r="H353" t="s">
        <v>3845</v>
      </c>
      <c r="I353" t="s">
        <v>4403</v>
      </c>
      <c r="J353" t="s">
        <v>924</v>
      </c>
      <c r="K353" s="1">
        <v>45817</v>
      </c>
      <c r="L353" t="str">
        <f>IFERROR(VLOOKUP(Result5[[#This Row],[RPRO]],'Data Power app'!C:C,1,0),"Xoa")</f>
        <v>Xoa</v>
      </c>
    </row>
    <row r="354" spans="1:12" x14ac:dyDescent="0.25">
      <c r="A354" t="s">
        <v>12126</v>
      </c>
      <c r="B354" t="s">
        <v>12166</v>
      </c>
      <c r="C354" t="s">
        <v>925</v>
      </c>
      <c r="D354" s="1">
        <v>45822</v>
      </c>
      <c r="E354" t="str">
        <f>IFERROR(VLOOKUP(Result[[#This Row],[RPRO]],H:H,1,0),"")</f>
        <v>RPRO-250514-0379</v>
      </c>
      <c r="H354" t="s">
        <v>4382</v>
      </c>
      <c r="I354" t="s">
        <v>4403</v>
      </c>
      <c r="J354" t="s">
        <v>924</v>
      </c>
      <c r="K354" s="1">
        <v>45817</v>
      </c>
      <c r="L354" t="str">
        <f>IFERROR(VLOOKUP(Result5[[#This Row],[RPRO]],'Data Power app'!C:C,1,0),"Xoa")</f>
        <v>RPRO-250423-1153</v>
      </c>
    </row>
    <row r="355" spans="1:12" x14ac:dyDescent="0.25">
      <c r="A355" t="s">
        <v>13105</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row>
    <row r="356" spans="1:12" x14ac:dyDescent="0.25">
      <c r="A356" t="s">
        <v>12130</v>
      </c>
      <c r="B356" t="s">
        <v>12167</v>
      </c>
      <c r="C356" t="s">
        <v>924</v>
      </c>
      <c r="D356" s="1">
        <v>45822</v>
      </c>
      <c r="E356" t="str">
        <f>IFERROR(VLOOKUP(Result[[#This Row],[RPRO]],H:H,1,0),"")</f>
        <v>RPRO-250604-0538</v>
      </c>
      <c r="H356" t="s">
        <v>3846</v>
      </c>
      <c r="I356" t="s">
        <v>4403</v>
      </c>
      <c r="J356" t="s">
        <v>924</v>
      </c>
      <c r="K356" s="1">
        <v>45817</v>
      </c>
      <c r="L356" t="str">
        <f>IFERROR(VLOOKUP(Result5[[#This Row],[RPRO]],'Data Power app'!C:C,1,0),"Xoa")</f>
        <v>Xoa</v>
      </c>
    </row>
    <row r="357" spans="1:12" x14ac:dyDescent="0.25">
      <c r="A357" t="s">
        <v>13095</v>
      </c>
      <c r="B357" t="s">
        <v>13925</v>
      </c>
      <c r="C357" t="s">
        <v>921</v>
      </c>
      <c r="D357" s="1">
        <v>45824</v>
      </c>
      <c r="E357" t="str">
        <f>IFERROR(VLOOKUP(Result[[#This Row],[RPRO]],H:H,1,0),"")</f>
        <v/>
      </c>
      <c r="H357" t="s">
        <v>5613</v>
      </c>
      <c r="I357" t="s">
        <v>5752</v>
      </c>
      <c r="J357" t="s">
        <v>924</v>
      </c>
      <c r="K357" s="1">
        <v>45818</v>
      </c>
      <c r="L357" t="str">
        <f>IFERROR(VLOOKUP(Result5[[#This Row],[RPRO]],'Data Power app'!C:C,1,0),"Xoa")</f>
        <v>RPRO-250423-1157</v>
      </c>
    </row>
    <row r="358" spans="1:12" x14ac:dyDescent="0.25">
      <c r="A358" t="s">
        <v>12128</v>
      </c>
      <c r="B358" t="s">
        <v>12165</v>
      </c>
      <c r="C358" t="s">
        <v>921</v>
      </c>
      <c r="D358" s="1">
        <v>45822</v>
      </c>
      <c r="E358" t="str">
        <f>IFERROR(VLOOKUP(Result[[#This Row],[RPRO]],H:H,1,0),"")</f>
        <v>RPRO-250519-0573</v>
      </c>
      <c r="H358" t="s">
        <v>5615</v>
      </c>
      <c r="I358" t="s">
        <v>5752</v>
      </c>
      <c r="J358" t="s">
        <v>924</v>
      </c>
      <c r="K358" s="1">
        <v>45818</v>
      </c>
      <c r="L358" t="str">
        <f>IFERROR(VLOOKUP(Result5[[#This Row],[RPRO]],'Data Power app'!C:C,1,0),"Xoa")</f>
        <v>RPRO-250423-1159</v>
      </c>
    </row>
    <row r="359" spans="1:12" x14ac:dyDescent="0.25">
      <c r="A359" t="s">
        <v>13110</v>
      </c>
      <c r="B359" t="s">
        <v>13923</v>
      </c>
      <c r="C359" t="s">
        <v>925</v>
      </c>
      <c r="D359" s="1">
        <v>45824</v>
      </c>
      <c r="E359" t="str">
        <f>IFERROR(VLOOKUP(Result[[#This Row],[RPRO]],H:H,1,0),"")</f>
        <v/>
      </c>
      <c r="H359" t="s">
        <v>5617</v>
      </c>
      <c r="I359" t="s">
        <v>5752</v>
      </c>
      <c r="J359" t="s">
        <v>924</v>
      </c>
      <c r="K359" s="1">
        <v>45818</v>
      </c>
      <c r="L359" t="str">
        <f>IFERROR(VLOOKUP(Result5[[#This Row],[RPRO]],'Data Power app'!C:C,1,0),"Xoa")</f>
        <v>RPRO-250423-1161</v>
      </c>
    </row>
    <row r="360" spans="1:12" x14ac:dyDescent="0.25">
      <c r="A360" t="s">
        <v>12137</v>
      </c>
      <c r="B360" t="s">
        <v>12167</v>
      </c>
      <c r="C360" t="s">
        <v>924</v>
      </c>
      <c r="D360" s="1">
        <v>45822</v>
      </c>
      <c r="E360" t="str">
        <f>IFERROR(VLOOKUP(Result[[#This Row],[RPRO]],H:H,1,0),"")</f>
        <v>RPRO-250528-0381</v>
      </c>
      <c r="H360" t="s">
        <v>5619</v>
      </c>
      <c r="I360" t="s">
        <v>5752</v>
      </c>
      <c r="J360" t="s">
        <v>924</v>
      </c>
      <c r="K360" s="1">
        <v>45818</v>
      </c>
      <c r="L360" t="str">
        <f>IFERROR(VLOOKUP(Result5[[#This Row],[RPRO]],'Data Power app'!C:C,1,0),"Xoa")</f>
        <v>RPRO-250423-1163</v>
      </c>
    </row>
    <row r="361" spans="1:12" x14ac:dyDescent="0.25">
      <c r="A361" t="s">
        <v>12139</v>
      </c>
      <c r="B361" t="s">
        <v>12167</v>
      </c>
      <c r="C361" t="s">
        <v>924</v>
      </c>
      <c r="D361" s="1">
        <v>45822</v>
      </c>
      <c r="E361" t="str">
        <f>IFERROR(VLOOKUP(Result[[#This Row],[RPRO]],H:H,1,0),"")</f>
        <v>RPRO-250528-0383</v>
      </c>
      <c r="H361" t="s">
        <v>5621</v>
      </c>
      <c r="I361" t="s">
        <v>5752</v>
      </c>
      <c r="J361" t="s">
        <v>924</v>
      </c>
      <c r="K361" s="1">
        <v>45818</v>
      </c>
      <c r="L361" t="str">
        <f>IFERROR(VLOOKUP(Result5[[#This Row],[RPRO]],'Data Power app'!C:C,1,0),"Xoa")</f>
        <v>RPRO-250423-1165</v>
      </c>
    </row>
    <row r="362" spans="1:12" x14ac:dyDescent="0.25">
      <c r="A362" t="s">
        <v>13119</v>
      </c>
      <c r="B362" t="s">
        <v>13922</v>
      </c>
      <c r="C362" t="s">
        <v>926</v>
      </c>
      <c r="D362" s="1">
        <v>45824</v>
      </c>
      <c r="E362" t="str">
        <f>IFERROR(VLOOKUP(Result[[#This Row],[RPRO]],H:H,1,0),"")</f>
        <v/>
      </c>
      <c r="H362" t="s">
        <v>5623</v>
      </c>
      <c r="I362" t="s">
        <v>5752</v>
      </c>
      <c r="J362" t="s">
        <v>924</v>
      </c>
      <c r="K362" s="1">
        <v>45818</v>
      </c>
      <c r="L362" t="str">
        <f>IFERROR(VLOOKUP(Result5[[#This Row],[RPRO]],'Data Power app'!C:C,1,0),"Xoa")</f>
        <v>RPRO-250423-1167</v>
      </c>
    </row>
    <row r="363" spans="1:12" x14ac:dyDescent="0.25">
      <c r="A363" t="s">
        <v>13780</v>
      </c>
      <c r="B363" t="s">
        <v>13924</v>
      </c>
      <c r="C363" t="s">
        <v>920</v>
      </c>
      <c r="D363" s="1">
        <v>45824</v>
      </c>
      <c r="E363" t="str">
        <f>IFERROR(VLOOKUP(Result[[#This Row],[RPRO]],H:H,1,0),"")</f>
        <v/>
      </c>
      <c r="H363" t="s">
        <v>5641</v>
      </c>
      <c r="I363" t="s">
        <v>5752</v>
      </c>
      <c r="J363" t="s">
        <v>924</v>
      </c>
      <c r="K363" s="1">
        <v>45818</v>
      </c>
      <c r="L363" t="str">
        <f>IFERROR(VLOOKUP(Result5[[#This Row],[RPRO]],'Data Power app'!C:C,1,0),"Xoa")</f>
        <v>RPRO-250423-1169</v>
      </c>
    </row>
    <row r="364" spans="1:12" x14ac:dyDescent="0.25">
      <c r="A364" t="s">
        <v>13114</v>
      </c>
      <c r="B364" t="s">
        <v>13924</v>
      </c>
      <c r="C364" t="s">
        <v>920</v>
      </c>
      <c r="D364" s="1">
        <v>45824</v>
      </c>
      <c r="E364" t="str">
        <f>IFERROR(VLOOKUP(Result[[#This Row],[RPRO]],H:H,1,0),"")</f>
        <v/>
      </c>
      <c r="H364" t="s">
        <v>5643</v>
      </c>
      <c r="I364" t="s">
        <v>5752</v>
      </c>
      <c r="J364" t="s">
        <v>924</v>
      </c>
      <c r="K364" s="1">
        <v>45818</v>
      </c>
      <c r="L364" t="str">
        <f>IFERROR(VLOOKUP(Result5[[#This Row],[RPRO]],'Data Power app'!C:C,1,0),"Xoa")</f>
        <v>RPRO-250423-1170</v>
      </c>
    </row>
    <row r="365" spans="1:12" x14ac:dyDescent="0.25">
      <c r="A365" t="s">
        <v>13790</v>
      </c>
      <c r="B365" t="s">
        <v>13924</v>
      </c>
      <c r="C365" t="s">
        <v>920</v>
      </c>
      <c r="D365" s="1">
        <v>45824</v>
      </c>
      <c r="E365" t="str">
        <f>IFERROR(VLOOKUP(Result[[#This Row],[RPRO]],H:H,1,0),"")</f>
        <v/>
      </c>
      <c r="H365" t="s">
        <v>5645</v>
      </c>
      <c r="I365" t="s">
        <v>5752</v>
      </c>
      <c r="J365" t="s">
        <v>924</v>
      </c>
      <c r="K365" s="1">
        <v>45818</v>
      </c>
      <c r="L365" t="str">
        <f>IFERROR(VLOOKUP(Result5[[#This Row],[RPRO]],'Data Power app'!C:C,1,0),"Xoa")</f>
        <v>RPRO-250423-1171</v>
      </c>
    </row>
    <row r="366" spans="1:12" x14ac:dyDescent="0.25">
      <c r="A366" t="s">
        <v>13787</v>
      </c>
      <c r="B366" t="s">
        <v>13924</v>
      </c>
      <c r="C366" t="s">
        <v>920</v>
      </c>
      <c r="D366" s="1">
        <v>45824</v>
      </c>
      <c r="E366" t="str">
        <f>IFERROR(VLOOKUP(Result[[#This Row],[RPRO]],H:H,1,0),"")</f>
        <v/>
      </c>
      <c r="H366" t="s">
        <v>5647</v>
      </c>
      <c r="I366" t="s">
        <v>5752</v>
      </c>
      <c r="J366" t="s">
        <v>924</v>
      </c>
      <c r="K366" s="1">
        <v>45818</v>
      </c>
      <c r="L366" t="str">
        <f>IFERROR(VLOOKUP(Result5[[#This Row],[RPRO]],'Data Power app'!C:C,1,0),"Xoa")</f>
        <v>RPRO-250423-1172</v>
      </c>
    </row>
    <row r="367" spans="1:12" x14ac:dyDescent="0.25">
      <c r="A367" t="s">
        <v>4048</v>
      </c>
      <c r="B367" t="s">
        <v>13924</v>
      </c>
      <c r="C367" t="s">
        <v>920</v>
      </c>
      <c r="D367" s="1">
        <v>45824</v>
      </c>
      <c r="E367" t="str">
        <f>IFERROR(VLOOKUP(Result[[#This Row],[RPRO]],H:H,1,0),"")</f>
        <v/>
      </c>
      <c r="H367" t="s">
        <v>5649</v>
      </c>
      <c r="I367" t="s">
        <v>5752</v>
      </c>
      <c r="J367" t="s">
        <v>924</v>
      </c>
      <c r="K367" s="1">
        <v>45818</v>
      </c>
      <c r="L367" t="str">
        <f>IFERROR(VLOOKUP(Result5[[#This Row],[RPRO]],'Data Power app'!C:C,1,0),"Xoa")</f>
        <v>RPRO-250423-1173</v>
      </c>
    </row>
    <row r="368" spans="1:12" x14ac:dyDescent="0.25">
      <c r="A368" t="s">
        <v>11816</v>
      </c>
      <c r="B368" t="s">
        <v>12164</v>
      </c>
      <c r="C368" t="s">
        <v>923</v>
      </c>
      <c r="D368" s="1">
        <v>45822</v>
      </c>
      <c r="E368" t="str">
        <f>IFERROR(VLOOKUP(Result[[#This Row],[RPRO]],H:H,1,0),"")</f>
        <v>RPRO-250520-0100</v>
      </c>
      <c r="H368" t="s">
        <v>5651</v>
      </c>
      <c r="I368" t="s">
        <v>5752</v>
      </c>
      <c r="J368" t="s">
        <v>924</v>
      </c>
      <c r="K368" s="1">
        <v>45818</v>
      </c>
      <c r="L368" t="str">
        <f>IFERROR(VLOOKUP(Result5[[#This Row],[RPRO]],'Data Power app'!C:C,1,0),"Xoa")</f>
        <v>RPRO-250423-1174</v>
      </c>
    </row>
    <row r="369" spans="1:12" x14ac:dyDescent="0.25">
      <c r="A369" t="s">
        <v>11807</v>
      </c>
      <c r="B369" t="s">
        <v>12164</v>
      </c>
      <c r="C369" t="s">
        <v>923</v>
      </c>
      <c r="D369" s="1">
        <v>45822</v>
      </c>
      <c r="E369" t="str">
        <f>IFERROR(VLOOKUP(Result[[#This Row],[RPRO]],H:H,1,0),"")</f>
        <v>RPRO-250428-0385</v>
      </c>
      <c r="H369" t="s">
        <v>5653</v>
      </c>
      <c r="I369" t="s">
        <v>5752</v>
      </c>
      <c r="J369" t="s">
        <v>924</v>
      </c>
      <c r="K369" s="1">
        <v>45818</v>
      </c>
      <c r="L369" t="str">
        <f>IFERROR(VLOOKUP(Result5[[#This Row],[RPRO]],'Data Power app'!C:C,1,0),"Xoa")</f>
        <v>RPRO-250423-1175</v>
      </c>
    </row>
    <row r="370" spans="1:12" x14ac:dyDescent="0.25">
      <c r="A370" t="s">
        <v>11810</v>
      </c>
      <c r="B370" t="s">
        <v>12164</v>
      </c>
      <c r="C370" t="s">
        <v>923</v>
      </c>
      <c r="D370" s="1">
        <v>45822</v>
      </c>
      <c r="E370" t="str">
        <f>IFERROR(VLOOKUP(Result[[#This Row],[RPRO]],H:H,1,0),"")</f>
        <v>RPRO-250428-0387</v>
      </c>
      <c r="H370" t="s">
        <v>5655</v>
      </c>
      <c r="I370" t="s">
        <v>5752</v>
      </c>
      <c r="J370" t="s">
        <v>924</v>
      </c>
      <c r="K370" s="1">
        <v>45818</v>
      </c>
      <c r="L370" t="str">
        <f>IFERROR(VLOOKUP(Result5[[#This Row],[RPRO]],'Data Power app'!C:C,1,0),"Xoa")</f>
        <v>RPRO-250423-1176</v>
      </c>
    </row>
    <row r="371" spans="1:12" x14ac:dyDescent="0.25">
      <c r="A371" t="s">
        <v>13155</v>
      </c>
      <c r="B371" t="s">
        <v>13923</v>
      </c>
      <c r="C371" t="s">
        <v>925</v>
      </c>
      <c r="D371" s="1">
        <v>45824</v>
      </c>
      <c r="E371" t="str">
        <f>IFERROR(VLOOKUP(Result[[#This Row],[RPRO]],H:H,1,0),"")</f>
        <v/>
      </c>
      <c r="H371" t="s">
        <v>5657</v>
      </c>
      <c r="I371" t="s">
        <v>5752</v>
      </c>
      <c r="J371" t="s">
        <v>924</v>
      </c>
      <c r="K371" s="1">
        <v>45818</v>
      </c>
      <c r="L371" t="str">
        <f>IFERROR(VLOOKUP(Result5[[#This Row],[RPRO]],'Data Power app'!C:C,1,0),"Xoa")</f>
        <v>RPRO-250423-1177</v>
      </c>
    </row>
    <row r="372" spans="1:12" x14ac:dyDescent="0.25">
      <c r="A372" t="s">
        <v>12145</v>
      </c>
      <c r="B372" t="s">
        <v>12167</v>
      </c>
      <c r="C372" t="s">
        <v>924</v>
      </c>
      <c r="D372" s="1">
        <v>45822</v>
      </c>
      <c r="E372" t="str">
        <f>IFERROR(VLOOKUP(Result[[#This Row],[RPRO]],H:H,1,0),"")</f>
        <v>RPRO-250515-0132</v>
      </c>
      <c r="H372" t="s">
        <v>5659</v>
      </c>
      <c r="I372" t="s">
        <v>5752</v>
      </c>
      <c r="J372" t="s">
        <v>924</v>
      </c>
      <c r="K372" s="1">
        <v>45818</v>
      </c>
      <c r="L372" t="str">
        <f>IFERROR(VLOOKUP(Result5[[#This Row],[RPRO]],'Data Power app'!C:C,1,0),"Xoa")</f>
        <v>RPRO-250423-1178</v>
      </c>
    </row>
    <row r="373" spans="1:12" x14ac:dyDescent="0.25">
      <c r="A373" t="s">
        <v>12147</v>
      </c>
      <c r="B373" t="s">
        <v>12167</v>
      </c>
      <c r="C373" t="s">
        <v>924</v>
      </c>
      <c r="D373" s="1">
        <v>45822</v>
      </c>
      <c r="E373" t="str">
        <f>IFERROR(VLOOKUP(Result[[#This Row],[RPRO]],H:H,1,0),"")</f>
        <v>RPRO-250515-0133</v>
      </c>
      <c r="H373" t="s">
        <v>5661</v>
      </c>
      <c r="I373" t="s">
        <v>5752</v>
      </c>
      <c r="J373" t="s">
        <v>924</v>
      </c>
      <c r="K373" s="1">
        <v>45818</v>
      </c>
      <c r="L373" t="str">
        <f>IFERROR(VLOOKUP(Result5[[#This Row],[RPRO]],'Data Power app'!C:C,1,0),"Xoa")</f>
        <v>RPRO-250423-1179</v>
      </c>
    </row>
    <row r="374" spans="1:12" x14ac:dyDescent="0.25">
      <c r="A374" t="s">
        <v>12149</v>
      </c>
      <c r="B374" t="s">
        <v>12167</v>
      </c>
      <c r="C374" t="s">
        <v>924</v>
      </c>
      <c r="D374" s="1">
        <v>45822</v>
      </c>
      <c r="E374" t="str">
        <f>IFERROR(VLOOKUP(Result[[#This Row],[RPRO]],H:H,1,0),"")</f>
        <v>RPRO-250515-0134</v>
      </c>
      <c r="H374" t="s">
        <v>5663</v>
      </c>
      <c r="I374" t="s">
        <v>5752</v>
      </c>
      <c r="J374" t="s">
        <v>924</v>
      </c>
      <c r="K374" s="1">
        <v>45818</v>
      </c>
      <c r="L374" t="str">
        <f>IFERROR(VLOOKUP(Result5[[#This Row],[RPRO]],'Data Power app'!C:C,1,0),"Xoa")</f>
        <v>RPRO-250423-1180</v>
      </c>
    </row>
    <row r="375" spans="1:12" x14ac:dyDescent="0.25">
      <c r="A375" t="s">
        <v>12151</v>
      </c>
      <c r="B375" t="s">
        <v>12167</v>
      </c>
      <c r="C375" t="s">
        <v>924</v>
      </c>
      <c r="D375" s="1">
        <v>45822</v>
      </c>
      <c r="E375" t="str">
        <f>IFERROR(VLOOKUP(Result[[#This Row],[RPRO]],H:H,1,0),"")</f>
        <v>RPRO-250515-0135</v>
      </c>
      <c r="H375" t="s">
        <v>5665</v>
      </c>
      <c r="I375" t="s">
        <v>5752</v>
      </c>
      <c r="J375" t="s">
        <v>924</v>
      </c>
      <c r="K375" s="1">
        <v>45818</v>
      </c>
      <c r="L375" t="str">
        <f>IFERROR(VLOOKUP(Result5[[#This Row],[RPRO]],'Data Power app'!C:C,1,0),"Xoa")</f>
        <v>RPRO-250423-1181</v>
      </c>
    </row>
    <row r="376" spans="1:12" x14ac:dyDescent="0.25">
      <c r="A376" t="s">
        <v>11778</v>
      </c>
      <c r="B376" t="s">
        <v>12169</v>
      </c>
      <c r="C376" t="s">
        <v>926</v>
      </c>
      <c r="D376" s="1">
        <v>45822</v>
      </c>
      <c r="E376" t="str">
        <f>IFERROR(VLOOKUP(Result[[#This Row],[RPRO]],H:H,1,0),"")</f>
        <v>RPRO-250411-0237</v>
      </c>
      <c r="H376" t="s">
        <v>5667</v>
      </c>
      <c r="I376" t="s">
        <v>5752</v>
      </c>
      <c r="J376" t="s">
        <v>924</v>
      </c>
      <c r="K376" s="1">
        <v>45818</v>
      </c>
      <c r="L376" t="str">
        <f>IFERROR(VLOOKUP(Result5[[#This Row],[RPRO]],'Data Power app'!C:C,1,0),"Xoa")</f>
        <v>RPRO-250423-1182</v>
      </c>
    </row>
    <row r="377" spans="1:12" x14ac:dyDescent="0.25">
      <c r="A377" t="s">
        <v>13121</v>
      </c>
      <c r="B377" t="s">
        <v>13922</v>
      </c>
      <c r="C377" t="s">
        <v>926</v>
      </c>
      <c r="D377" s="1">
        <v>45824</v>
      </c>
      <c r="E377" t="str">
        <f>IFERROR(VLOOKUP(Result[[#This Row],[RPRO]],H:H,1,0),"")</f>
        <v/>
      </c>
      <c r="H377" t="s">
        <v>5669</v>
      </c>
      <c r="I377" t="s">
        <v>5752</v>
      </c>
      <c r="J377" t="s">
        <v>924</v>
      </c>
      <c r="K377" s="1">
        <v>45818</v>
      </c>
      <c r="L377" t="str">
        <f>IFERROR(VLOOKUP(Result5[[#This Row],[RPRO]],'Data Power app'!C:C,1,0),"Xoa")</f>
        <v>RPRO-250423-1183</v>
      </c>
    </row>
    <row r="378" spans="1:12" x14ac:dyDescent="0.25">
      <c r="A378" t="s">
        <v>13123</v>
      </c>
      <c r="B378" t="s">
        <v>13922</v>
      </c>
      <c r="C378" t="s">
        <v>926</v>
      </c>
      <c r="D378" s="1">
        <v>45824</v>
      </c>
      <c r="E378" t="str">
        <f>IFERROR(VLOOKUP(Result[[#This Row],[RPRO]],H:H,1,0),"")</f>
        <v/>
      </c>
      <c r="H378" t="s">
        <v>8663</v>
      </c>
      <c r="I378" t="s">
        <v>8688</v>
      </c>
      <c r="J378" t="s">
        <v>921</v>
      </c>
      <c r="K378" s="1">
        <v>45820</v>
      </c>
      <c r="L378" t="str">
        <f>IFERROR(VLOOKUP(Result5[[#This Row],[RPRO]],'Data Power app'!C:C,1,0),"Xoa")</f>
        <v>RPRO-250423-1247</v>
      </c>
    </row>
    <row r="379" spans="1:12" x14ac:dyDescent="0.25">
      <c r="A379" t="s">
        <v>13125</v>
      </c>
      <c r="B379" t="s">
        <v>13922</v>
      </c>
      <c r="C379" t="s">
        <v>926</v>
      </c>
      <c r="D379" s="1">
        <v>45824</v>
      </c>
      <c r="E379" t="str">
        <f>IFERROR(VLOOKUP(Result[[#This Row],[RPRO]],H:H,1,0),"")</f>
        <v/>
      </c>
      <c r="H379" t="s">
        <v>1327</v>
      </c>
      <c r="I379" t="s">
        <v>1390</v>
      </c>
      <c r="J379" t="s">
        <v>924</v>
      </c>
      <c r="K379" s="1">
        <v>45805</v>
      </c>
      <c r="L379" t="str">
        <f>IFERROR(VLOOKUP(Result5[[#This Row],[RPRO]],'Data Power app'!C:C,1,0),"Xoa")</f>
        <v>RPRO-250423-1288</v>
      </c>
    </row>
    <row r="380" spans="1:12" x14ac:dyDescent="0.25">
      <c r="A380" t="s">
        <v>11818</v>
      </c>
      <c r="B380" t="s">
        <v>12169</v>
      </c>
      <c r="C380" t="s">
        <v>926</v>
      </c>
      <c r="D380" s="1">
        <v>45822</v>
      </c>
      <c r="E380" t="str">
        <f>IFERROR(VLOOKUP(Result[[#This Row],[RPRO]],H:H,1,0),"")</f>
        <v>RPRO-250607-0185</v>
      </c>
      <c r="H380" t="s">
        <v>1329</v>
      </c>
      <c r="I380" t="s">
        <v>1390</v>
      </c>
      <c r="J380" t="s">
        <v>924</v>
      </c>
      <c r="K380" s="1">
        <v>45805</v>
      </c>
      <c r="L380" t="str">
        <f>IFERROR(VLOOKUP(Result5[[#This Row],[RPRO]],'Data Power app'!C:C,1,0),"Xoa")</f>
        <v>RPRO-250423-1290</v>
      </c>
    </row>
    <row r="381" spans="1:12" x14ac:dyDescent="0.25">
      <c r="A381" t="s">
        <v>11820</v>
      </c>
      <c r="B381" t="s">
        <v>12169</v>
      </c>
      <c r="C381" t="s">
        <v>926</v>
      </c>
      <c r="D381" s="1">
        <v>45822</v>
      </c>
      <c r="E381" t="str">
        <f>IFERROR(VLOOKUP(Result[[#This Row],[RPRO]],H:H,1,0),"")</f>
        <v>RPRO-250411-0184</v>
      </c>
      <c r="H381" t="s">
        <v>1331</v>
      </c>
      <c r="I381" t="s">
        <v>1390</v>
      </c>
      <c r="J381" t="s">
        <v>924</v>
      </c>
      <c r="K381" s="1">
        <v>45805</v>
      </c>
      <c r="L381" t="str">
        <f>IFERROR(VLOOKUP(Result5[[#This Row],[RPRO]],'Data Power app'!C:C,1,0),"Xoa")</f>
        <v>RPRO-250423-1292</v>
      </c>
    </row>
    <row r="382" spans="1:12" x14ac:dyDescent="0.25">
      <c r="A382" t="s">
        <v>13131</v>
      </c>
      <c r="B382" t="s">
        <v>13922</v>
      </c>
      <c r="C382" t="s">
        <v>926</v>
      </c>
      <c r="D382" s="1">
        <v>45824</v>
      </c>
      <c r="E382" t="str">
        <f>IFERROR(VLOOKUP(Result[[#This Row],[RPRO]],H:H,1,0),"")</f>
        <v/>
      </c>
      <c r="H382" t="s">
        <v>11502</v>
      </c>
      <c r="I382" t="s">
        <v>12168</v>
      </c>
      <c r="J382" t="s">
        <v>920</v>
      </c>
      <c r="K382" s="1">
        <v>45822</v>
      </c>
      <c r="L382" t="str">
        <f>IFERROR(VLOOKUP(Result5[[#This Row],[RPRO]],'Data Power app'!C:C,1,0),"Xoa")</f>
        <v>RPRO-250423-1357</v>
      </c>
    </row>
    <row r="383" spans="1:12" x14ac:dyDescent="0.25">
      <c r="A383" t="s">
        <v>13133</v>
      </c>
      <c r="B383" t="s">
        <v>13922</v>
      </c>
      <c r="C383" t="s">
        <v>926</v>
      </c>
      <c r="D383" s="1">
        <v>45824</v>
      </c>
      <c r="E383" t="str">
        <f>IFERROR(VLOOKUP(Result[[#This Row],[RPRO]],H:H,1,0),"")</f>
        <v/>
      </c>
      <c r="H383" t="s">
        <v>3005</v>
      </c>
      <c r="I383" t="s">
        <v>2919</v>
      </c>
      <c r="J383" t="s">
        <v>921</v>
      </c>
      <c r="K383" s="1">
        <v>45815</v>
      </c>
      <c r="L383" t="str">
        <f>IFERROR(VLOOKUP(Result5[[#This Row],[RPRO]],'Data Power app'!C:C,1,0),"Xoa")</f>
        <v>Xoa</v>
      </c>
    </row>
    <row r="384" spans="1:12" x14ac:dyDescent="0.25">
      <c r="A384" t="s">
        <v>13135</v>
      </c>
      <c r="B384" t="s">
        <v>13922</v>
      </c>
      <c r="C384" t="s">
        <v>926</v>
      </c>
      <c r="D384" s="1">
        <v>45824</v>
      </c>
      <c r="E384" t="str">
        <f>IFERROR(VLOOKUP(Result[[#This Row],[RPRO]],H:H,1,0),"")</f>
        <v/>
      </c>
      <c r="H384" t="s">
        <v>3006</v>
      </c>
      <c r="I384" t="s">
        <v>2919</v>
      </c>
      <c r="J384" t="s">
        <v>921</v>
      </c>
      <c r="K384" s="1">
        <v>45815</v>
      </c>
      <c r="L384" t="str">
        <f>IFERROR(VLOOKUP(Result5[[#This Row],[RPRO]],'Data Power app'!C:C,1,0),"Xoa")</f>
        <v>Xoa</v>
      </c>
    </row>
    <row r="385" spans="1:12" x14ac:dyDescent="0.25">
      <c r="A385" t="s">
        <v>13137</v>
      </c>
      <c r="B385" t="s">
        <v>13922</v>
      </c>
      <c r="C385" t="s">
        <v>926</v>
      </c>
      <c r="D385" s="1">
        <v>45824</v>
      </c>
      <c r="E385" t="str">
        <f>IFERROR(VLOOKUP(Result[[#This Row],[RPRO]],H:H,1,0),"")</f>
        <v/>
      </c>
      <c r="H385" t="s">
        <v>9740</v>
      </c>
      <c r="I385" t="s">
        <v>10335</v>
      </c>
      <c r="J385" t="s">
        <v>920</v>
      </c>
      <c r="K385" s="1">
        <v>45821</v>
      </c>
      <c r="L385" t="str">
        <f>IFERROR(VLOOKUP(Result5[[#This Row],[RPRO]],'Data Power app'!C:C,1,0),"Xoa")</f>
        <v>RPRO-250423-1370</v>
      </c>
    </row>
    <row r="386" spans="1:12" x14ac:dyDescent="0.25">
      <c r="A386" t="s">
        <v>13139</v>
      </c>
      <c r="B386" t="s">
        <v>13922</v>
      </c>
      <c r="C386" t="s">
        <v>926</v>
      </c>
      <c r="D386" s="1">
        <v>45824</v>
      </c>
      <c r="E386" t="str">
        <f>IFERROR(VLOOKUP(Result[[#This Row],[RPRO]],H:H,1,0),"")</f>
        <v/>
      </c>
      <c r="H386" t="s">
        <v>10120</v>
      </c>
      <c r="I386" t="s">
        <v>10333</v>
      </c>
      <c r="J386" t="s">
        <v>926</v>
      </c>
      <c r="K386" s="1">
        <v>45821</v>
      </c>
      <c r="L386" t="str">
        <f>IFERROR(VLOOKUP(Result5[[#This Row],[RPRO]],'Data Power app'!C:C,1,0),"Xoa")</f>
        <v>RPRO-250423-1638</v>
      </c>
    </row>
    <row r="387" spans="1:12" x14ac:dyDescent="0.25">
      <c r="A387" t="s">
        <v>13141</v>
      </c>
      <c r="B387" t="s">
        <v>13922</v>
      </c>
      <c r="C387" t="s">
        <v>926</v>
      </c>
      <c r="D387" s="1">
        <v>45824</v>
      </c>
      <c r="E387" t="str">
        <f>IFERROR(VLOOKUP(Result[[#This Row],[RPRO]],H:H,1,0),"")</f>
        <v/>
      </c>
      <c r="H387" t="s">
        <v>2398</v>
      </c>
      <c r="I387" t="s">
        <v>2402</v>
      </c>
      <c r="J387" t="s">
        <v>925</v>
      </c>
      <c r="K387" s="1">
        <v>45812</v>
      </c>
      <c r="L387" t="str">
        <f>IFERROR(VLOOKUP(Result5[[#This Row],[RPRO]],'Data Power app'!C:C,1,0),"Xoa")</f>
        <v>Xoa</v>
      </c>
    </row>
    <row r="388" spans="1:12" x14ac:dyDescent="0.25">
      <c r="A388" t="s">
        <v>13143</v>
      </c>
      <c r="B388" t="s">
        <v>13922</v>
      </c>
      <c r="C388" t="s">
        <v>926</v>
      </c>
      <c r="D388" s="1">
        <v>45824</v>
      </c>
      <c r="E388" t="str">
        <f>IFERROR(VLOOKUP(Result[[#This Row],[RPRO]],H:H,1,0),"")</f>
        <v/>
      </c>
      <c r="H388" t="s">
        <v>2392</v>
      </c>
      <c r="I388" t="s">
        <v>2402</v>
      </c>
      <c r="J388" t="s">
        <v>925</v>
      </c>
      <c r="K388" s="1">
        <v>45812</v>
      </c>
      <c r="L388" t="str">
        <f>IFERROR(VLOOKUP(Result5[[#This Row],[RPRO]],'Data Power app'!C:C,1,0),"Xoa")</f>
        <v>Xoa</v>
      </c>
    </row>
    <row r="389" spans="1:12" x14ac:dyDescent="0.25">
      <c r="A389" t="s">
        <v>11828</v>
      </c>
      <c r="B389" t="s">
        <v>12164</v>
      </c>
      <c r="C389" t="s">
        <v>923</v>
      </c>
      <c r="D389" s="1">
        <v>45822</v>
      </c>
      <c r="E389" t="str">
        <f>IFERROR(VLOOKUP(Result[[#This Row],[RPRO]],H:H,1,0),"")</f>
        <v>RPRO-250506-0397</v>
      </c>
      <c r="H389" t="s">
        <v>4385</v>
      </c>
      <c r="I389" t="s">
        <v>4401</v>
      </c>
      <c r="J389" t="s">
        <v>923</v>
      </c>
      <c r="K389" s="1">
        <v>45817</v>
      </c>
      <c r="L389" t="str">
        <f>IFERROR(VLOOKUP(Result5[[#This Row],[RPRO]],'Data Power app'!C:C,1,0),"Xoa")</f>
        <v>RPRO-250423-1672</v>
      </c>
    </row>
    <row r="390" spans="1:12" x14ac:dyDescent="0.25">
      <c r="A390" t="s">
        <v>13145</v>
      </c>
      <c r="B390" t="s">
        <v>13926</v>
      </c>
      <c r="C390" t="s">
        <v>924</v>
      </c>
      <c r="D390" s="1">
        <v>45824</v>
      </c>
      <c r="E390" t="str">
        <f>IFERROR(VLOOKUP(Result[[#This Row],[RPRO]],H:H,1,0),"")</f>
        <v/>
      </c>
      <c r="H390" t="s">
        <v>5723</v>
      </c>
      <c r="I390" t="s">
        <v>5755</v>
      </c>
      <c r="J390" t="s">
        <v>923</v>
      </c>
      <c r="K390" s="1">
        <v>45818</v>
      </c>
      <c r="L390" t="str">
        <f>IFERROR(VLOOKUP(Result5[[#This Row],[RPRO]],'Data Power app'!C:C,1,0),"Xoa")</f>
        <v>RPRO-250423-1673</v>
      </c>
    </row>
    <row r="391" spans="1:12" x14ac:dyDescent="0.25">
      <c r="A391" t="s">
        <v>13147</v>
      </c>
      <c r="B391" t="s">
        <v>13926</v>
      </c>
      <c r="C391" t="s">
        <v>924</v>
      </c>
      <c r="D391" s="1">
        <v>45824</v>
      </c>
      <c r="E391" t="str">
        <f>IFERROR(VLOOKUP(Result[[#This Row],[RPRO]],H:H,1,0),"")</f>
        <v/>
      </c>
      <c r="H391" t="s">
        <v>7342</v>
      </c>
      <c r="I391" t="s">
        <v>7435</v>
      </c>
      <c r="J391" t="s">
        <v>926</v>
      </c>
      <c r="K391" s="1">
        <v>45819</v>
      </c>
      <c r="L391" t="str">
        <f>IFERROR(VLOOKUP(Result5[[#This Row],[RPRO]],'Data Power app'!C:C,1,0),"Xoa")</f>
        <v>RPRO-250423-1674</v>
      </c>
    </row>
    <row r="392" spans="1:12" x14ac:dyDescent="0.25">
      <c r="A392" t="s">
        <v>13149</v>
      </c>
      <c r="B392" t="s">
        <v>13926</v>
      </c>
      <c r="C392" t="s">
        <v>924</v>
      </c>
      <c r="D392" s="1">
        <v>45824</v>
      </c>
      <c r="E392" t="str">
        <f>IFERROR(VLOOKUP(Result[[#This Row],[RPRO]],H:H,1,0),"")</f>
        <v/>
      </c>
      <c r="H392" t="s">
        <v>2573</v>
      </c>
      <c r="I392" t="s">
        <v>2670</v>
      </c>
      <c r="J392" t="s">
        <v>925</v>
      </c>
      <c r="K392" s="1">
        <v>45813</v>
      </c>
      <c r="L392" t="str">
        <f>IFERROR(VLOOKUP(Result5[[#This Row],[RPRO]],'Data Power app'!C:C,1,0),"Xoa")</f>
        <v>Xoa</v>
      </c>
    </row>
    <row r="393" spans="1:12" x14ac:dyDescent="0.25">
      <c r="A393" t="s">
        <v>13151</v>
      </c>
      <c r="B393" t="s">
        <v>13926</v>
      </c>
      <c r="C393" t="s">
        <v>924</v>
      </c>
      <c r="D393" s="1">
        <v>45824</v>
      </c>
      <c r="E393" t="str">
        <f>IFERROR(VLOOKUP(Result[[#This Row],[RPRO]],H:H,1,0),"")</f>
        <v/>
      </c>
      <c r="H393" t="s">
        <v>2579</v>
      </c>
      <c r="I393" t="s">
        <v>2670</v>
      </c>
      <c r="J393" t="s">
        <v>925</v>
      </c>
      <c r="K393" s="1">
        <v>45813</v>
      </c>
      <c r="L393" t="str">
        <f>IFERROR(VLOOKUP(Result5[[#This Row],[RPRO]],'Data Power app'!C:C,1,0),"Xoa")</f>
        <v>Xoa</v>
      </c>
    </row>
    <row r="394" spans="1:12" x14ac:dyDescent="0.25">
      <c r="A394" t="s">
        <v>13157</v>
      </c>
      <c r="B394" t="s">
        <v>13926</v>
      </c>
      <c r="C394" t="s">
        <v>924</v>
      </c>
      <c r="D394" s="1">
        <v>45824</v>
      </c>
      <c r="E394" t="str">
        <f>IFERROR(VLOOKUP(Result[[#This Row],[RPRO]],H:H,1,0),"")</f>
        <v/>
      </c>
      <c r="H394" t="s">
        <v>2580</v>
      </c>
      <c r="I394" t="s">
        <v>2670</v>
      </c>
      <c r="J394" t="s">
        <v>925</v>
      </c>
      <c r="K394" s="1">
        <v>45813</v>
      </c>
      <c r="L394" t="str">
        <f>IFERROR(VLOOKUP(Result5[[#This Row],[RPRO]],'Data Power app'!C:C,1,0),"Xoa")</f>
        <v>Xoa</v>
      </c>
    </row>
    <row r="395" spans="1:12" x14ac:dyDescent="0.25">
      <c r="A395" t="s">
        <v>13159</v>
      </c>
      <c r="B395" t="s">
        <v>13926</v>
      </c>
      <c r="C395" t="s">
        <v>924</v>
      </c>
      <c r="D395" s="1">
        <v>45824</v>
      </c>
      <c r="E395" t="str">
        <f>IFERROR(VLOOKUP(Result[[#This Row],[RPRO]],H:H,1,0),"")</f>
        <v/>
      </c>
      <c r="H395" t="s">
        <v>10281</v>
      </c>
      <c r="I395" t="s">
        <v>10331</v>
      </c>
      <c r="J395" t="s">
        <v>925</v>
      </c>
      <c r="K395" s="1">
        <v>45821</v>
      </c>
      <c r="L395" t="str">
        <f>IFERROR(VLOOKUP(Result5[[#This Row],[RPRO]],'Data Power app'!C:C,1,0),"Xoa")</f>
        <v>RPRO-250424-0216</v>
      </c>
    </row>
    <row r="396" spans="1:12" x14ac:dyDescent="0.25">
      <c r="A396" t="s">
        <v>13161</v>
      </c>
      <c r="B396" t="s">
        <v>13926</v>
      </c>
      <c r="C396" t="s">
        <v>924</v>
      </c>
      <c r="D396" s="1">
        <v>45824</v>
      </c>
      <c r="E396" t="str">
        <f>IFERROR(VLOOKUP(Result[[#This Row],[RPRO]],H:H,1,0),"")</f>
        <v/>
      </c>
      <c r="H396" t="s">
        <v>6763</v>
      </c>
      <c r="I396" t="s">
        <v>7430</v>
      </c>
      <c r="J396" t="s">
        <v>924</v>
      </c>
      <c r="K396" s="1">
        <v>45819</v>
      </c>
      <c r="L396" t="str">
        <f>IFERROR(VLOOKUP(Result5[[#This Row],[RPRO]],'Data Power app'!C:C,1,0),"Xoa")</f>
        <v>RPRO-250424-0255</v>
      </c>
    </row>
    <row r="397" spans="1:12" x14ac:dyDescent="0.25">
      <c r="A397" t="s">
        <v>13163</v>
      </c>
      <c r="B397" t="s">
        <v>13926</v>
      </c>
      <c r="C397" t="s">
        <v>924</v>
      </c>
      <c r="D397" s="1">
        <v>45824</v>
      </c>
      <c r="E397" t="str">
        <f>IFERROR(VLOOKUP(Result[[#This Row],[RPRO]],H:H,1,0),"")</f>
        <v/>
      </c>
      <c r="H397" t="s">
        <v>6765</v>
      </c>
      <c r="I397" t="s">
        <v>7430</v>
      </c>
      <c r="J397" t="s">
        <v>924</v>
      </c>
      <c r="K397" s="1">
        <v>45819</v>
      </c>
      <c r="L397" t="str">
        <f>IFERROR(VLOOKUP(Result5[[#This Row],[RPRO]],'Data Power app'!C:C,1,0),"Xoa")</f>
        <v>RPRO-250424-0257</v>
      </c>
    </row>
    <row r="398" spans="1:12" x14ac:dyDescent="0.25">
      <c r="A398" t="s">
        <v>13165</v>
      </c>
      <c r="B398" t="s">
        <v>13926</v>
      </c>
      <c r="C398" t="s">
        <v>924</v>
      </c>
      <c r="D398" s="1">
        <v>45824</v>
      </c>
      <c r="E398" t="str">
        <f>IFERROR(VLOOKUP(Result[[#This Row],[RPRO]],H:H,1,0),"")</f>
        <v/>
      </c>
      <c r="H398" t="s">
        <v>6770</v>
      </c>
      <c r="I398" t="s">
        <v>7430</v>
      </c>
      <c r="J398" t="s">
        <v>924</v>
      </c>
      <c r="K398" s="1">
        <v>45819</v>
      </c>
      <c r="L398" t="str">
        <f>IFERROR(VLOOKUP(Result5[[#This Row],[RPRO]],'Data Power app'!C:C,1,0),"Xoa")</f>
        <v>RPRO-250424-0259</v>
      </c>
    </row>
    <row r="399" spans="1:12" x14ac:dyDescent="0.25">
      <c r="A399" t="s">
        <v>13167</v>
      </c>
      <c r="B399" t="s">
        <v>13926</v>
      </c>
      <c r="C399" t="s">
        <v>924</v>
      </c>
      <c r="D399" s="1">
        <v>45824</v>
      </c>
      <c r="E399" t="str">
        <f>IFERROR(VLOOKUP(Result[[#This Row],[RPRO]],H:H,1,0),"")</f>
        <v/>
      </c>
      <c r="H399" t="s">
        <v>3117</v>
      </c>
      <c r="I399" t="s">
        <v>2916</v>
      </c>
      <c r="J399" t="s">
        <v>922</v>
      </c>
      <c r="K399" s="1">
        <v>45815</v>
      </c>
      <c r="L399" t="str">
        <f>IFERROR(VLOOKUP(Result5[[#This Row],[RPRO]],'Data Power app'!C:C,1,0),"Xoa")</f>
        <v>RPRO-250424-0269</v>
      </c>
    </row>
    <row r="400" spans="1:12" x14ac:dyDescent="0.25">
      <c r="A400" t="s">
        <v>13169</v>
      </c>
      <c r="B400" t="s">
        <v>13926</v>
      </c>
      <c r="C400" t="s">
        <v>924</v>
      </c>
      <c r="D400" s="1">
        <v>45824</v>
      </c>
      <c r="E400" t="str">
        <f>IFERROR(VLOOKUP(Result[[#This Row],[RPRO]],H:H,1,0),"")</f>
        <v/>
      </c>
      <c r="H400" t="s">
        <v>2500</v>
      </c>
      <c r="I400" t="s">
        <v>2855</v>
      </c>
      <c r="J400" t="s">
        <v>921</v>
      </c>
      <c r="K400" s="1">
        <v>45814</v>
      </c>
      <c r="L400" t="str">
        <f>IFERROR(VLOOKUP(Result5[[#This Row],[RPRO]],'Data Power app'!C:C,1,0),"Xoa")</f>
        <v>Xoa</v>
      </c>
    </row>
    <row r="401" spans="1:12" x14ac:dyDescent="0.25">
      <c r="A401" t="s">
        <v>13171</v>
      </c>
      <c r="B401" t="s">
        <v>13926</v>
      </c>
      <c r="C401" t="s">
        <v>924</v>
      </c>
      <c r="D401" s="1">
        <v>45824</v>
      </c>
      <c r="E401" t="str">
        <f>IFERROR(VLOOKUP(Result[[#This Row],[RPRO]],H:H,1,0),"")</f>
        <v/>
      </c>
      <c r="H401" t="s">
        <v>9619</v>
      </c>
      <c r="I401" t="s">
        <v>10334</v>
      </c>
      <c r="J401" t="s">
        <v>921</v>
      </c>
      <c r="K401" s="1">
        <v>45821</v>
      </c>
      <c r="L401" t="str">
        <f>IFERROR(VLOOKUP(Result5[[#This Row],[RPRO]],'Data Power app'!C:C,1,0),"Xoa")</f>
        <v>RPRO-250424-0329</v>
      </c>
    </row>
    <row r="402" spans="1:12" x14ac:dyDescent="0.25">
      <c r="A402" t="s">
        <v>13173</v>
      </c>
      <c r="B402" t="s">
        <v>13926</v>
      </c>
      <c r="C402" t="s">
        <v>924</v>
      </c>
      <c r="D402" s="1">
        <v>45824</v>
      </c>
      <c r="E402" t="str">
        <f>IFERROR(VLOOKUP(Result[[#This Row],[RPRO]],H:H,1,0),"")</f>
        <v/>
      </c>
      <c r="H402" t="s">
        <v>5704</v>
      </c>
      <c r="I402" t="s">
        <v>5752</v>
      </c>
      <c r="J402" t="s">
        <v>924</v>
      </c>
      <c r="K402" s="1">
        <v>45818</v>
      </c>
      <c r="L402" t="str">
        <f>IFERROR(VLOOKUP(Result5[[#This Row],[RPRO]],'Data Power app'!C:C,1,0),"Xoa")</f>
        <v>Xoa</v>
      </c>
    </row>
    <row r="403" spans="1:12" x14ac:dyDescent="0.25">
      <c r="A403" t="s">
        <v>13175</v>
      </c>
      <c r="B403" t="s">
        <v>13926</v>
      </c>
      <c r="C403" t="s">
        <v>924</v>
      </c>
      <c r="D403" s="1">
        <v>45824</v>
      </c>
      <c r="E403" t="str">
        <f>IFERROR(VLOOKUP(Result[[#This Row],[RPRO]],H:H,1,0),"")</f>
        <v/>
      </c>
      <c r="H403" t="s">
        <v>10288</v>
      </c>
      <c r="I403" t="s">
        <v>10331</v>
      </c>
      <c r="J403" t="s">
        <v>925</v>
      </c>
      <c r="K403" s="1">
        <v>45821</v>
      </c>
      <c r="L403" t="str">
        <f>IFERROR(VLOOKUP(Result5[[#This Row],[RPRO]],'Data Power app'!C:C,1,0),"Xoa")</f>
        <v>RPRO-250424-0479</v>
      </c>
    </row>
    <row r="404" spans="1:12" x14ac:dyDescent="0.25">
      <c r="A404" t="s">
        <v>13177</v>
      </c>
      <c r="B404" t="s">
        <v>13926</v>
      </c>
      <c r="C404" t="s">
        <v>924</v>
      </c>
      <c r="D404" s="1">
        <v>45824</v>
      </c>
      <c r="E404" t="str">
        <f>IFERROR(VLOOKUP(Result[[#This Row],[RPRO]],H:H,1,0),"")</f>
        <v/>
      </c>
      <c r="H404" t="s">
        <v>4383</v>
      </c>
      <c r="I404" t="s">
        <v>4403</v>
      </c>
      <c r="J404" t="s">
        <v>924</v>
      </c>
      <c r="K404" s="1">
        <v>45817</v>
      </c>
      <c r="L404" t="str">
        <f>IFERROR(VLOOKUP(Result5[[#This Row],[RPRO]],'Data Power app'!C:C,1,0),"Xoa")</f>
        <v>Xoa</v>
      </c>
    </row>
    <row r="405" spans="1:12" x14ac:dyDescent="0.25">
      <c r="A405" t="s">
        <v>13179</v>
      </c>
      <c r="B405" t="s">
        <v>13926</v>
      </c>
      <c r="C405" t="s">
        <v>924</v>
      </c>
      <c r="D405" s="1">
        <v>45824</v>
      </c>
      <c r="E405" t="str">
        <f>IFERROR(VLOOKUP(Result[[#This Row],[RPRO]],H:H,1,0),"")</f>
        <v/>
      </c>
      <c r="H405" t="s">
        <v>2910</v>
      </c>
      <c r="I405" t="s">
        <v>2908</v>
      </c>
      <c r="J405" t="s">
        <v>925</v>
      </c>
      <c r="K405" s="1">
        <v>45815</v>
      </c>
      <c r="L405" t="str">
        <f>IFERROR(VLOOKUP(Result5[[#This Row],[RPRO]],'Data Power app'!C:C,1,0),"Xoa")</f>
        <v>RPRO-250424-0594</v>
      </c>
    </row>
    <row r="406" spans="1:12" x14ac:dyDescent="0.25">
      <c r="A406" t="s">
        <v>13181</v>
      </c>
      <c r="B406" t="s">
        <v>13926</v>
      </c>
      <c r="C406" t="s">
        <v>924</v>
      </c>
      <c r="D406" s="1">
        <v>45824</v>
      </c>
      <c r="E406" t="str">
        <f>IFERROR(VLOOKUP(Result[[#This Row],[RPRO]],H:H,1,0),"")</f>
        <v/>
      </c>
      <c r="H406" t="s">
        <v>2911</v>
      </c>
      <c r="I406" t="s">
        <v>2908</v>
      </c>
      <c r="J406" t="s">
        <v>925</v>
      </c>
      <c r="K406" s="1">
        <v>45815</v>
      </c>
      <c r="L406" t="str">
        <f>IFERROR(VLOOKUP(Result5[[#This Row],[RPRO]],'Data Power app'!C:C,1,0),"Xoa")</f>
        <v>RPRO-250424-0595</v>
      </c>
    </row>
    <row r="407" spans="1:12" x14ac:dyDescent="0.25">
      <c r="A407" t="s">
        <v>13183</v>
      </c>
      <c r="B407" t="s">
        <v>13926</v>
      </c>
      <c r="C407" t="s">
        <v>924</v>
      </c>
      <c r="D407" s="1">
        <v>45824</v>
      </c>
      <c r="E407" t="str">
        <f>IFERROR(VLOOKUP(Result[[#This Row],[RPRO]],H:H,1,0),"")</f>
        <v/>
      </c>
      <c r="H407" t="s">
        <v>3008</v>
      </c>
      <c r="I407" t="s">
        <v>2908</v>
      </c>
      <c r="J407" t="s">
        <v>925</v>
      </c>
      <c r="K407" s="1">
        <v>45815</v>
      </c>
      <c r="L407" t="str">
        <f>IFERROR(VLOOKUP(Result5[[#This Row],[RPRO]],'Data Power app'!C:C,1,0),"Xoa")</f>
        <v>RPRO-250424-0596</v>
      </c>
    </row>
    <row r="408" spans="1:12" x14ac:dyDescent="0.25">
      <c r="A408" t="s">
        <v>13185</v>
      </c>
      <c r="B408" t="s">
        <v>13926</v>
      </c>
      <c r="C408" t="s">
        <v>924</v>
      </c>
      <c r="D408" s="1">
        <v>45824</v>
      </c>
      <c r="E408" t="str">
        <f>IFERROR(VLOOKUP(Result[[#This Row],[RPRO]],H:H,1,0),"")</f>
        <v/>
      </c>
      <c r="H408" t="s">
        <v>2907</v>
      </c>
      <c r="I408" t="s">
        <v>2908</v>
      </c>
      <c r="J408" t="s">
        <v>925</v>
      </c>
      <c r="K408" s="1">
        <v>45815</v>
      </c>
      <c r="L408" t="str">
        <f>IFERROR(VLOOKUP(Result5[[#This Row],[RPRO]],'Data Power app'!C:C,1,0),"Xoa")</f>
        <v>RPRO-250424-0597</v>
      </c>
    </row>
    <row r="409" spans="1:12" x14ac:dyDescent="0.25">
      <c r="A409" t="s">
        <v>13187</v>
      </c>
      <c r="B409" t="s">
        <v>13926</v>
      </c>
      <c r="C409" t="s">
        <v>924</v>
      </c>
      <c r="D409" s="1">
        <v>45824</v>
      </c>
      <c r="E409" t="str">
        <f>IFERROR(VLOOKUP(Result[[#This Row],[RPRO]],H:H,1,0),"")</f>
        <v/>
      </c>
      <c r="H409" t="s">
        <v>2909</v>
      </c>
      <c r="I409" t="s">
        <v>2908</v>
      </c>
      <c r="J409" t="s">
        <v>925</v>
      </c>
      <c r="K409" s="1">
        <v>45815</v>
      </c>
      <c r="L409" t="str">
        <f>IFERROR(VLOOKUP(Result5[[#This Row],[RPRO]],'Data Power app'!C:C,1,0),"Xoa")</f>
        <v>RPRO-250424-0598</v>
      </c>
    </row>
    <row r="410" spans="1:12" x14ac:dyDescent="0.25">
      <c r="A410" t="s">
        <v>13189</v>
      </c>
      <c r="B410" t="s">
        <v>13926</v>
      </c>
      <c r="C410" t="s">
        <v>924</v>
      </c>
      <c r="D410" s="1">
        <v>45824</v>
      </c>
      <c r="E410" t="str">
        <f>IFERROR(VLOOKUP(Result[[#This Row],[RPRO]],H:H,1,0),"")</f>
        <v/>
      </c>
      <c r="H410" t="s">
        <v>11132</v>
      </c>
      <c r="I410" t="s">
        <v>12164</v>
      </c>
      <c r="J410" t="s">
        <v>923</v>
      </c>
      <c r="K410" s="1">
        <v>45822</v>
      </c>
      <c r="L410" t="str">
        <f>IFERROR(VLOOKUP(Result5[[#This Row],[RPRO]],'Data Power app'!C:C,1,0),"Xoa")</f>
        <v>RPRO-250424-0681</v>
      </c>
    </row>
    <row r="411" spans="1:12" x14ac:dyDescent="0.25">
      <c r="A411" t="s">
        <v>13191</v>
      </c>
      <c r="B411" t="s">
        <v>13926</v>
      </c>
      <c r="C411" t="s">
        <v>924</v>
      </c>
      <c r="D411" s="1">
        <v>45824</v>
      </c>
      <c r="E411" t="str">
        <f>IFERROR(VLOOKUP(Result[[#This Row],[RPRO]],H:H,1,0),"")</f>
        <v/>
      </c>
      <c r="H411" t="s">
        <v>11137</v>
      </c>
      <c r="I411" t="s">
        <v>12164</v>
      </c>
      <c r="J411" t="s">
        <v>923</v>
      </c>
      <c r="K411" s="1">
        <v>45822</v>
      </c>
      <c r="L411" t="str">
        <f>IFERROR(VLOOKUP(Result5[[#This Row],[RPRO]],'Data Power app'!C:C,1,0),"Xoa")</f>
        <v>RPRO-250424-0682</v>
      </c>
    </row>
    <row r="412" spans="1:12" x14ac:dyDescent="0.25">
      <c r="A412" t="s">
        <v>13193</v>
      </c>
      <c r="B412" t="s">
        <v>13926</v>
      </c>
      <c r="C412" t="s">
        <v>924</v>
      </c>
      <c r="D412" s="1">
        <v>45824</v>
      </c>
      <c r="E412" t="str">
        <f>IFERROR(VLOOKUP(Result[[#This Row],[RPRO]],H:H,1,0),"")</f>
        <v/>
      </c>
      <c r="H412" t="s">
        <v>11139</v>
      </c>
      <c r="I412" t="s">
        <v>12164</v>
      </c>
      <c r="J412" t="s">
        <v>923</v>
      </c>
      <c r="K412" s="1">
        <v>45822</v>
      </c>
      <c r="L412" t="str">
        <f>IFERROR(VLOOKUP(Result5[[#This Row],[RPRO]],'Data Power app'!C:C,1,0),"Xoa")</f>
        <v>RPRO-250424-0684</v>
      </c>
    </row>
    <row r="413" spans="1:12" x14ac:dyDescent="0.25">
      <c r="A413" t="s">
        <v>13195</v>
      </c>
      <c r="B413" t="s">
        <v>13926</v>
      </c>
      <c r="C413" t="s">
        <v>924</v>
      </c>
      <c r="D413" s="1">
        <v>45824</v>
      </c>
      <c r="E413" t="str">
        <f>IFERROR(VLOOKUP(Result[[#This Row],[RPRO]],H:H,1,0),"")</f>
        <v/>
      </c>
      <c r="H413" t="s">
        <v>11141</v>
      </c>
      <c r="I413" t="s">
        <v>12164</v>
      </c>
      <c r="J413" t="s">
        <v>923</v>
      </c>
      <c r="K413" s="1">
        <v>45822</v>
      </c>
      <c r="L413" t="str">
        <f>IFERROR(VLOOKUP(Result5[[#This Row],[RPRO]],'Data Power app'!C:C,1,0),"Xoa")</f>
        <v>RPRO-250424-0685</v>
      </c>
    </row>
    <row r="414" spans="1:12" x14ac:dyDescent="0.25">
      <c r="A414" t="s">
        <v>13197</v>
      </c>
      <c r="B414" t="s">
        <v>13926</v>
      </c>
      <c r="C414" t="s">
        <v>924</v>
      </c>
      <c r="D414" s="1">
        <v>45824</v>
      </c>
      <c r="E414" t="str">
        <f>IFERROR(VLOOKUP(Result[[#This Row],[RPRO]],H:H,1,0),"")</f>
        <v/>
      </c>
      <c r="H414" t="s">
        <v>11143</v>
      </c>
      <c r="I414" t="s">
        <v>12164</v>
      </c>
      <c r="J414" t="s">
        <v>923</v>
      </c>
      <c r="K414" s="1">
        <v>45822</v>
      </c>
      <c r="L414" t="str">
        <f>IFERROR(VLOOKUP(Result5[[#This Row],[RPRO]],'Data Power app'!C:C,1,0),"Xoa")</f>
        <v>RPRO-250424-0687</v>
      </c>
    </row>
    <row r="415" spans="1:12" x14ac:dyDescent="0.25">
      <c r="A415" t="s">
        <v>13199</v>
      </c>
      <c r="B415" t="s">
        <v>13926</v>
      </c>
      <c r="C415" t="s">
        <v>924</v>
      </c>
      <c r="D415" s="1">
        <v>45824</v>
      </c>
      <c r="E415" t="str">
        <f>IFERROR(VLOOKUP(Result[[#This Row],[RPRO]],H:H,1,0),"")</f>
        <v/>
      </c>
      <c r="H415" t="s">
        <v>11145</v>
      </c>
      <c r="I415" t="s">
        <v>12164</v>
      </c>
      <c r="J415" t="s">
        <v>923</v>
      </c>
      <c r="K415" s="1">
        <v>45822</v>
      </c>
      <c r="L415" t="str">
        <f>IFERROR(VLOOKUP(Result5[[#This Row],[RPRO]],'Data Power app'!C:C,1,0),"Xoa")</f>
        <v>RPRO-250424-0689</v>
      </c>
    </row>
    <row r="416" spans="1:12" x14ac:dyDescent="0.25">
      <c r="A416" t="s">
        <v>13201</v>
      </c>
      <c r="B416" t="s">
        <v>13926</v>
      </c>
      <c r="C416" t="s">
        <v>924</v>
      </c>
      <c r="D416" s="1">
        <v>45824</v>
      </c>
      <c r="E416" t="str">
        <f>IFERROR(VLOOKUP(Result[[#This Row],[RPRO]],H:H,1,0),"")</f>
        <v/>
      </c>
      <c r="H416" t="s">
        <v>5048</v>
      </c>
      <c r="I416" t="s">
        <v>5756</v>
      </c>
      <c r="J416" t="s">
        <v>920</v>
      </c>
      <c r="K416" s="1">
        <v>45818</v>
      </c>
      <c r="L416" t="str">
        <f>IFERROR(VLOOKUP(Result5[[#This Row],[RPRO]],'Data Power app'!C:C,1,0),"Xoa")</f>
        <v>RPRO-250424-0716</v>
      </c>
    </row>
    <row r="417" spans="1:12" x14ac:dyDescent="0.25">
      <c r="A417" t="s">
        <v>13203</v>
      </c>
      <c r="B417" t="s">
        <v>13926</v>
      </c>
      <c r="C417" t="s">
        <v>924</v>
      </c>
      <c r="D417" s="1">
        <v>45824</v>
      </c>
      <c r="E417" t="str">
        <f>IFERROR(VLOOKUP(Result[[#This Row],[RPRO]],H:H,1,0),"")</f>
        <v/>
      </c>
      <c r="H417" t="s">
        <v>3062</v>
      </c>
      <c r="I417" t="s">
        <v>2916</v>
      </c>
      <c r="J417" t="s">
        <v>922</v>
      </c>
      <c r="K417" s="1">
        <v>45815</v>
      </c>
      <c r="L417" t="str">
        <f>IFERROR(VLOOKUP(Result5[[#This Row],[RPRO]],'Data Power app'!C:C,1,0),"Xoa")</f>
        <v>RPRO-250424-0717</v>
      </c>
    </row>
    <row r="418" spans="1:12" x14ac:dyDescent="0.25">
      <c r="A418" t="s">
        <v>13205</v>
      </c>
      <c r="B418" t="s">
        <v>13926</v>
      </c>
      <c r="C418" t="s">
        <v>924</v>
      </c>
      <c r="D418" s="1">
        <v>45824</v>
      </c>
      <c r="E418" t="str">
        <f>IFERROR(VLOOKUP(Result[[#This Row],[RPRO]],H:H,1,0),"")</f>
        <v/>
      </c>
      <c r="H418" t="s">
        <v>3847</v>
      </c>
      <c r="I418" t="s">
        <v>4405</v>
      </c>
      <c r="J418" t="s">
        <v>920</v>
      </c>
      <c r="K418" s="1">
        <v>45817</v>
      </c>
      <c r="L418" t="str">
        <f>IFERROR(VLOOKUP(Result5[[#This Row],[RPRO]],'Data Power app'!C:C,1,0),"Xoa")</f>
        <v>Xoa</v>
      </c>
    </row>
    <row r="419" spans="1:12" x14ac:dyDescent="0.25">
      <c r="A419" t="s">
        <v>13207</v>
      </c>
      <c r="B419" t="s">
        <v>13926</v>
      </c>
      <c r="C419" t="s">
        <v>924</v>
      </c>
      <c r="D419" s="1">
        <v>45824</v>
      </c>
      <c r="E419" t="str">
        <f>IFERROR(VLOOKUP(Result[[#This Row],[RPRO]],H:H,1,0),"")</f>
        <v/>
      </c>
      <c r="H419" t="s">
        <v>3850</v>
      </c>
      <c r="I419" t="s">
        <v>4405</v>
      </c>
      <c r="J419" t="s">
        <v>920</v>
      </c>
      <c r="K419" s="1">
        <v>45817</v>
      </c>
      <c r="L419" t="str">
        <f>IFERROR(VLOOKUP(Result5[[#This Row],[RPRO]],'Data Power app'!C:C,1,0),"Xoa")</f>
        <v>Xoa</v>
      </c>
    </row>
    <row r="420" spans="1:12" x14ac:dyDescent="0.25">
      <c r="A420" t="s">
        <v>13209</v>
      </c>
      <c r="B420" t="s">
        <v>13926</v>
      </c>
      <c r="C420" t="s">
        <v>924</v>
      </c>
      <c r="D420" s="1">
        <v>45824</v>
      </c>
      <c r="E420" t="str">
        <f>IFERROR(VLOOKUP(Result[[#This Row],[RPRO]],H:H,1,0),"")</f>
        <v/>
      </c>
      <c r="H420" t="s">
        <v>3856</v>
      </c>
      <c r="I420" t="s">
        <v>4405</v>
      </c>
      <c r="J420" t="s">
        <v>920</v>
      </c>
      <c r="K420" s="1">
        <v>45817</v>
      </c>
      <c r="L420" t="str">
        <f>IFERROR(VLOOKUP(Result5[[#This Row],[RPRO]],'Data Power app'!C:C,1,0),"Xoa")</f>
        <v>Xoa</v>
      </c>
    </row>
    <row r="421" spans="1:12" x14ac:dyDescent="0.25">
      <c r="A421" t="s">
        <v>13211</v>
      </c>
      <c r="B421" t="s">
        <v>13926</v>
      </c>
      <c r="C421" t="s">
        <v>924</v>
      </c>
      <c r="D421" s="1">
        <v>45824</v>
      </c>
      <c r="E421" t="str">
        <f>IFERROR(VLOOKUP(Result[[#This Row],[RPRO]],H:H,1,0),"")</f>
        <v/>
      </c>
      <c r="H421" t="s">
        <v>2994</v>
      </c>
      <c r="I421" t="s">
        <v>2952</v>
      </c>
      <c r="J421" t="s">
        <v>920</v>
      </c>
      <c r="K421" s="1">
        <v>45815</v>
      </c>
      <c r="L421" t="str">
        <f>IFERROR(VLOOKUP(Result5[[#This Row],[RPRO]],'Data Power app'!C:C,1,0),"Xoa")</f>
        <v>Xoa</v>
      </c>
    </row>
    <row r="422" spans="1:12" x14ac:dyDescent="0.25">
      <c r="A422" t="s">
        <v>13213</v>
      </c>
      <c r="B422" t="s">
        <v>13926</v>
      </c>
      <c r="C422" t="s">
        <v>924</v>
      </c>
      <c r="D422" s="1">
        <v>45824</v>
      </c>
      <c r="E422" t="str">
        <f>IFERROR(VLOOKUP(Result[[#This Row],[RPRO]],H:H,1,0),"")</f>
        <v/>
      </c>
      <c r="H422" t="s">
        <v>3003</v>
      </c>
      <c r="I422" t="s">
        <v>2952</v>
      </c>
      <c r="J422" t="s">
        <v>920</v>
      </c>
      <c r="K422" s="1">
        <v>45815</v>
      </c>
      <c r="L422" t="str">
        <f>IFERROR(VLOOKUP(Result5[[#This Row],[RPRO]],'Data Power app'!C:C,1,0),"Xoa")</f>
        <v>RPRO-250424-0781</v>
      </c>
    </row>
    <row r="423" spans="1:12" x14ac:dyDescent="0.25">
      <c r="A423" t="s">
        <v>13215</v>
      </c>
      <c r="B423" t="s">
        <v>13926</v>
      </c>
      <c r="C423" t="s">
        <v>924</v>
      </c>
      <c r="D423" s="1">
        <v>45824</v>
      </c>
      <c r="E423" t="str">
        <f>IFERROR(VLOOKUP(Result[[#This Row],[RPRO]],H:H,1,0),"")</f>
        <v/>
      </c>
      <c r="H423" t="s">
        <v>3863</v>
      </c>
      <c r="I423" t="s">
        <v>4405</v>
      </c>
      <c r="J423" t="s">
        <v>920</v>
      </c>
      <c r="K423" s="1">
        <v>45817</v>
      </c>
      <c r="L423" t="str">
        <f>IFERROR(VLOOKUP(Result5[[#This Row],[RPRO]],'Data Power app'!C:C,1,0),"Xoa")</f>
        <v>RPRO-250424-0787</v>
      </c>
    </row>
    <row r="424" spans="1:12" x14ac:dyDescent="0.25">
      <c r="A424" t="s">
        <v>13217</v>
      </c>
      <c r="B424" t="s">
        <v>13926</v>
      </c>
      <c r="C424" t="s">
        <v>924</v>
      </c>
      <c r="D424" s="1">
        <v>45824</v>
      </c>
      <c r="E424" t="str">
        <f>IFERROR(VLOOKUP(Result[[#This Row],[RPRO]],H:H,1,0),"")</f>
        <v/>
      </c>
      <c r="H424" t="s">
        <v>3865</v>
      </c>
      <c r="I424" t="s">
        <v>4405</v>
      </c>
      <c r="J424" t="s">
        <v>920</v>
      </c>
      <c r="K424" s="1">
        <v>45817</v>
      </c>
      <c r="L424" t="str">
        <f>IFERROR(VLOOKUP(Result5[[#This Row],[RPRO]],'Data Power app'!C:C,1,0),"Xoa")</f>
        <v>Xoa</v>
      </c>
    </row>
    <row r="425" spans="1:12" x14ac:dyDescent="0.25">
      <c r="A425" t="s">
        <v>13219</v>
      </c>
      <c r="B425" t="s">
        <v>13926</v>
      </c>
      <c r="C425" t="s">
        <v>924</v>
      </c>
      <c r="D425" s="1">
        <v>45824</v>
      </c>
      <c r="E425" t="str">
        <f>IFERROR(VLOOKUP(Result[[#This Row],[RPRO]],H:H,1,0),"")</f>
        <v/>
      </c>
      <c r="H425" t="s">
        <v>3867</v>
      </c>
      <c r="I425" t="s">
        <v>4405</v>
      </c>
      <c r="J425" t="s">
        <v>920</v>
      </c>
      <c r="K425" s="1">
        <v>45817</v>
      </c>
      <c r="L425" t="str">
        <f>IFERROR(VLOOKUP(Result5[[#This Row],[RPRO]],'Data Power app'!C:C,1,0),"Xoa")</f>
        <v>RPRO-250424-0790</v>
      </c>
    </row>
    <row r="426" spans="1:12" x14ac:dyDescent="0.25">
      <c r="A426" t="s">
        <v>13221</v>
      </c>
      <c r="B426" t="s">
        <v>13926</v>
      </c>
      <c r="C426" t="s">
        <v>924</v>
      </c>
      <c r="D426" s="1">
        <v>45824</v>
      </c>
      <c r="E426" t="str">
        <f>IFERROR(VLOOKUP(Result[[#This Row],[RPRO]],H:H,1,0),"")</f>
        <v/>
      </c>
      <c r="H426" t="s">
        <v>3868</v>
      </c>
      <c r="I426" t="s">
        <v>4404</v>
      </c>
      <c r="J426" t="s">
        <v>925</v>
      </c>
      <c r="K426" s="1">
        <v>45817</v>
      </c>
      <c r="L426" t="str">
        <f>IFERROR(VLOOKUP(Result5[[#This Row],[RPRO]],'Data Power app'!C:C,1,0),"Xoa")</f>
        <v>Xoa</v>
      </c>
    </row>
    <row r="427" spans="1:12" x14ac:dyDescent="0.25">
      <c r="A427" t="s">
        <v>13223</v>
      </c>
      <c r="B427" t="s">
        <v>13926</v>
      </c>
      <c r="C427" t="s">
        <v>924</v>
      </c>
      <c r="D427" s="1">
        <v>45824</v>
      </c>
      <c r="E427" t="str">
        <f>IFERROR(VLOOKUP(Result[[#This Row],[RPRO]],H:H,1,0),"")</f>
        <v/>
      </c>
      <c r="H427" t="s">
        <v>3869</v>
      </c>
      <c r="I427" t="s">
        <v>4403</v>
      </c>
      <c r="J427" t="s">
        <v>924</v>
      </c>
      <c r="K427" s="1">
        <v>45817</v>
      </c>
      <c r="L427" t="str">
        <f>IFERROR(VLOOKUP(Result5[[#This Row],[RPRO]],'Data Power app'!C:C,1,0),"Xoa")</f>
        <v>Xoa</v>
      </c>
    </row>
    <row r="428" spans="1:12" x14ac:dyDescent="0.25">
      <c r="A428" t="s">
        <v>13225</v>
      </c>
      <c r="B428" t="s">
        <v>13926</v>
      </c>
      <c r="C428" t="s">
        <v>924</v>
      </c>
      <c r="D428" s="1">
        <v>45824</v>
      </c>
      <c r="E428" t="str">
        <f>IFERROR(VLOOKUP(Result[[#This Row],[RPRO]],H:H,1,0),"")</f>
        <v/>
      </c>
      <c r="H428" t="s">
        <v>3871</v>
      </c>
      <c r="I428" t="s">
        <v>4405</v>
      </c>
      <c r="J428" t="s">
        <v>920</v>
      </c>
      <c r="K428" s="1">
        <v>45817</v>
      </c>
      <c r="L428" t="str">
        <f>IFERROR(VLOOKUP(Result5[[#This Row],[RPRO]],'Data Power app'!C:C,1,0),"Xoa")</f>
        <v>RPRO-250424-0796</v>
      </c>
    </row>
    <row r="429" spans="1:12" x14ac:dyDescent="0.25">
      <c r="A429" t="s">
        <v>13227</v>
      </c>
      <c r="B429" t="s">
        <v>13926</v>
      </c>
      <c r="C429" t="s">
        <v>924</v>
      </c>
      <c r="D429" s="1">
        <v>45824</v>
      </c>
      <c r="E429" t="str">
        <f>IFERROR(VLOOKUP(Result[[#This Row],[RPRO]],H:H,1,0),"")</f>
        <v/>
      </c>
      <c r="H429" t="s">
        <v>3872</v>
      </c>
      <c r="I429" t="s">
        <v>4405</v>
      </c>
      <c r="J429" t="s">
        <v>920</v>
      </c>
      <c r="K429" s="1">
        <v>45817</v>
      </c>
      <c r="L429" t="str">
        <f>IFERROR(VLOOKUP(Result5[[#This Row],[RPRO]],'Data Power app'!C:C,1,0),"Xoa")</f>
        <v>Xoa</v>
      </c>
    </row>
    <row r="430" spans="1:12" x14ac:dyDescent="0.25">
      <c r="A430" t="s">
        <v>13229</v>
      </c>
      <c r="B430" t="s">
        <v>13926</v>
      </c>
      <c r="C430" t="s">
        <v>924</v>
      </c>
      <c r="D430" s="1">
        <v>45824</v>
      </c>
      <c r="E430" t="str">
        <f>IFERROR(VLOOKUP(Result[[#This Row],[RPRO]],H:H,1,0),"")</f>
        <v/>
      </c>
      <c r="H430" t="s">
        <v>3873</v>
      </c>
      <c r="I430" t="s">
        <v>4403</v>
      </c>
      <c r="J430" t="s">
        <v>924</v>
      </c>
      <c r="K430" s="1">
        <v>45817</v>
      </c>
      <c r="L430" t="str">
        <f>IFERROR(VLOOKUP(Result5[[#This Row],[RPRO]],'Data Power app'!C:C,1,0),"Xoa")</f>
        <v>Xoa</v>
      </c>
    </row>
    <row r="431" spans="1:12" x14ac:dyDescent="0.25">
      <c r="A431" t="s">
        <v>13231</v>
      </c>
      <c r="B431" t="s">
        <v>13926</v>
      </c>
      <c r="C431" t="s">
        <v>924</v>
      </c>
      <c r="D431" s="1">
        <v>45824</v>
      </c>
      <c r="E431" t="str">
        <f>IFERROR(VLOOKUP(Result[[#This Row],[RPRO]],H:H,1,0),"")</f>
        <v/>
      </c>
      <c r="H431" t="s">
        <v>3875</v>
      </c>
      <c r="I431" t="s">
        <v>4405</v>
      </c>
      <c r="J431" t="s">
        <v>920</v>
      </c>
      <c r="K431" s="1">
        <v>45817</v>
      </c>
      <c r="L431" t="str">
        <f>IFERROR(VLOOKUP(Result5[[#This Row],[RPRO]],'Data Power app'!C:C,1,0),"Xoa")</f>
        <v>RPRO-250424-0802</v>
      </c>
    </row>
    <row r="432" spans="1:12" x14ac:dyDescent="0.25">
      <c r="A432" t="s">
        <v>13233</v>
      </c>
      <c r="B432" t="s">
        <v>13926</v>
      </c>
      <c r="C432" t="s">
        <v>924</v>
      </c>
      <c r="D432" s="1">
        <v>45824</v>
      </c>
      <c r="E432" t="str">
        <f>IFERROR(VLOOKUP(Result[[#This Row],[RPRO]],H:H,1,0),"")</f>
        <v/>
      </c>
      <c r="H432" t="s">
        <v>3876</v>
      </c>
      <c r="I432" t="s">
        <v>4405</v>
      </c>
      <c r="J432" t="s">
        <v>920</v>
      </c>
      <c r="K432" s="1">
        <v>45817</v>
      </c>
      <c r="L432" t="str">
        <f>IFERROR(VLOOKUP(Result5[[#This Row],[RPRO]],'Data Power app'!C:C,1,0),"Xoa")</f>
        <v>Xoa</v>
      </c>
    </row>
    <row r="433" spans="1:12" x14ac:dyDescent="0.25">
      <c r="A433" t="s">
        <v>13235</v>
      </c>
      <c r="B433" t="s">
        <v>13926</v>
      </c>
      <c r="C433" t="s">
        <v>924</v>
      </c>
      <c r="D433" s="1">
        <v>45824</v>
      </c>
      <c r="E433" t="str">
        <f>IFERROR(VLOOKUP(Result[[#This Row],[RPRO]],H:H,1,0),"")</f>
        <v/>
      </c>
      <c r="H433" t="s">
        <v>3877</v>
      </c>
      <c r="I433" t="s">
        <v>4405</v>
      </c>
      <c r="J433" t="s">
        <v>920</v>
      </c>
      <c r="K433" s="1">
        <v>45817</v>
      </c>
      <c r="L433" t="str">
        <f>IFERROR(VLOOKUP(Result5[[#This Row],[RPRO]],'Data Power app'!C:C,1,0),"Xoa")</f>
        <v>Xoa</v>
      </c>
    </row>
    <row r="434" spans="1:12" x14ac:dyDescent="0.25">
      <c r="A434" t="s">
        <v>13237</v>
      </c>
      <c r="B434" t="s">
        <v>13926</v>
      </c>
      <c r="C434" t="s">
        <v>924</v>
      </c>
      <c r="D434" s="1">
        <v>45824</v>
      </c>
      <c r="E434" t="str">
        <f>IFERROR(VLOOKUP(Result[[#This Row],[RPRO]],H:H,1,0),"")</f>
        <v/>
      </c>
      <c r="H434" t="s">
        <v>3879</v>
      </c>
      <c r="I434" t="s">
        <v>4405</v>
      </c>
      <c r="J434" t="s">
        <v>920</v>
      </c>
      <c r="K434" s="1">
        <v>45817</v>
      </c>
      <c r="L434" t="str">
        <f>IFERROR(VLOOKUP(Result5[[#This Row],[RPRO]],'Data Power app'!C:C,1,0),"Xoa")</f>
        <v>RPRO-250424-0805</v>
      </c>
    </row>
    <row r="435" spans="1:12" x14ac:dyDescent="0.25">
      <c r="A435" t="s">
        <v>13239</v>
      </c>
      <c r="B435" t="s">
        <v>13926</v>
      </c>
      <c r="C435" t="s">
        <v>924</v>
      </c>
      <c r="D435" s="1">
        <v>45824</v>
      </c>
      <c r="E435" t="str">
        <f>IFERROR(VLOOKUP(Result[[#This Row],[RPRO]],H:H,1,0),"")</f>
        <v/>
      </c>
      <c r="H435" t="s">
        <v>3880</v>
      </c>
      <c r="I435" t="s">
        <v>4405</v>
      </c>
      <c r="J435" t="s">
        <v>920</v>
      </c>
      <c r="K435" s="1">
        <v>45817</v>
      </c>
      <c r="L435" t="str">
        <f>IFERROR(VLOOKUP(Result5[[#This Row],[RPRO]],'Data Power app'!C:C,1,0),"Xoa")</f>
        <v>Xoa</v>
      </c>
    </row>
    <row r="436" spans="1:12" x14ac:dyDescent="0.25">
      <c r="A436" t="s">
        <v>13241</v>
      </c>
      <c r="B436" t="s">
        <v>13926</v>
      </c>
      <c r="C436" t="s">
        <v>924</v>
      </c>
      <c r="D436" s="1">
        <v>45824</v>
      </c>
      <c r="E436" t="str">
        <f>IFERROR(VLOOKUP(Result[[#This Row],[RPRO]],H:H,1,0),"")</f>
        <v/>
      </c>
      <c r="H436" t="s">
        <v>2378</v>
      </c>
      <c r="I436" t="s">
        <v>2401</v>
      </c>
      <c r="J436" t="s">
        <v>923</v>
      </c>
      <c r="K436" s="1">
        <v>45812</v>
      </c>
      <c r="L436" t="str">
        <f>IFERROR(VLOOKUP(Result5[[#This Row],[RPRO]],'Data Power app'!C:C,1,0),"Xoa")</f>
        <v>RPRO-250424-0815</v>
      </c>
    </row>
    <row r="437" spans="1:12" x14ac:dyDescent="0.25">
      <c r="A437" t="s">
        <v>13243</v>
      </c>
      <c r="B437" t="s">
        <v>13926</v>
      </c>
      <c r="C437" t="s">
        <v>924</v>
      </c>
      <c r="D437" s="1">
        <v>45824</v>
      </c>
      <c r="E437" t="str">
        <f>IFERROR(VLOOKUP(Result[[#This Row],[RPRO]],H:H,1,0),"")</f>
        <v/>
      </c>
      <c r="H437" t="s">
        <v>2380</v>
      </c>
      <c r="I437" t="s">
        <v>2401</v>
      </c>
      <c r="J437" t="s">
        <v>923</v>
      </c>
      <c r="K437" s="1">
        <v>45812</v>
      </c>
      <c r="L437" t="str">
        <f>IFERROR(VLOOKUP(Result5[[#This Row],[RPRO]],'Data Power app'!C:C,1,0),"Xoa")</f>
        <v>RPRO-250424-0816</v>
      </c>
    </row>
    <row r="438" spans="1:12" x14ac:dyDescent="0.25">
      <c r="A438" t="s">
        <v>13245</v>
      </c>
      <c r="B438" t="s">
        <v>13926</v>
      </c>
      <c r="C438" t="s">
        <v>924</v>
      </c>
      <c r="D438" s="1">
        <v>45824</v>
      </c>
      <c r="E438" t="str">
        <f>IFERROR(VLOOKUP(Result[[#This Row],[RPRO]],H:H,1,0),"")</f>
        <v/>
      </c>
      <c r="H438" t="s">
        <v>2383</v>
      </c>
      <c r="I438" t="s">
        <v>2401</v>
      </c>
      <c r="J438" t="s">
        <v>923</v>
      </c>
      <c r="K438" s="1">
        <v>45812</v>
      </c>
      <c r="L438" t="str">
        <f>IFERROR(VLOOKUP(Result5[[#This Row],[RPRO]],'Data Power app'!C:C,1,0),"Xoa")</f>
        <v>RPRO-250424-0817</v>
      </c>
    </row>
    <row r="439" spans="1:12" x14ac:dyDescent="0.25">
      <c r="A439" t="s">
        <v>13247</v>
      </c>
      <c r="B439" t="s">
        <v>13926</v>
      </c>
      <c r="C439" t="s">
        <v>924</v>
      </c>
      <c r="D439" s="1">
        <v>45824</v>
      </c>
      <c r="E439" t="str">
        <f>IFERROR(VLOOKUP(Result[[#This Row],[RPRO]],H:H,1,0),"")</f>
        <v/>
      </c>
      <c r="H439" t="s">
        <v>7956</v>
      </c>
      <c r="I439" t="s">
        <v>8688</v>
      </c>
      <c r="J439" t="s">
        <v>921</v>
      </c>
      <c r="K439" s="1">
        <v>45820</v>
      </c>
      <c r="L439" t="str">
        <f>IFERROR(VLOOKUP(Result5[[#This Row],[RPRO]],'Data Power app'!C:C,1,0),"Xoa")</f>
        <v>RPRO-250424-0820</v>
      </c>
    </row>
    <row r="440" spans="1:12" x14ac:dyDescent="0.25">
      <c r="A440" t="s">
        <v>13249</v>
      </c>
      <c r="B440" t="s">
        <v>13926</v>
      </c>
      <c r="C440" t="s">
        <v>924</v>
      </c>
      <c r="D440" s="1">
        <v>45824</v>
      </c>
      <c r="E440" t="str">
        <f>IFERROR(VLOOKUP(Result[[#This Row],[RPRO]],H:H,1,0),"")</f>
        <v/>
      </c>
      <c r="H440" t="s">
        <v>7963</v>
      </c>
      <c r="I440" t="s">
        <v>8688</v>
      </c>
      <c r="J440" t="s">
        <v>921</v>
      </c>
      <c r="K440" s="1">
        <v>45820</v>
      </c>
      <c r="L440" t="str">
        <f>IFERROR(VLOOKUP(Result5[[#This Row],[RPRO]],'Data Power app'!C:C,1,0),"Xoa")</f>
        <v>RPRO-250424-0821</v>
      </c>
    </row>
    <row r="441" spans="1:12" x14ac:dyDescent="0.25">
      <c r="A441" t="s">
        <v>13253</v>
      </c>
      <c r="B441" t="s">
        <v>13926</v>
      </c>
      <c r="C441" t="s">
        <v>924</v>
      </c>
      <c r="D441" s="1">
        <v>45824</v>
      </c>
      <c r="E441" t="str">
        <f>IFERROR(VLOOKUP(Result[[#This Row],[RPRO]],H:H,1,0),"")</f>
        <v/>
      </c>
      <c r="H441" t="s">
        <v>11312</v>
      </c>
      <c r="I441" t="s">
        <v>12168</v>
      </c>
      <c r="J441" t="s">
        <v>920</v>
      </c>
      <c r="K441" s="1">
        <v>45822</v>
      </c>
      <c r="L441" t="str">
        <f>IFERROR(VLOOKUP(Result5[[#This Row],[RPRO]],'Data Power app'!C:C,1,0),"Xoa")</f>
        <v>RPRO-250424-0822</v>
      </c>
    </row>
    <row r="442" spans="1:12" x14ac:dyDescent="0.25">
      <c r="A442" t="s">
        <v>13255</v>
      </c>
      <c r="B442" t="s">
        <v>13926</v>
      </c>
      <c r="C442" t="s">
        <v>924</v>
      </c>
      <c r="D442" s="1">
        <v>45824</v>
      </c>
      <c r="E442" t="str">
        <f>IFERROR(VLOOKUP(Result[[#This Row],[RPRO]],H:H,1,0),"")</f>
        <v/>
      </c>
      <c r="H442" t="s">
        <v>10047</v>
      </c>
      <c r="I442" t="s">
        <v>10331</v>
      </c>
      <c r="J442" t="s">
        <v>925</v>
      </c>
      <c r="K442" s="1">
        <v>45821</v>
      </c>
      <c r="L442" t="str">
        <f>IFERROR(VLOOKUP(Result5[[#This Row],[RPRO]],'Data Power app'!C:C,1,0),"Xoa")</f>
        <v>RPRO-250425-0045</v>
      </c>
    </row>
    <row r="443" spans="1:12" x14ac:dyDescent="0.25">
      <c r="A443" t="s">
        <v>13257</v>
      </c>
      <c r="B443" t="s">
        <v>13926</v>
      </c>
      <c r="C443" t="s">
        <v>924</v>
      </c>
      <c r="D443" s="1">
        <v>45824</v>
      </c>
      <c r="E443" t="str">
        <f>IFERROR(VLOOKUP(Result[[#This Row],[RPRO]],H:H,1,0),"")</f>
        <v/>
      </c>
      <c r="H443" t="s">
        <v>3881</v>
      </c>
      <c r="I443" t="s">
        <v>4405</v>
      </c>
      <c r="J443" t="s">
        <v>920</v>
      </c>
      <c r="K443" s="1">
        <v>45817</v>
      </c>
      <c r="L443" t="str">
        <f>IFERROR(VLOOKUP(Result5[[#This Row],[RPRO]],'Data Power app'!C:C,1,0),"Xoa")</f>
        <v>Xoa</v>
      </c>
    </row>
    <row r="444" spans="1:12" x14ac:dyDescent="0.25">
      <c r="A444" t="s">
        <v>13259</v>
      </c>
      <c r="B444" t="s">
        <v>13926</v>
      </c>
      <c r="C444" t="s">
        <v>924</v>
      </c>
      <c r="D444" s="1">
        <v>45824</v>
      </c>
      <c r="E444" t="str">
        <f>IFERROR(VLOOKUP(Result[[#This Row],[RPRO]],H:H,1,0),"")</f>
        <v/>
      </c>
      <c r="H444" t="s">
        <v>3882</v>
      </c>
      <c r="I444" t="s">
        <v>4404</v>
      </c>
      <c r="J444" t="s">
        <v>925</v>
      </c>
      <c r="K444" s="1">
        <v>45817</v>
      </c>
      <c r="L444" t="str">
        <f>IFERROR(VLOOKUP(Result5[[#This Row],[RPRO]],'Data Power app'!C:C,1,0),"Xoa")</f>
        <v>Xoa</v>
      </c>
    </row>
    <row r="445" spans="1:12" x14ac:dyDescent="0.25">
      <c r="A445" t="s">
        <v>13261</v>
      </c>
      <c r="B445" t="s">
        <v>13926</v>
      </c>
      <c r="C445" t="s">
        <v>924</v>
      </c>
      <c r="D445" s="1">
        <v>45824</v>
      </c>
      <c r="E445" t="str">
        <f>IFERROR(VLOOKUP(Result[[#This Row],[RPRO]],H:H,1,0),"")</f>
        <v/>
      </c>
      <c r="H445" t="s">
        <v>2975</v>
      </c>
      <c r="I445" t="s">
        <v>2919</v>
      </c>
      <c r="J445" t="s">
        <v>921</v>
      </c>
      <c r="K445" s="1">
        <v>45815</v>
      </c>
      <c r="L445" t="str">
        <f>IFERROR(VLOOKUP(Result5[[#This Row],[RPRO]],'Data Power app'!C:C,1,0),"Xoa")</f>
        <v>Xoa</v>
      </c>
    </row>
    <row r="446" spans="1:12" x14ac:dyDescent="0.25">
      <c r="A446" t="s">
        <v>13263</v>
      </c>
      <c r="B446" t="s">
        <v>13926</v>
      </c>
      <c r="C446" t="s">
        <v>924</v>
      </c>
      <c r="D446" s="1">
        <v>45824</v>
      </c>
      <c r="E446" t="str">
        <f>IFERROR(VLOOKUP(Result[[#This Row],[RPRO]],H:H,1,0),"")</f>
        <v/>
      </c>
      <c r="H446" t="s">
        <v>3887</v>
      </c>
      <c r="I446" t="s">
        <v>4405</v>
      </c>
      <c r="J446" t="s">
        <v>920</v>
      </c>
      <c r="K446" s="1">
        <v>45817</v>
      </c>
      <c r="L446" t="str">
        <f>IFERROR(VLOOKUP(Result5[[#This Row],[RPRO]],'Data Power app'!C:C,1,0),"Xoa")</f>
        <v>RPRO-250425-0098</v>
      </c>
    </row>
    <row r="447" spans="1:12" x14ac:dyDescent="0.25">
      <c r="A447" t="s">
        <v>13265</v>
      </c>
      <c r="B447" t="s">
        <v>13926</v>
      </c>
      <c r="C447" t="s">
        <v>924</v>
      </c>
      <c r="D447" s="1">
        <v>45824</v>
      </c>
      <c r="E447" t="str">
        <f>IFERROR(VLOOKUP(Result[[#This Row],[RPRO]],H:H,1,0),"")</f>
        <v/>
      </c>
      <c r="H447" t="s">
        <v>8148</v>
      </c>
      <c r="I447" t="s">
        <v>8691</v>
      </c>
      <c r="J447" t="s">
        <v>924</v>
      </c>
      <c r="K447" s="1">
        <v>45820</v>
      </c>
      <c r="L447" t="str">
        <f>IFERROR(VLOOKUP(Result5[[#This Row],[RPRO]],'Data Power app'!C:C,1,0),"Xoa")</f>
        <v>RPRO-250425-0114</v>
      </c>
    </row>
    <row r="448" spans="1:12" x14ac:dyDescent="0.25">
      <c r="A448" t="s">
        <v>13267</v>
      </c>
      <c r="B448" t="s">
        <v>13926</v>
      </c>
      <c r="C448" t="s">
        <v>924</v>
      </c>
      <c r="D448" s="1">
        <v>45824</v>
      </c>
      <c r="E448" t="str">
        <f>IFERROR(VLOOKUP(Result[[#This Row],[RPRO]],H:H,1,0),"")</f>
        <v/>
      </c>
      <c r="H448" t="s">
        <v>9624</v>
      </c>
      <c r="I448" t="s">
        <v>10331</v>
      </c>
      <c r="J448" t="s">
        <v>925</v>
      </c>
      <c r="K448" s="1">
        <v>45821</v>
      </c>
      <c r="L448" t="str">
        <f>IFERROR(VLOOKUP(Result5[[#This Row],[RPRO]],'Data Power app'!C:C,1,0),"Xoa")</f>
        <v>RPRO-250425-0115</v>
      </c>
    </row>
    <row r="449" spans="1:12" x14ac:dyDescent="0.25">
      <c r="A449" t="s">
        <v>13269</v>
      </c>
      <c r="B449" t="s">
        <v>13926</v>
      </c>
      <c r="C449" t="s">
        <v>924</v>
      </c>
      <c r="D449" s="1">
        <v>45824</v>
      </c>
      <c r="E449" t="str">
        <f>IFERROR(VLOOKUP(Result[[#This Row],[RPRO]],H:H,1,0),"")</f>
        <v/>
      </c>
      <c r="H449" t="s">
        <v>9626</v>
      </c>
      <c r="I449" t="s">
        <v>10331</v>
      </c>
      <c r="J449" t="s">
        <v>925</v>
      </c>
      <c r="K449" s="1">
        <v>45821</v>
      </c>
      <c r="L449" t="str">
        <f>IFERROR(VLOOKUP(Result5[[#This Row],[RPRO]],'Data Power app'!C:C,1,0),"Xoa")</f>
        <v>RPRO-250425-0118</v>
      </c>
    </row>
    <row r="450" spans="1:12" x14ac:dyDescent="0.25">
      <c r="A450" t="s">
        <v>13271</v>
      </c>
      <c r="B450" t="s">
        <v>13926</v>
      </c>
      <c r="C450" t="s">
        <v>924</v>
      </c>
      <c r="D450" s="1">
        <v>45824</v>
      </c>
      <c r="E450" t="str">
        <f>IFERROR(VLOOKUP(Result[[#This Row],[RPRO]],H:H,1,0),"")</f>
        <v/>
      </c>
      <c r="H450" t="s">
        <v>6526</v>
      </c>
      <c r="I450" t="s">
        <v>7432</v>
      </c>
      <c r="J450" t="s">
        <v>921</v>
      </c>
      <c r="K450" s="1">
        <v>45819</v>
      </c>
      <c r="L450" t="str">
        <f>IFERROR(VLOOKUP(Result5[[#This Row],[RPRO]],'Data Power app'!C:C,1,0),"Xoa")</f>
        <v>RPRO-250425-0122</v>
      </c>
    </row>
    <row r="451" spans="1:12" x14ac:dyDescent="0.25">
      <c r="A451" t="s">
        <v>13273</v>
      </c>
      <c r="B451" t="s">
        <v>13926</v>
      </c>
      <c r="C451" t="s">
        <v>924</v>
      </c>
      <c r="D451" s="1">
        <v>45824</v>
      </c>
      <c r="E451" t="str">
        <f>IFERROR(VLOOKUP(Result[[#This Row],[RPRO]],H:H,1,0),"")</f>
        <v/>
      </c>
      <c r="H451" t="s">
        <v>5720</v>
      </c>
      <c r="I451" t="s">
        <v>5753</v>
      </c>
      <c r="J451" t="s">
        <v>925</v>
      </c>
      <c r="K451" s="1">
        <v>45818</v>
      </c>
      <c r="L451" t="str">
        <f>IFERROR(VLOOKUP(Result5[[#This Row],[RPRO]],'Data Power app'!C:C,1,0),"Xoa")</f>
        <v>Xoa</v>
      </c>
    </row>
    <row r="452" spans="1:12" x14ac:dyDescent="0.25">
      <c r="A452" t="s">
        <v>13275</v>
      </c>
      <c r="B452" t="s">
        <v>13926</v>
      </c>
      <c r="C452" t="s">
        <v>924</v>
      </c>
      <c r="D452" s="1">
        <v>45824</v>
      </c>
      <c r="E452" t="str">
        <f>IFERROR(VLOOKUP(Result[[#This Row],[RPRO]],H:H,1,0),"")</f>
        <v/>
      </c>
      <c r="H452" t="s">
        <v>5744</v>
      </c>
      <c r="I452" t="s">
        <v>5753</v>
      </c>
      <c r="J452" t="s">
        <v>925</v>
      </c>
      <c r="K452" s="1">
        <v>45818</v>
      </c>
      <c r="L452" t="str">
        <f>IFERROR(VLOOKUP(Result5[[#This Row],[RPRO]],'Data Power app'!C:C,1,0),"Xoa")</f>
        <v>RPRO-250425-0128</v>
      </c>
    </row>
    <row r="453" spans="1:12" x14ac:dyDescent="0.25">
      <c r="A453" t="s">
        <v>13277</v>
      </c>
      <c r="B453" t="s">
        <v>13926</v>
      </c>
      <c r="C453" t="s">
        <v>924</v>
      </c>
      <c r="D453" s="1">
        <v>45824</v>
      </c>
      <c r="E453" t="str">
        <f>IFERROR(VLOOKUP(Result[[#This Row],[RPRO]],H:H,1,0),"")</f>
        <v/>
      </c>
      <c r="H453" t="s">
        <v>9483</v>
      </c>
      <c r="I453" t="s">
        <v>10331</v>
      </c>
      <c r="J453" t="s">
        <v>925</v>
      </c>
      <c r="K453" s="1">
        <v>45821</v>
      </c>
      <c r="L453" t="str">
        <f>IFERROR(VLOOKUP(Result5[[#This Row],[RPRO]],'Data Power app'!C:C,1,0),"Xoa")</f>
        <v>RPRO-250425-0129</v>
      </c>
    </row>
    <row r="454" spans="1:12" x14ac:dyDescent="0.25">
      <c r="A454" t="s">
        <v>13279</v>
      </c>
      <c r="B454" t="s">
        <v>13926</v>
      </c>
      <c r="C454" t="s">
        <v>924</v>
      </c>
      <c r="D454" s="1">
        <v>45824</v>
      </c>
      <c r="E454" t="str">
        <f>IFERROR(VLOOKUP(Result[[#This Row],[RPRO]],H:H,1,0),"")</f>
        <v/>
      </c>
      <c r="H454" t="s">
        <v>3892</v>
      </c>
      <c r="I454" t="s">
        <v>4404</v>
      </c>
      <c r="J454" t="s">
        <v>925</v>
      </c>
      <c r="K454" s="1">
        <v>45817</v>
      </c>
      <c r="L454" t="str">
        <f>IFERROR(VLOOKUP(Result5[[#This Row],[RPRO]],'Data Power app'!C:C,1,0),"Xoa")</f>
        <v>RPRO-250425-0156</v>
      </c>
    </row>
    <row r="455" spans="1:12" x14ac:dyDescent="0.25">
      <c r="A455" t="s">
        <v>13251</v>
      </c>
      <c r="B455" t="s">
        <v>13926</v>
      </c>
      <c r="C455" t="s">
        <v>924</v>
      </c>
      <c r="D455" s="1">
        <v>45824</v>
      </c>
      <c r="E455" t="str">
        <f>IFERROR(VLOOKUP(Result[[#This Row],[RPRO]],H:H,1,0),"")</f>
        <v/>
      </c>
      <c r="H455" t="s">
        <v>3899</v>
      </c>
      <c r="I455" t="s">
        <v>4404</v>
      </c>
      <c r="J455" t="s">
        <v>925</v>
      </c>
      <c r="K455" s="1">
        <v>45817</v>
      </c>
      <c r="L455" t="str">
        <f>IFERROR(VLOOKUP(Result5[[#This Row],[RPRO]],'Data Power app'!C:C,1,0),"Xoa")</f>
        <v>Xoa</v>
      </c>
    </row>
    <row r="456" spans="1:12" x14ac:dyDescent="0.25">
      <c r="A456" t="s">
        <v>13281</v>
      </c>
      <c r="B456" t="s">
        <v>13926</v>
      </c>
      <c r="C456" t="s">
        <v>924</v>
      </c>
      <c r="D456" s="1">
        <v>45824</v>
      </c>
      <c r="E456" t="str">
        <f>IFERROR(VLOOKUP(Result[[#This Row],[RPRO]],H:H,1,0),"")</f>
        <v/>
      </c>
      <c r="H456" t="s">
        <v>7965</v>
      </c>
      <c r="I456" t="s">
        <v>8687</v>
      </c>
      <c r="J456" t="s">
        <v>922</v>
      </c>
      <c r="K456" s="1">
        <v>45820</v>
      </c>
      <c r="L456" t="str">
        <f>IFERROR(VLOOKUP(Result5[[#This Row],[RPRO]],'Data Power app'!C:C,1,0),"Xoa")</f>
        <v>RPRO-250426-0096</v>
      </c>
    </row>
    <row r="457" spans="1:12" x14ac:dyDescent="0.25">
      <c r="A457" t="s">
        <v>13283</v>
      </c>
      <c r="B457" t="s">
        <v>13926</v>
      </c>
      <c r="C457" t="s">
        <v>924</v>
      </c>
      <c r="D457" s="1">
        <v>45824</v>
      </c>
      <c r="E457" t="str">
        <f>IFERROR(VLOOKUP(Result[[#This Row],[RPRO]],H:H,1,0),"")</f>
        <v/>
      </c>
      <c r="H457" t="s">
        <v>2844</v>
      </c>
      <c r="I457" t="s">
        <v>2845</v>
      </c>
      <c r="J457" t="s">
        <v>923</v>
      </c>
      <c r="K457" s="1">
        <v>45814</v>
      </c>
      <c r="L457" t="str">
        <f>IFERROR(VLOOKUP(Result5[[#This Row],[RPRO]],'Data Power app'!C:C,1,0),"Xoa")</f>
        <v>RPRO-250426-0167</v>
      </c>
    </row>
    <row r="458" spans="1:12" x14ac:dyDescent="0.25">
      <c r="A458" t="s">
        <v>13285</v>
      </c>
      <c r="B458" t="s">
        <v>13926</v>
      </c>
      <c r="C458" t="s">
        <v>924</v>
      </c>
      <c r="D458" s="1">
        <v>45824</v>
      </c>
      <c r="E458" t="str">
        <f>IFERROR(VLOOKUP(Result[[#This Row],[RPRO]],H:H,1,0),"")</f>
        <v/>
      </c>
      <c r="H458" t="s">
        <v>2846</v>
      </c>
      <c r="I458" t="s">
        <v>2845</v>
      </c>
      <c r="J458" t="s">
        <v>923</v>
      </c>
      <c r="K458" s="1">
        <v>45814</v>
      </c>
      <c r="L458" t="str">
        <f>IFERROR(VLOOKUP(Result5[[#This Row],[RPRO]],'Data Power app'!C:C,1,0),"Xoa")</f>
        <v>RPRO-250426-0168</v>
      </c>
    </row>
    <row r="459" spans="1:12" x14ac:dyDescent="0.25">
      <c r="A459" t="s">
        <v>13287</v>
      </c>
      <c r="B459" t="s">
        <v>13926</v>
      </c>
      <c r="C459" t="s">
        <v>924</v>
      </c>
      <c r="D459" s="1">
        <v>45824</v>
      </c>
      <c r="E459" t="str">
        <f>IFERROR(VLOOKUP(Result[[#This Row],[RPRO]],H:H,1,0),"")</f>
        <v/>
      </c>
      <c r="H459" t="s">
        <v>2847</v>
      </c>
      <c r="I459" t="s">
        <v>2845</v>
      </c>
      <c r="J459" t="s">
        <v>923</v>
      </c>
      <c r="K459" s="1">
        <v>45814</v>
      </c>
      <c r="L459" t="str">
        <f>IFERROR(VLOOKUP(Result5[[#This Row],[RPRO]],'Data Power app'!C:C,1,0),"Xoa")</f>
        <v>RPRO-250426-0169</v>
      </c>
    </row>
    <row r="460" spans="1:12" x14ac:dyDescent="0.25">
      <c r="A460" t="s">
        <v>13289</v>
      </c>
      <c r="B460" t="s">
        <v>13926</v>
      </c>
      <c r="C460" t="s">
        <v>924</v>
      </c>
      <c r="D460" s="1">
        <v>45824</v>
      </c>
      <c r="E460" t="str">
        <f>IFERROR(VLOOKUP(Result[[#This Row],[RPRO]],H:H,1,0),"")</f>
        <v/>
      </c>
      <c r="H460" t="s">
        <v>2848</v>
      </c>
      <c r="I460" t="s">
        <v>2845</v>
      </c>
      <c r="J460" t="s">
        <v>923</v>
      </c>
      <c r="K460" s="1">
        <v>45814</v>
      </c>
      <c r="L460" t="str">
        <f>IFERROR(VLOOKUP(Result5[[#This Row],[RPRO]],'Data Power app'!C:C,1,0),"Xoa")</f>
        <v>RPRO-250426-0170</v>
      </c>
    </row>
    <row r="461" spans="1:12" x14ac:dyDescent="0.25">
      <c r="A461" t="s">
        <v>13291</v>
      </c>
      <c r="B461" t="s">
        <v>13926</v>
      </c>
      <c r="C461" t="s">
        <v>924</v>
      </c>
      <c r="D461" s="1">
        <v>45824</v>
      </c>
      <c r="E461" t="str">
        <f>IFERROR(VLOOKUP(Result[[#This Row],[RPRO]],H:H,1,0),"")</f>
        <v/>
      </c>
      <c r="H461" t="s">
        <v>2849</v>
      </c>
      <c r="I461" t="s">
        <v>2845</v>
      </c>
      <c r="J461" t="s">
        <v>923</v>
      </c>
      <c r="K461" s="1">
        <v>45814</v>
      </c>
      <c r="L461" t="str">
        <f>IFERROR(VLOOKUP(Result5[[#This Row],[RPRO]],'Data Power app'!C:C,1,0),"Xoa")</f>
        <v>RPRO-250426-0171</v>
      </c>
    </row>
    <row r="462" spans="1:12" x14ac:dyDescent="0.25">
      <c r="A462" t="s">
        <v>13293</v>
      </c>
      <c r="B462" t="s">
        <v>13926</v>
      </c>
      <c r="C462" t="s">
        <v>924</v>
      </c>
      <c r="D462" s="1">
        <v>45824</v>
      </c>
      <c r="E462" t="str">
        <f>IFERROR(VLOOKUP(Result[[#This Row],[RPRO]],H:H,1,0),"")</f>
        <v/>
      </c>
      <c r="H462" t="s">
        <v>2850</v>
      </c>
      <c r="I462" t="s">
        <v>2845</v>
      </c>
      <c r="J462" t="s">
        <v>923</v>
      </c>
      <c r="K462" s="1">
        <v>45814</v>
      </c>
      <c r="L462" t="str">
        <f>IFERROR(VLOOKUP(Result5[[#This Row],[RPRO]],'Data Power app'!C:C,1,0),"Xoa")</f>
        <v>RPRO-250426-0172</v>
      </c>
    </row>
    <row r="463" spans="1:12" x14ac:dyDescent="0.25">
      <c r="A463" t="s">
        <v>13295</v>
      </c>
      <c r="B463" t="s">
        <v>13926</v>
      </c>
      <c r="C463" t="s">
        <v>924</v>
      </c>
      <c r="D463" s="1">
        <v>45824</v>
      </c>
      <c r="E463" t="str">
        <f>IFERROR(VLOOKUP(Result[[#This Row],[RPRO]],H:H,1,0),"")</f>
        <v/>
      </c>
      <c r="H463" t="s">
        <v>2851</v>
      </c>
      <c r="I463" t="s">
        <v>2845</v>
      </c>
      <c r="J463" t="s">
        <v>923</v>
      </c>
      <c r="K463" s="1">
        <v>45814</v>
      </c>
      <c r="L463" t="str">
        <f>IFERROR(VLOOKUP(Result5[[#This Row],[RPRO]],'Data Power app'!C:C,1,0),"Xoa")</f>
        <v>RPRO-250426-0173</v>
      </c>
    </row>
    <row r="464" spans="1:12" x14ac:dyDescent="0.25">
      <c r="A464" t="s">
        <v>13297</v>
      </c>
      <c r="B464" t="s">
        <v>13926</v>
      </c>
      <c r="C464" t="s">
        <v>924</v>
      </c>
      <c r="D464" s="1">
        <v>45824</v>
      </c>
      <c r="E464" t="str">
        <f>IFERROR(VLOOKUP(Result[[#This Row],[RPRO]],H:H,1,0),"")</f>
        <v/>
      </c>
      <c r="H464" t="s">
        <v>2852</v>
      </c>
      <c r="I464" t="s">
        <v>2845</v>
      </c>
      <c r="J464" t="s">
        <v>923</v>
      </c>
      <c r="K464" s="1">
        <v>45814</v>
      </c>
      <c r="L464" t="str">
        <f>IFERROR(VLOOKUP(Result5[[#This Row],[RPRO]],'Data Power app'!C:C,1,0),"Xoa")</f>
        <v>RPRO-250426-0174</v>
      </c>
    </row>
    <row r="465" spans="1:12" x14ac:dyDescent="0.25">
      <c r="A465" t="s">
        <v>13299</v>
      </c>
      <c r="B465" t="s">
        <v>13926</v>
      </c>
      <c r="C465" t="s">
        <v>924</v>
      </c>
      <c r="D465" s="1">
        <v>45824</v>
      </c>
      <c r="E465" t="str">
        <f>IFERROR(VLOOKUP(Result[[#This Row],[RPRO]],H:H,1,0),"")</f>
        <v/>
      </c>
      <c r="H465" t="s">
        <v>7970</v>
      </c>
      <c r="I465" t="s">
        <v>8687</v>
      </c>
      <c r="J465" t="s">
        <v>922</v>
      </c>
      <c r="K465" s="1">
        <v>45820</v>
      </c>
      <c r="L465" t="str">
        <f>IFERROR(VLOOKUP(Result5[[#This Row],[RPRO]],'Data Power app'!C:C,1,0),"Xoa")</f>
        <v>RPRO-250426-0175</v>
      </c>
    </row>
    <row r="466" spans="1:12" x14ac:dyDescent="0.25">
      <c r="A466" t="s">
        <v>13301</v>
      </c>
      <c r="B466" t="s">
        <v>13926</v>
      </c>
      <c r="C466" t="s">
        <v>924</v>
      </c>
      <c r="D466" s="1">
        <v>45824</v>
      </c>
      <c r="E466" t="str">
        <f>IFERROR(VLOOKUP(Result[[#This Row],[RPRO]],H:H,1,0),"")</f>
        <v/>
      </c>
      <c r="H466" t="s">
        <v>9742</v>
      </c>
      <c r="I466" t="s">
        <v>10331</v>
      </c>
      <c r="J466" t="s">
        <v>925</v>
      </c>
      <c r="K466" s="1">
        <v>45821</v>
      </c>
      <c r="L466" t="str">
        <f>IFERROR(VLOOKUP(Result5[[#This Row],[RPRO]],'Data Power app'!C:C,1,0),"Xoa")</f>
        <v>RPRO-250426-0176</v>
      </c>
    </row>
    <row r="467" spans="1:12" x14ac:dyDescent="0.25">
      <c r="A467" t="s">
        <v>13303</v>
      </c>
      <c r="B467" t="s">
        <v>13926</v>
      </c>
      <c r="C467" t="s">
        <v>924</v>
      </c>
      <c r="D467" s="1">
        <v>45824</v>
      </c>
      <c r="E467" t="str">
        <f>IFERROR(VLOOKUP(Result[[#This Row],[RPRO]],H:H,1,0),"")</f>
        <v/>
      </c>
      <c r="H467" t="s">
        <v>2922</v>
      </c>
      <c r="I467" t="s">
        <v>2921</v>
      </c>
      <c r="J467" t="s">
        <v>924</v>
      </c>
      <c r="K467" s="1">
        <v>45815</v>
      </c>
      <c r="L467" t="str">
        <f>IFERROR(VLOOKUP(Result5[[#This Row],[RPRO]],'Data Power app'!C:C,1,0),"Xoa")</f>
        <v>RPRO-250426-0179</v>
      </c>
    </row>
    <row r="468" spans="1:12" x14ac:dyDescent="0.25">
      <c r="A468" t="s">
        <v>13305</v>
      </c>
      <c r="B468" t="s">
        <v>13926</v>
      </c>
      <c r="C468" t="s">
        <v>924</v>
      </c>
      <c r="D468" s="1">
        <v>45824</v>
      </c>
      <c r="E468" t="str">
        <f>IFERROR(VLOOKUP(Result[[#This Row],[RPRO]],H:H,1,0),"")</f>
        <v/>
      </c>
      <c r="H468" t="s">
        <v>2923</v>
      </c>
      <c r="I468" t="s">
        <v>2921</v>
      </c>
      <c r="J468" t="s">
        <v>924</v>
      </c>
      <c r="K468" s="1">
        <v>45815</v>
      </c>
      <c r="L468" t="str">
        <f>IFERROR(VLOOKUP(Result5[[#This Row],[RPRO]],'Data Power app'!C:C,1,0),"Xoa")</f>
        <v>Xoa</v>
      </c>
    </row>
    <row r="469" spans="1:12" x14ac:dyDescent="0.25">
      <c r="A469" t="s">
        <v>13307</v>
      </c>
      <c r="B469" t="s">
        <v>13926</v>
      </c>
      <c r="C469" t="s">
        <v>924</v>
      </c>
      <c r="D469" s="1">
        <v>45824</v>
      </c>
      <c r="E469" t="str">
        <f>IFERROR(VLOOKUP(Result[[#This Row],[RPRO]],H:H,1,0),"")</f>
        <v/>
      </c>
      <c r="H469" t="s">
        <v>2924</v>
      </c>
      <c r="I469" t="s">
        <v>2921</v>
      </c>
      <c r="J469" t="s">
        <v>924</v>
      </c>
      <c r="K469" s="1">
        <v>45815</v>
      </c>
      <c r="L469" t="str">
        <f>IFERROR(VLOOKUP(Result5[[#This Row],[RPRO]],'Data Power app'!C:C,1,0),"Xoa")</f>
        <v>RPRO-250426-0192</v>
      </c>
    </row>
    <row r="470" spans="1:12" x14ac:dyDescent="0.25">
      <c r="A470" t="s">
        <v>13320</v>
      </c>
      <c r="B470" t="s">
        <v>13922</v>
      </c>
      <c r="C470" t="s">
        <v>926</v>
      </c>
      <c r="D470" s="1">
        <v>45824</v>
      </c>
      <c r="E470" t="str">
        <f>IFERROR(VLOOKUP(Result[[#This Row],[RPRO]],H:H,1,0),"")</f>
        <v/>
      </c>
      <c r="H470" t="s">
        <v>9953</v>
      </c>
      <c r="I470" t="s">
        <v>10330</v>
      </c>
      <c r="J470" t="s">
        <v>923</v>
      </c>
      <c r="K470" s="1">
        <v>45821</v>
      </c>
      <c r="L470" t="str">
        <f>IFERROR(VLOOKUP(Result5[[#This Row],[RPRO]],'Data Power app'!C:C,1,0),"Xoa")</f>
        <v>RPRO-250428-0042</v>
      </c>
    </row>
    <row r="471" spans="1:12" x14ac:dyDescent="0.25">
      <c r="A471" t="s">
        <v>13834</v>
      </c>
      <c r="B471" t="s">
        <v>13924</v>
      </c>
      <c r="C471" t="s">
        <v>920</v>
      </c>
      <c r="D471" s="1">
        <v>45824</v>
      </c>
      <c r="E471" t="str">
        <f>IFERROR(VLOOKUP(Result[[#This Row],[RPRO]],H:H,1,0),"")</f>
        <v/>
      </c>
      <c r="H471" t="s">
        <v>11780</v>
      </c>
      <c r="I471" t="s">
        <v>12169</v>
      </c>
      <c r="J471" t="s">
        <v>926</v>
      </c>
      <c r="K471" s="1">
        <v>45822</v>
      </c>
      <c r="L471" t="str">
        <f>IFERROR(VLOOKUP(Result5[[#This Row],[RPRO]],'Data Power app'!C:C,1,0),"Xoa")</f>
        <v>RPRO-250428-0046</v>
      </c>
    </row>
    <row r="472" spans="1:12" x14ac:dyDescent="0.25">
      <c r="A472" t="s">
        <v>13836</v>
      </c>
      <c r="B472" t="s">
        <v>13924</v>
      </c>
      <c r="C472" t="s">
        <v>920</v>
      </c>
      <c r="D472" s="1">
        <v>45824</v>
      </c>
      <c r="E472" t="str">
        <f>IFERROR(VLOOKUP(Result[[#This Row],[RPRO]],H:H,1,0),"")</f>
        <v/>
      </c>
      <c r="H472" t="s">
        <v>2007</v>
      </c>
      <c r="I472" t="s">
        <v>2845</v>
      </c>
      <c r="J472" t="s">
        <v>923</v>
      </c>
      <c r="K472" s="1">
        <v>45814</v>
      </c>
      <c r="L472" t="str">
        <f>IFERROR(VLOOKUP(Result5[[#This Row],[RPRO]],'Data Power app'!C:C,1,0),"Xoa")</f>
        <v>Xoa</v>
      </c>
    </row>
    <row r="473" spans="1:12" x14ac:dyDescent="0.25">
      <c r="A473" t="s">
        <v>13844</v>
      </c>
      <c r="B473" t="s">
        <v>13924</v>
      </c>
      <c r="C473" t="s">
        <v>920</v>
      </c>
      <c r="D473" s="1">
        <v>45824</v>
      </c>
      <c r="E473" t="str">
        <f>IFERROR(VLOOKUP(Result[[#This Row],[RPRO]],H:H,1,0),"")</f>
        <v/>
      </c>
      <c r="H473" t="s">
        <v>1802</v>
      </c>
      <c r="I473" t="s">
        <v>2291</v>
      </c>
      <c r="J473" t="s">
        <v>926</v>
      </c>
      <c r="K473" s="1">
        <v>45811</v>
      </c>
      <c r="L473" t="str">
        <f>IFERROR(VLOOKUP(Result5[[#This Row],[RPRO]],'Data Power app'!C:C,1,0),"Xoa")</f>
        <v>RPRO-250428-0051</v>
      </c>
    </row>
    <row r="474" spans="1:12" x14ac:dyDescent="0.25">
      <c r="A474" t="s">
        <v>13848</v>
      </c>
      <c r="B474" t="s">
        <v>13924</v>
      </c>
      <c r="C474" t="s">
        <v>920</v>
      </c>
      <c r="D474" s="1">
        <v>45824</v>
      </c>
      <c r="E474" t="str">
        <f>IFERROR(VLOOKUP(Result[[#This Row],[RPRO]],H:H,1,0),"")</f>
        <v/>
      </c>
      <c r="H474" t="s">
        <v>2009</v>
      </c>
      <c r="I474" t="s">
        <v>2856</v>
      </c>
      <c r="J474" t="s">
        <v>926</v>
      </c>
      <c r="K474" s="1">
        <v>45814</v>
      </c>
      <c r="L474" t="str">
        <f>IFERROR(VLOOKUP(Result5[[#This Row],[RPRO]],'Data Power app'!C:C,1,0),"Xoa")</f>
        <v>RPRO-250428-0056</v>
      </c>
    </row>
    <row r="475" spans="1:12" x14ac:dyDescent="0.25">
      <c r="A475" t="s">
        <v>13838</v>
      </c>
      <c r="B475" t="s">
        <v>13924</v>
      </c>
      <c r="C475" t="s">
        <v>920</v>
      </c>
      <c r="D475" s="1">
        <v>45824</v>
      </c>
      <c r="E475" t="str">
        <f>IFERROR(VLOOKUP(Result[[#This Row],[RPRO]],H:H,1,0),"")</f>
        <v/>
      </c>
      <c r="H475" t="s">
        <v>2011</v>
      </c>
      <c r="I475" t="s">
        <v>2856</v>
      </c>
      <c r="J475" t="s">
        <v>926</v>
      </c>
      <c r="K475" s="1">
        <v>45814</v>
      </c>
      <c r="L475" t="str">
        <f>IFERROR(VLOOKUP(Result5[[#This Row],[RPRO]],'Data Power app'!C:C,1,0),"Xoa")</f>
        <v>RPRO-250428-0058</v>
      </c>
    </row>
    <row r="476" spans="1:12" x14ac:dyDescent="0.25">
      <c r="A476" t="s">
        <v>13840</v>
      </c>
      <c r="B476" t="s">
        <v>13924</v>
      </c>
      <c r="C476" t="s">
        <v>920</v>
      </c>
      <c r="D476" s="1">
        <v>45824</v>
      </c>
      <c r="E476" t="str">
        <f>IFERROR(VLOOKUP(Result[[#This Row],[RPRO]],H:H,1,0),"")</f>
        <v/>
      </c>
      <c r="H476" t="s">
        <v>1807</v>
      </c>
      <c r="I476" t="s">
        <v>2291</v>
      </c>
      <c r="J476" t="s">
        <v>926</v>
      </c>
      <c r="K476" s="1">
        <v>45811</v>
      </c>
      <c r="L476" t="str">
        <f>IFERROR(VLOOKUP(Result5[[#This Row],[RPRO]],'Data Power app'!C:C,1,0),"Xoa")</f>
        <v>RPRO-250428-0059</v>
      </c>
    </row>
    <row r="477" spans="1:12" x14ac:dyDescent="0.25">
      <c r="A477" t="s">
        <v>13846</v>
      </c>
      <c r="B477" t="s">
        <v>13924</v>
      </c>
      <c r="C477" t="s">
        <v>920</v>
      </c>
      <c r="D477" s="1">
        <v>45824</v>
      </c>
      <c r="E477" t="str">
        <f>IFERROR(VLOOKUP(Result[[#This Row],[RPRO]],H:H,1,0),"")</f>
        <v/>
      </c>
      <c r="H477" t="s">
        <v>2013</v>
      </c>
      <c r="I477" t="s">
        <v>2856</v>
      </c>
      <c r="J477" t="s">
        <v>926</v>
      </c>
      <c r="K477" s="1">
        <v>45814</v>
      </c>
      <c r="L477" t="str">
        <f>IFERROR(VLOOKUP(Result5[[#This Row],[RPRO]],'Data Power app'!C:C,1,0),"Xoa")</f>
        <v>RPRO-250428-0060</v>
      </c>
    </row>
    <row r="478" spans="1:12" x14ac:dyDescent="0.25">
      <c r="A478" t="s">
        <v>13370</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12" x14ac:dyDescent="0.25">
      <c r="A479" t="s">
        <v>13372</v>
      </c>
      <c r="B479" t="s">
        <v>13925</v>
      </c>
      <c r="C479" t="s">
        <v>921</v>
      </c>
      <c r="D479" s="1">
        <v>45824</v>
      </c>
      <c r="E479" t="str">
        <f>IFERROR(VLOOKUP(Result[[#This Row],[RPRO]],H:H,1,0),"")</f>
        <v/>
      </c>
      <c r="H479" t="s">
        <v>2017</v>
      </c>
      <c r="I479" t="s">
        <v>2856</v>
      </c>
      <c r="J479" t="s">
        <v>926</v>
      </c>
      <c r="K479" s="1">
        <v>45814</v>
      </c>
      <c r="L479" t="str">
        <f>IFERROR(VLOOKUP(Result5[[#This Row],[RPRO]],'Data Power app'!C:C,1,0),"Xoa")</f>
        <v>RPRO-250428-0081</v>
      </c>
    </row>
    <row r="480" spans="1:12" x14ac:dyDescent="0.25">
      <c r="A480" t="s">
        <v>13315</v>
      </c>
      <c r="B480" t="s">
        <v>13925</v>
      </c>
      <c r="C480" t="s">
        <v>921</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13330</v>
      </c>
      <c r="B481" t="s">
        <v>13925</v>
      </c>
      <c r="C481" t="s">
        <v>921</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13339</v>
      </c>
      <c r="B482" t="s">
        <v>13925</v>
      </c>
      <c r="C482" t="s">
        <v>921</v>
      </c>
      <c r="D482" s="1">
        <v>45824</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13343</v>
      </c>
      <c r="B483" t="s">
        <v>13925</v>
      </c>
      <c r="C483" t="s">
        <v>921</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13313</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13347</v>
      </c>
      <c r="B485" t="s">
        <v>13926</v>
      </c>
      <c r="C485" t="s">
        <v>924</v>
      </c>
      <c r="D485" s="1">
        <v>45824</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13322</v>
      </c>
      <c r="B486" t="s">
        <v>13925</v>
      </c>
      <c r="C486" t="s">
        <v>921</v>
      </c>
      <c r="D486" s="1">
        <v>45824</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13356</v>
      </c>
      <c r="B487" t="s">
        <v>13926</v>
      </c>
      <c r="C487" t="s">
        <v>924</v>
      </c>
      <c r="D487" s="1">
        <v>45824</v>
      </c>
      <c r="E487" t="str">
        <f>IFERROR(VLOOKUP(Result[[#This Row],[RPRO]],H:H,1,0),"")</f>
        <v/>
      </c>
      <c r="H487" t="s">
        <v>2251</v>
      </c>
      <c r="I487" t="s">
        <v>2291</v>
      </c>
      <c r="J487" t="s">
        <v>926</v>
      </c>
      <c r="K487" s="1">
        <v>45811</v>
      </c>
      <c r="L487" t="str">
        <f>IFERROR(VLOOKUP(Result5[[#This Row],[RPRO]],'Data Power app'!C:C,1,0),"Xoa")</f>
        <v>Xoa</v>
      </c>
    </row>
    <row r="488" spans="1:12" x14ac:dyDescent="0.25">
      <c r="A488" t="s">
        <v>13358</v>
      </c>
      <c r="B488" t="s">
        <v>13926</v>
      </c>
      <c r="C488" t="s">
        <v>924</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13360</v>
      </c>
      <c r="B489" t="s">
        <v>13926</v>
      </c>
      <c r="C489" t="s">
        <v>924</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13341</v>
      </c>
      <c r="B490" t="s">
        <v>13925</v>
      </c>
      <c r="C490" t="s">
        <v>921</v>
      </c>
      <c r="D490" s="1">
        <v>45824</v>
      </c>
      <c r="E490" t="str">
        <f>IFERROR(VLOOKUP(Result[[#This Row],[RPRO]],H:H,1,0),"")</f>
        <v/>
      </c>
      <c r="H490" t="s">
        <v>2252</v>
      </c>
      <c r="I490" t="s">
        <v>2291</v>
      </c>
      <c r="J490" t="s">
        <v>926</v>
      </c>
      <c r="K490" s="1">
        <v>45811</v>
      </c>
      <c r="L490" t="str">
        <f>IFERROR(VLOOKUP(Result5[[#This Row],[RPRO]],'Data Power app'!C:C,1,0),"Xoa")</f>
        <v>Xoa</v>
      </c>
    </row>
    <row r="491" spans="1:12" x14ac:dyDescent="0.25">
      <c r="A491" t="s">
        <v>13311</v>
      </c>
      <c r="B491" t="s">
        <v>13925</v>
      </c>
      <c r="C491" t="s">
        <v>921</v>
      </c>
      <c r="D491" s="1">
        <v>45824</v>
      </c>
      <c r="E491" t="str">
        <f>IFERROR(VLOOKUP(Result[[#This Row],[RPRO]],H:H,1,0),"")</f>
        <v/>
      </c>
      <c r="H491" t="s">
        <v>2253</v>
      </c>
      <c r="I491" t="s">
        <v>2291</v>
      </c>
      <c r="J491" t="s">
        <v>926</v>
      </c>
      <c r="K491" s="1">
        <v>45811</v>
      </c>
      <c r="L491" t="str">
        <f>IFERROR(VLOOKUP(Result5[[#This Row],[RPRO]],'Data Power app'!C:C,1,0),"Xoa")</f>
        <v>Xoa</v>
      </c>
    </row>
    <row r="492" spans="1:12" x14ac:dyDescent="0.25">
      <c r="A492" t="s">
        <v>13345</v>
      </c>
      <c r="B492" t="s">
        <v>13925</v>
      </c>
      <c r="C492" t="s">
        <v>921</v>
      </c>
      <c r="D492" s="1">
        <v>45824</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13362</v>
      </c>
      <c r="B493" t="s">
        <v>13926</v>
      </c>
      <c r="C493" t="s">
        <v>924</v>
      </c>
      <c r="D493" s="1">
        <v>45824</v>
      </c>
      <c r="E493" t="str">
        <f>IFERROR(VLOOKUP(Result[[#This Row],[RPRO]],H:H,1,0),"")</f>
        <v/>
      </c>
      <c r="H493" t="s">
        <v>2261</v>
      </c>
      <c r="I493" t="s">
        <v>2291</v>
      </c>
      <c r="J493" t="s">
        <v>926</v>
      </c>
      <c r="K493" s="1">
        <v>45811</v>
      </c>
      <c r="L493" t="str">
        <f>IFERROR(VLOOKUP(Result5[[#This Row],[RPRO]],'Data Power app'!C:C,1,0),"Xoa")</f>
        <v>Xoa</v>
      </c>
    </row>
    <row r="494" spans="1:12" x14ac:dyDescent="0.25">
      <c r="A494" t="s">
        <v>13364</v>
      </c>
      <c r="B494" t="s">
        <v>13926</v>
      </c>
      <c r="C494" t="s">
        <v>924</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13366</v>
      </c>
      <c r="B495" t="s">
        <v>13926</v>
      </c>
      <c r="C495" t="s">
        <v>924</v>
      </c>
      <c r="D495" s="1">
        <v>45824</v>
      </c>
      <c r="E495" t="str">
        <f>IFERROR(VLOOKUP(Result[[#This Row],[RPRO]],H:H,1,0),"")</f>
        <v/>
      </c>
      <c r="H495" t="s">
        <v>2264</v>
      </c>
      <c r="I495" t="s">
        <v>2291</v>
      </c>
      <c r="J495" t="s">
        <v>926</v>
      </c>
      <c r="K495" s="1">
        <v>45811</v>
      </c>
      <c r="L495" t="str">
        <f>IFERROR(VLOOKUP(Result5[[#This Row],[RPRO]],'Data Power app'!C:C,1,0),"Xoa")</f>
        <v>Xoa</v>
      </c>
    </row>
    <row r="496" spans="1:12" x14ac:dyDescent="0.25">
      <c r="A496" t="s">
        <v>13368</v>
      </c>
      <c r="B496" t="s">
        <v>13926</v>
      </c>
      <c r="C496" t="s">
        <v>924</v>
      </c>
      <c r="D496" s="1">
        <v>45824</v>
      </c>
      <c r="E496" t="str">
        <f>IFERROR(VLOOKUP(Result[[#This Row],[RPRO]],H:H,1,0),"")</f>
        <v/>
      </c>
      <c r="H496" t="s">
        <v>2265</v>
      </c>
      <c r="I496" t="s">
        <v>2291</v>
      </c>
      <c r="J496" t="s">
        <v>926</v>
      </c>
      <c r="K496" s="1">
        <v>45811</v>
      </c>
      <c r="L496" t="str">
        <f>IFERROR(VLOOKUP(Result5[[#This Row],[RPRO]],'Data Power app'!C:C,1,0),"Xoa")</f>
        <v>Xoa</v>
      </c>
    </row>
    <row r="497" spans="1:12" x14ac:dyDescent="0.25">
      <c r="A497" t="s">
        <v>13850</v>
      </c>
      <c r="B497" t="s">
        <v>13924</v>
      </c>
      <c r="C497" t="s">
        <v>920</v>
      </c>
      <c r="D497" s="1">
        <v>45824</v>
      </c>
      <c r="E497" t="str">
        <f>IFERROR(VLOOKUP(Result[[#This Row],[RPRO]],H:H,1,0),"")</f>
        <v/>
      </c>
      <c r="H497" t="s">
        <v>2254</v>
      </c>
      <c r="I497" t="s">
        <v>2291</v>
      </c>
      <c r="J497" t="s">
        <v>926</v>
      </c>
      <c r="K497" s="1">
        <v>45811</v>
      </c>
      <c r="L497" t="str">
        <f>IFERROR(VLOOKUP(Result5[[#This Row],[RPRO]],'Data Power app'!C:C,1,0),"Xoa")</f>
        <v>Xoa</v>
      </c>
    </row>
    <row r="498" spans="1:12" x14ac:dyDescent="0.25">
      <c r="A498" t="s">
        <v>13852</v>
      </c>
      <c r="B498" t="s">
        <v>13924</v>
      </c>
      <c r="C498" t="s">
        <v>920</v>
      </c>
      <c r="D498" s="1">
        <v>45824</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13854</v>
      </c>
      <c r="B499" t="s">
        <v>13924</v>
      </c>
      <c r="C499" t="s">
        <v>920</v>
      </c>
      <c r="D499" s="1">
        <v>45824</v>
      </c>
      <c r="E499" t="str">
        <f>IFERROR(VLOOKUP(Result[[#This Row],[RPRO]],H:H,1,0),"")</f>
        <v/>
      </c>
      <c r="H499" t="s">
        <v>2267</v>
      </c>
      <c r="I499" t="s">
        <v>2291</v>
      </c>
      <c r="J499" t="s">
        <v>926</v>
      </c>
      <c r="K499" s="1">
        <v>45811</v>
      </c>
      <c r="L499" t="str">
        <f>IFERROR(VLOOKUP(Result5[[#This Row],[RPRO]],'Data Power app'!C:C,1,0),"Xoa")</f>
        <v>Xoa</v>
      </c>
    </row>
    <row r="500" spans="1:12" x14ac:dyDescent="0.25">
      <c r="A500" t="s">
        <v>13842</v>
      </c>
      <c r="B500" t="s">
        <v>13924</v>
      </c>
      <c r="C500" t="s">
        <v>920</v>
      </c>
      <c r="D500" s="1">
        <v>45824</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13830</v>
      </c>
      <c r="B501" t="s">
        <v>13924</v>
      </c>
      <c r="C501" t="s">
        <v>920</v>
      </c>
      <c r="D501" s="1">
        <v>45824</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13374</v>
      </c>
      <c r="B502" t="s">
        <v>13922</v>
      </c>
      <c r="C502" t="s">
        <v>926</v>
      </c>
      <c r="D502" s="1">
        <v>45824</v>
      </c>
      <c r="E502" t="str">
        <f>IFERROR(VLOOKUP(Result[[#This Row],[RPRO]],H:H,1,0),"")</f>
        <v/>
      </c>
      <c r="H502" t="s">
        <v>2268</v>
      </c>
      <c r="I502" t="s">
        <v>2291</v>
      </c>
      <c r="J502" t="s">
        <v>926</v>
      </c>
      <c r="K502" s="1">
        <v>45811</v>
      </c>
      <c r="L502" t="str">
        <f>IFERROR(VLOOKUP(Result5[[#This Row],[RPRO]],'Data Power app'!C:C,1,0),"Xoa")</f>
        <v>Xoa</v>
      </c>
    </row>
    <row r="503" spans="1:12" x14ac:dyDescent="0.25">
      <c r="A503" t="s">
        <v>13376</v>
      </c>
      <c r="B503" t="s">
        <v>13922</v>
      </c>
      <c r="C503" t="s">
        <v>926</v>
      </c>
      <c r="D503" s="1">
        <v>45824</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11830</v>
      </c>
      <c r="B504" t="s">
        <v>12164</v>
      </c>
      <c r="C504" t="s">
        <v>923</v>
      </c>
      <c r="D504" s="1">
        <v>45822</v>
      </c>
      <c r="E504" t="str">
        <f>IFERROR(VLOOKUP(Result[[#This Row],[RPRO]],H:H,1,0),"")</f>
        <v>RPRO-250519-0200</v>
      </c>
      <c r="H504" t="s">
        <v>5307</v>
      </c>
      <c r="I504" t="s">
        <v>5757</v>
      </c>
      <c r="J504" t="s">
        <v>926</v>
      </c>
      <c r="K504" s="1">
        <v>45818</v>
      </c>
      <c r="L504" t="str">
        <f>IFERROR(VLOOKUP(Result5[[#This Row],[RPRO]],'Data Power app'!C:C,1,0),"Xoa")</f>
        <v>RPRO-250428-0163</v>
      </c>
    </row>
    <row r="505" spans="1:12" x14ac:dyDescent="0.25">
      <c r="A505" t="s">
        <v>13378</v>
      </c>
      <c r="B505" t="s">
        <v>13922</v>
      </c>
      <c r="C505" t="s">
        <v>926</v>
      </c>
      <c r="D505" s="1">
        <v>45824</v>
      </c>
      <c r="E505" t="str">
        <f>IFERROR(VLOOKUP(Result[[#This Row],[RPRO]],H:H,1,0),"")</f>
        <v/>
      </c>
      <c r="H505" t="s">
        <v>2269</v>
      </c>
      <c r="I505" t="s">
        <v>2291</v>
      </c>
      <c r="J505" t="s">
        <v>926</v>
      </c>
      <c r="K505" s="1">
        <v>45811</v>
      </c>
      <c r="L505" t="str">
        <f>IFERROR(VLOOKUP(Result5[[#This Row],[RPRO]],'Data Power app'!C:C,1,0),"Xoa")</f>
        <v>Xoa</v>
      </c>
    </row>
    <row r="506" spans="1:12" x14ac:dyDescent="0.25">
      <c r="A506" t="s">
        <v>13380</v>
      </c>
      <c r="B506" t="s">
        <v>13922</v>
      </c>
      <c r="C506" t="s">
        <v>926</v>
      </c>
      <c r="D506" s="1">
        <v>45824</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13382</v>
      </c>
      <c r="B507" t="s">
        <v>13922</v>
      </c>
      <c r="C507" t="s">
        <v>926</v>
      </c>
      <c r="D507" s="1">
        <v>45824</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13384</v>
      </c>
      <c r="B508" t="s">
        <v>13922</v>
      </c>
      <c r="C508" t="s">
        <v>926</v>
      </c>
      <c r="D508" s="1">
        <v>45824</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13386</v>
      </c>
      <c r="B509" t="s">
        <v>13922</v>
      </c>
      <c r="C509" t="s">
        <v>926</v>
      </c>
      <c r="D509" s="1">
        <v>45824</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11837</v>
      </c>
      <c r="B510" t="s">
        <v>12164</v>
      </c>
      <c r="C510" t="s">
        <v>923</v>
      </c>
      <c r="D510" s="1">
        <v>45822</v>
      </c>
      <c r="E510" t="str">
        <f>IFERROR(VLOOKUP(Result[[#This Row],[RPRO]],H:H,1,0),"")</f>
        <v>RPRO-250519-0253</v>
      </c>
      <c r="H510" t="s">
        <v>2028</v>
      </c>
      <c r="I510" t="s">
        <v>2845</v>
      </c>
      <c r="J510" t="s">
        <v>923</v>
      </c>
      <c r="K510" s="1">
        <v>45814</v>
      </c>
      <c r="L510" t="str">
        <f>IFERROR(VLOOKUP(Result5[[#This Row],[RPRO]],'Data Power app'!C:C,1,0),"Xoa")</f>
        <v>Xoa</v>
      </c>
    </row>
    <row r="511" spans="1:12" x14ac:dyDescent="0.25">
      <c r="A511" t="s">
        <v>13388</v>
      </c>
      <c r="B511" t="s">
        <v>13922</v>
      </c>
      <c r="C511" t="s">
        <v>926</v>
      </c>
      <c r="D511" s="1">
        <v>45824</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11835</v>
      </c>
      <c r="B512" t="s">
        <v>12164</v>
      </c>
      <c r="C512" t="s">
        <v>923</v>
      </c>
      <c r="D512" s="1">
        <v>45822</v>
      </c>
      <c r="E512" t="str">
        <f>IFERROR(VLOOKUP(Result[[#This Row],[RPRO]],H:H,1,0),"")</f>
        <v>RPRO-250519-0204</v>
      </c>
      <c r="H512" t="s">
        <v>5317</v>
      </c>
      <c r="I512" t="s">
        <v>5757</v>
      </c>
      <c r="J512" t="s">
        <v>926</v>
      </c>
      <c r="K512" s="1">
        <v>45818</v>
      </c>
      <c r="L512" t="str">
        <f>IFERROR(VLOOKUP(Result5[[#This Row],[RPRO]],'Data Power app'!C:C,1,0),"Xoa")</f>
        <v>RPRO-250428-0184</v>
      </c>
    </row>
    <row r="513" spans="1:12" x14ac:dyDescent="0.25">
      <c r="A513" t="s">
        <v>13390</v>
      </c>
      <c r="B513" t="s">
        <v>13922</v>
      </c>
      <c r="C513" t="s">
        <v>926</v>
      </c>
      <c r="D513" s="1">
        <v>45824</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13392</v>
      </c>
      <c r="B514" t="s">
        <v>13922</v>
      </c>
      <c r="C514" t="s">
        <v>926</v>
      </c>
      <c r="D514" s="1">
        <v>45824</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13394</v>
      </c>
      <c r="B515" t="s">
        <v>13922</v>
      </c>
      <c r="C515" t="s">
        <v>926</v>
      </c>
      <c r="D515" s="1">
        <v>45824</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13396</v>
      </c>
      <c r="B516" t="s">
        <v>13922</v>
      </c>
      <c r="C516" t="s">
        <v>926</v>
      </c>
      <c r="D516" s="1">
        <v>45824</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13398</v>
      </c>
      <c r="B517" t="s">
        <v>13922</v>
      </c>
      <c r="C517" t="s">
        <v>926</v>
      </c>
      <c r="D517" s="1">
        <v>45824</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11799</v>
      </c>
      <c r="B518" t="s">
        <v>12164</v>
      </c>
      <c r="C518" t="s">
        <v>923</v>
      </c>
      <c r="D518" s="1">
        <v>45822</v>
      </c>
      <c r="E518" t="str">
        <f>IFERROR(VLOOKUP(Result[[#This Row],[RPRO]],H:H,1,0),"")</f>
        <v>RPRO-250428-0325</v>
      </c>
      <c r="H518" t="s">
        <v>5329</v>
      </c>
      <c r="I518" t="s">
        <v>5757</v>
      </c>
      <c r="J518" t="s">
        <v>926</v>
      </c>
      <c r="K518" s="1">
        <v>45818</v>
      </c>
      <c r="L518" t="str">
        <f>IFERROR(VLOOKUP(Result5[[#This Row],[RPRO]],'Data Power app'!C:C,1,0),"Xoa")</f>
        <v>RPRO-250428-0197</v>
      </c>
    </row>
    <row r="519" spans="1:12" x14ac:dyDescent="0.25">
      <c r="A519" t="s">
        <v>11801</v>
      </c>
      <c r="B519" t="s">
        <v>12164</v>
      </c>
      <c r="C519" t="s">
        <v>923</v>
      </c>
      <c r="D519" s="1">
        <v>45822</v>
      </c>
      <c r="E519" t="str">
        <f>IFERROR(VLOOKUP(Result[[#This Row],[RPRO]],H:H,1,0),"")</f>
        <v>RPRO-250428-0327</v>
      </c>
      <c r="H519" t="s">
        <v>5331</v>
      </c>
      <c r="I519" t="s">
        <v>5757</v>
      </c>
      <c r="J519" t="s">
        <v>926</v>
      </c>
      <c r="K519" s="1">
        <v>45818</v>
      </c>
      <c r="L519" t="str">
        <f>IFERROR(VLOOKUP(Result5[[#This Row],[RPRO]],'Data Power app'!C:C,1,0),"Xoa")</f>
        <v>RPRO-250428-0199</v>
      </c>
    </row>
    <row r="520" spans="1:12" x14ac:dyDescent="0.25">
      <c r="A520" t="s">
        <v>13400</v>
      </c>
      <c r="B520" t="s">
        <v>13926</v>
      </c>
      <c r="C520" t="s">
        <v>924</v>
      </c>
      <c r="D520" s="1">
        <v>45824</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13402</v>
      </c>
      <c r="B521" t="s">
        <v>13926</v>
      </c>
      <c r="C521" t="s">
        <v>924</v>
      </c>
      <c r="D521" s="1">
        <v>45824</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11803</v>
      </c>
      <c r="B522" t="s">
        <v>12164</v>
      </c>
      <c r="C522" t="s">
        <v>923</v>
      </c>
      <c r="D522" s="1">
        <v>45822</v>
      </c>
      <c r="E522" t="str">
        <f>IFERROR(VLOOKUP(Result[[#This Row],[RPRO]],H:H,1,0),"")</f>
        <v>RPRO-250428-0335</v>
      </c>
      <c r="H522" t="s">
        <v>2030</v>
      </c>
      <c r="I522" t="s">
        <v>2845</v>
      </c>
      <c r="J522" t="s">
        <v>923</v>
      </c>
      <c r="K522" s="1">
        <v>45814</v>
      </c>
      <c r="L522" t="str">
        <f>IFERROR(VLOOKUP(Result5[[#This Row],[RPRO]],'Data Power app'!C:C,1,0),"Xoa")</f>
        <v>RPRO-250428-0204</v>
      </c>
    </row>
    <row r="523" spans="1:12" x14ac:dyDescent="0.25">
      <c r="A523" t="s">
        <v>13466</v>
      </c>
      <c r="B523" t="s">
        <v>13924</v>
      </c>
      <c r="C523" t="s">
        <v>920</v>
      </c>
      <c r="D523" s="1">
        <v>45824</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13468</v>
      </c>
      <c r="B524" t="s">
        <v>13924</v>
      </c>
      <c r="C524" t="s">
        <v>920</v>
      </c>
      <c r="D524" s="1">
        <v>45824</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13807</v>
      </c>
      <c r="B525" t="s">
        <v>13925</v>
      </c>
      <c r="C525" t="s">
        <v>921</v>
      </c>
      <c r="D525" s="1">
        <v>45824</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13795</v>
      </c>
      <c r="B526" t="s">
        <v>13926</v>
      </c>
      <c r="C526" t="s">
        <v>924</v>
      </c>
      <c r="D526" s="1">
        <v>45824</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13798</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13803</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13805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12143</v>
      </c>
      <c r="B530" t="s">
        <v>12166</v>
      </c>
      <c r="C530" t="s">
        <v>925</v>
      </c>
      <c r="D530" s="1">
        <v>45822</v>
      </c>
      <c r="E530" t="str">
        <f>IFERROR(VLOOKUP(Result[[#This Row],[RPRO]],H:H,1,0),"")</f>
        <v>RPRO-250429-0460</v>
      </c>
      <c r="H530" t="s">
        <v>9966</v>
      </c>
      <c r="I530" t="s">
        <v>10330</v>
      </c>
      <c r="J530" t="s">
        <v>923</v>
      </c>
      <c r="K530" s="1">
        <v>45821</v>
      </c>
      <c r="L530" t="str">
        <f>IFERROR(VLOOKUP(Result5[[#This Row],[RPRO]],'Data Power app'!C:C,1,0),"Xoa")</f>
        <v>RPRO-250428-0214</v>
      </c>
    </row>
    <row r="531" spans="1:12" x14ac:dyDescent="0.25">
      <c r="A531" t="s">
        <v>13812</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7356</v>
      </c>
      <c r="B532" t="s">
        <v>7432</v>
      </c>
      <c r="C532" t="s">
        <v>921</v>
      </c>
      <c r="D532" s="1">
        <v>45819</v>
      </c>
      <c r="E532" t="str">
        <f>IFERROR(VLOOKUP(Result[[#This Row],[RPRO]],H:H,1,0),"")</f>
        <v>RPRO-250514-0481</v>
      </c>
      <c r="H532" t="s">
        <v>9968</v>
      </c>
      <c r="I532" t="s">
        <v>10330</v>
      </c>
      <c r="J532" t="s">
        <v>923</v>
      </c>
      <c r="K532" s="1">
        <v>45821</v>
      </c>
      <c r="L532" t="str">
        <f>IFERROR(VLOOKUP(Result5[[#This Row],[RPRO]],'Data Power app'!C:C,1,0),"Xoa")</f>
        <v>RPRO-250428-0216</v>
      </c>
    </row>
    <row r="533" spans="1:12" x14ac:dyDescent="0.25">
      <c r="A533" t="s">
        <v>7359</v>
      </c>
      <c r="B533" t="s">
        <v>7432</v>
      </c>
      <c r="C533" t="s">
        <v>921</v>
      </c>
      <c r="D533" s="1">
        <v>45819</v>
      </c>
      <c r="E533" t="str">
        <f>IFERROR(VLOOKUP(Result[[#This Row],[RPRO]],H:H,1,0),"")</f>
        <v>RPRO-250514-0483</v>
      </c>
      <c r="H533" t="s">
        <v>5345</v>
      </c>
      <c r="I533" t="s">
        <v>5757</v>
      </c>
      <c r="J533" t="s">
        <v>926</v>
      </c>
      <c r="K533" s="1">
        <v>45818</v>
      </c>
      <c r="L533" t="str">
        <f>IFERROR(VLOOKUP(Result5[[#This Row],[RPRO]],'Data Power app'!C:C,1,0),"Xoa")</f>
        <v>RPRO-250428-0217</v>
      </c>
    </row>
    <row r="534" spans="1:12" x14ac:dyDescent="0.25">
      <c r="A534" t="s">
        <v>11805</v>
      </c>
      <c r="B534" t="s">
        <v>12164</v>
      </c>
      <c r="C534" t="s">
        <v>923</v>
      </c>
      <c r="D534" s="1">
        <v>45822</v>
      </c>
      <c r="E534" t="str">
        <f>IFERROR(VLOOKUP(Result[[#This Row],[RPRO]],H:H,1,0),"")</f>
        <v>RPRO-250428-0337</v>
      </c>
      <c r="H534" t="s">
        <v>11788</v>
      </c>
      <c r="I534" t="s">
        <v>12164</v>
      </c>
      <c r="J534" t="s">
        <v>923</v>
      </c>
      <c r="K534" s="1">
        <v>45822</v>
      </c>
      <c r="L534" t="str">
        <f>IFERROR(VLOOKUP(Result5[[#This Row],[RPRO]],'Data Power app'!C:C,1,0),"Xoa")</f>
        <v>RPRO-250428-0219</v>
      </c>
    </row>
    <row r="535" spans="1:12" x14ac:dyDescent="0.25">
      <c r="A535" t="s">
        <v>11840</v>
      </c>
      <c r="B535" t="s">
        <v>12169</v>
      </c>
      <c r="C535" t="s">
        <v>926</v>
      </c>
      <c r="D535" s="1">
        <v>45822</v>
      </c>
      <c r="E535" t="str">
        <f>IFERROR(VLOOKUP(Result[[#This Row],[RPRO]],H:H,1,0),"")</f>
        <v>RPRO-250610-0596</v>
      </c>
      <c r="H535" t="s">
        <v>5347</v>
      </c>
      <c r="I535" t="s">
        <v>5757</v>
      </c>
      <c r="J535" t="s">
        <v>926</v>
      </c>
      <c r="K535" s="1">
        <v>45818</v>
      </c>
      <c r="L535" t="str">
        <f>IFERROR(VLOOKUP(Result5[[#This Row],[RPRO]],'Data Power app'!C:C,1,0),"Xoa")</f>
        <v>RPRO-250428-0221</v>
      </c>
    </row>
    <row r="536" spans="1:12" x14ac:dyDescent="0.25">
      <c r="A536" t="s">
        <v>11842</v>
      </c>
      <c r="B536" t="s">
        <v>12169</v>
      </c>
      <c r="C536" t="s">
        <v>926</v>
      </c>
      <c r="D536" s="1">
        <v>45822</v>
      </c>
      <c r="E536" t="str">
        <f>IFERROR(VLOOKUP(Result[[#This Row],[RPRO]],H:H,1,0),"")</f>
        <v>RPRO-250610-0597</v>
      </c>
      <c r="H536" t="s">
        <v>5349</v>
      </c>
      <c r="I536" t="s">
        <v>5757</v>
      </c>
      <c r="J536" t="s">
        <v>926</v>
      </c>
      <c r="K536" s="1">
        <v>45818</v>
      </c>
      <c r="L536" t="str">
        <f>IFERROR(VLOOKUP(Result5[[#This Row],[RPRO]],'Data Power app'!C:C,1,0),"Xoa")</f>
        <v>RPRO-250428-0223</v>
      </c>
    </row>
    <row r="537" spans="1:12" x14ac:dyDescent="0.25">
      <c r="A537" t="s">
        <v>11884</v>
      </c>
      <c r="B537" t="s">
        <v>12169</v>
      </c>
      <c r="C537" t="s">
        <v>926</v>
      </c>
      <c r="D537" s="1">
        <v>45822</v>
      </c>
      <c r="E537" t="str">
        <f>IFERROR(VLOOKUP(Result[[#This Row],[RPRO]],H:H,1,0),"")</f>
        <v>RPRO-250610-0497</v>
      </c>
      <c r="H537" t="s">
        <v>11870</v>
      </c>
      <c r="I537" t="s">
        <v>12169</v>
      </c>
      <c r="J537" t="s">
        <v>926</v>
      </c>
      <c r="K537" s="1">
        <v>45822</v>
      </c>
      <c r="L537" t="str">
        <f>IFERROR(VLOOKUP(Result5[[#This Row],[RPRO]],'Data Power app'!C:C,1,0),"Xoa")</f>
        <v>RPRO-250428-0224</v>
      </c>
    </row>
    <row r="538" spans="1:12" x14ac:dyDescent="0.25">
      <c r="A538" t="s">
        <v>11866</v>
      </c>
      <c r="B538" t="s">
        <v>12166</v>
      </c>
      <c r="C538" t="s">
        <v>925</v>
      </c>
      <c r="D538" s="1">
        <v>45822</v>
      </c>
      <c r="E538" t="str">
        <f>IFERROR(VLOOKUP(Result[[#This Row],[RPRO]],H:H,1,0),"")</f>
        <v>RPRO-250507-0910</v>
      </c>
      <c r="H538" t="s">
        <v>6928</v>
      </c>
      <c r="I538" t="s">
        <v>7435</v>
      </c>
      <c r="J538" t="s">
        <v>926</v>
      </c>
      <c r="K538" s="1">
        <v>45819</v>
      </c>
      <c r="L538" t="str">
        <f>IFERROR(VLOOKUP(Result5[[#This Row],[RPRO]],'Data Power app'!C:C,1,0),"Xoa")</f>
        <v>RPRO-250428-0225</v>
      </c>
    </row>
    <row r="539" spans="1:12" x14ac:dyDescent="0.25">
      <c r="A539" t="s">
        <v>11844</v>
      </c>
      <c r="B539" t="s">
        <v>12169</v>
      </c>
      <c r="C539" t="s">
        <v>926</v>
      </c>
      <c r="D539" s="1">
        <v>45822</v>
      </c>
      <c r="E539" t="str">
        <f>IFERROR(VLOOKUP(Result[[#This Row],[RPRO]],H:H,1,0),"")</f>
        <v>RPRO-250411-0183</v>
      </c>
      <c r="H539" t="s">
        <v>6930</v>
      </c>
      <c r="I539" t="s">
        <v>7435</v>
      </c>
      <c r="J539" t="s">
        <v>926</v>
      </c>
      <c r="K539" s="1">
        <v>45819</v>
      </c>
      <c r="L539" t="str">
        <f>IFERROR(VLOOKUP(Result5[[#This Row],[RPRO]],'Data Power app'!C:C,1,0),"Xoa")</f>
        <v>RPRO-250428-0227</v>
      </c>
    </row>
    <row r="540" spans="1:12" x14ac:dyDescent="0.25">
      <c r="A540" t="s">
        <v>11858</v>
      </c>
      <c r="B540" t="s">
        <v>12164</v>
      </c>
      <c r="C540" t="s">
        <v>923</v>
      </c>
      <c r="D540" s="1">
        <v>45822</v>
      </c>
      <c r="E540" t="str">
        <f>IFERROR(VLOOKUP(Result[[#This Row],[RPRO]],H:H,1,0),"")</f>
        <v>RPRO-250429-0197</v>
      </c>
      <c r="H540" t="s">
        <v>6932</v>
      </c>
      <c r="I540" t="s">
        <v>7435</v>
      </c>
      <c r="J540" t="s">
        <v>926</v>
      </c>
      <c r="K540" s="1">
        <v>45819</v>
      </c>
      <c r="L540" t="str">
        <f>IFERROR(VLOOKUP(Result5[[#This Row],[RPRO]],'Data Power app'!C:C,1,0),"Xoa")</f>
        <v>RPRO-250428-0229</v>
      </c>
    </row>
    <row r="541" spans="1:12" x14ac:dyDescent="0.25">
      <c r="A541" t="s">
        <v>11860</v>
      </c>
      <c r="B541" t="s">
        <v>12164</v>
      </c>
      <c r="C541" t="s">
        <v>923</v>
      </c>
      <c r="D541" s="1">
        <v>45822</v>
      </c>
      <c r="E541" t="str">
        <f>IFERROR(VLOOKUP(Result[[#This Row],[RPRO]],H:H,1,0),"")</f>
        <v>RPRO-250429-0203</v>
      </c>
      <c r="H541" t="s">
        <v>6935</v>
      </c>
      <c r="I541" t="s">
        <v>7435</v>
      </c>
      <c r="J541" t="s">
        <v>926</v>
      </c>
      <c r="K541" s="1">
        <v>45819</v>
      </c>
      <c r="L541" t="str">
        <f>IFERROR(VLOOKUP(Result5[[#This Row],[RPRO]],'Data Power app'!C:C,1,0),"Xoa")</f>
        <v>RPRO-250428-0231</v>
      </c>
    </row>
    <row r="542" spans="1:12" x14ac:dyDescent="0.25">
      <c r="A542" t="s">
        <v>11864</v>
      </c>
      <c r="B542" t="s">
        <v>12164</v>
      </c>
      <c r="C542" t="s">
        <v>923</v>
      </c>
      <c r="D542" s="1">
        <v>45822</v>
      </c>
      <c r="E542" t="str">
        <f>IFERROR(VLOOKUP(Result[[#This Row],[RPRO]],H:H,1,0),"")</f>
        <v>RPRO-250506-0395</v>
      </c>
      <c r="H542" t="s">
        <v>5351</v>
      </c>
      <c r="I542" t="s">
        <v>5757</v>
      </c>
      <c r="J542" t="s">
        <v>926</v>
      </c>
      <c r="K542" s="1">
        <v>45818</v>
      </c>
      <c r="L542" t="str">
        <f>IFERROR(VLOOKUP(Result5[[#This Row],[RPRO]],'Data Power app'!C:C,1,0),"Xoa")</f>
        <v>RPRO-250428-0233</v>
      </c>
    </row>
    <row r="543" spans="1:12" x14ac:dyDescent="0.25">
      <c r="A543" t="s">
        <v>11880</v>
      </c>
      <c r="B543" t="s">
        <v>12164</v>
      </c>
      <c r="C543" t="s">
        <v>923</v>
      </c>
      <c r="D543" s="1">
        <v>45822</v>
      </c>
      <c r="E543" t="str">
        <f>IFERROR(VLOOKUP(Result[[#This Row],[RPRO]],H:H,1,0),"")</f>
        <v>RPRO-250610-0460</v>
      </c>
      <c r="H543" t="s">
        <v>5353</v>
      </c>
      <c r="I543" t="s">
        <v>5757</v>
      </c>
      <c r="J543" t="s">
        <v>926</v>
      </c>
      <c r="K543" s="1">
        <v>45818</v>
      </c>
      <c r="L543" t="str">
        <f>IFERROR(VLOOKUP(Result5[[#This Row],[RPRO]],'Data Power app'!C:C,1,0),"Xoa")</f>
        <v>RPRO-250428-0235</v>
      </c>
    </row>
    <row r="544" spans="1:12" x14ac:dyDescent="0.25">
      <c r="A544" t="s">
        <v>11882</v>
      </c>
      <c r="B544" t="s">
        <v>12164</v>
      </c>
      <c r="C544" t="s">
        <v>923</v>
      </c>
      <c r="D544" s="1">
        <v>45822</v>
      </c>
      <c r="E544" t="str">
        <f>IFERROR(VLOOKUP(Result[[#This Row],[RPRO]],H:H,1,0),"")</f>
        <v>RPRO-250610-0461</v>
      </c>
      <c r="H544" t="s">
        <v>5355</v>
      </c>
      <c r="I544" t="s">
        <v>5757</v>
      </c>
      <c r="J544" t="s">
        <v>926</v>
      </c>
      <c r="K544" s="1">
        <v>45818</v>
      </c>
      <c r="L544" t="str">
        <f>IFERROR(VLOOKUP(Result5[[#This Row],[RPRO]],'Data Power app'!C:C,1,0),"Xoa")</f>
        <v>RPRO-250428-0237</v>
      </c>
    </row>
    <row r="545" spans="1:12" x14ac:dyDescent="0.25">
      <c r="A545" t="s">
        <v>11927</v>
      </c>
      <c r="B545" t="s">
        <v>12169</v>
      </c>
      <c r="C545" t="s">
        <v>926</v>
      </c>
      <c r="D545" s="1">
        <v>45822</v>
      </c>
      <c r="E545" t="str">
        <f>IFERROR(VLOOKUP(Result[[#This Row],[RPRO]],H:H,1,0),"")</f>
        <v>RPRO-250610-0498</v>
      </c>
      <c r="H545" t="s">
        <v>2035</v>
      </c>
      <c r="I545" t="s">
        <v>2845</v>
      </c>
      <c r="J545" t="s">
        <v>923</v>
      </c>
      <c r="K545" s="1">
        <v>45814</v>
      </c>
      <c r="L545" t="str">
        <f>IFERROR(VLOOKUP(Result5[[#This Row],[RPRO]],'Data Power app'!C:C,1,0),"Xoa")</f>
        <v>Xoa</v>
      </c>
    </row>
    <row r="546" spans="1:12" x14ac:dyDescent="0.25">
      <c r="A546" t="s">
        <v>11886</v>
      </c>
      <c r="B546" t="s">
        <v>12164</v>
      </c>
      <c r="C546" t="s">
        <v>923</v>
      </c>
      <c r="D546" s="1">
        <v>45822</v>
      </c>
      <c r="E546" t="str">
        <f>IFERROR(VLOOKUP(Result[[#This Row],[RPRO]],H:H,1,0),"")</f>
        <v>RPRO-250429-0273</v>
      </c>
      <c r="H546" t="s">
        <v>11791</v>
      </c>
      <c r="I546" t="s">
        <v>12164</v>
      </c>
      <c r="J546" t="s">
        <v>923</v>
      </c>
      <c r="K546" s="1">
        <v>45822</v>
      </c>
      <c r="L546" t="str">
        <f>IFERROR(VLOOKUP(Result5[[#This Row],[RPRO]],'Data Power app'!C:C,1,0),"Xoa")</f>
        <v>RPRO-250428-0239</v>
      </c>
    </row>
    <row r="547" spans="1:12" x14ac:dyDescent="0.25">
      <c r="A547" t="s">
        <v>11893</v>
      </c>
      <c r="B547" t="s">
        <v>12164</v>
      </c>
      <c r="C547" t="s">
        <v>923</v>
      </c>
      <c r="D547" s="1">
        <v>45822</v>
      </c>
      <c r="E547" t="str">
        <f>IFERROR(VLOOKUP(Result[[#This Row],[RPRO]],H:H,1,0),"")</f>
        <v>RPRO-250506-0399</v>
      </c>
      <c r="H547" t="s">
        <v>5357</v>
      </c>
      <c r="I547" t="s">
        <v>5757</v>
      </c>
      <c r="J547" t="s">
        <v>926</v>
      </c>
      <c r="K547" s="1">
        <v>45818</v>
      </c>
      <c r="L547" t="str">
        <f>IFERROR(VLOOKUP(Result5[[#This Row],[RPRO]],'Data Power app'!C:C,1,0),"Xoa")</f>
        <v>RPRO-250428-0241</v>
      </c>
    </row>
    <row r="548" spans="1:12" x14ac:dyDescent="0.25">
      <c r="A548" t="s">
        <v>11905</v>
      </c>
      <c r="B548" t="s">
        <v>12164</v>
      </c>
      <c r="C548" t="s">
        <v>923</v>
      </c>
      <c r="D548" s="1">
        <v>45822</v>
      </c>
      <c r="E548" t="str">
        <f>IFERROR(VLOOKUP(Result[[#This Row],[RPRO]],H:H,1,0),"")</f>
        <v>RPRO-250514-0458</v>
      </c>
      <c r="H548" t="s">
        <v>5359</v>
      </c>
      <c r="I548" t="s">
        <v>5757</v>
      </c>
      <c r="J548" t="s">
        <v>926</v>
      </c>
      <c r="K548" s="1">
        <v>45818</v>
      </c>
      <c r="L548" t="str">
        <f>IFERROR(VLOOKUP(Result5[[#This Row],[RPRO]],'Data Power app'!C:C,1,0),"Xoa")</f>
        <v>RPRO-250428-0243</v>
      </c>
    </row>
    <row r="549" spans="1:12" x14ac:dyDescent="0.25">
      <c r="A549" t="s">
        <v>11920</v>
      </c>
      <c r="B549" t="s">
        <v>12164</v>
      </c>
      <c r="C549" t="s">
        <v>923</v>
      </c>
      <c r="D549" s="1">
        <v>45822</v>
      </c>
      <c r="E549" t="str">
        <f>IFERROR(VLOOKUP(Result[[#This Row],[RPRO]],H:H,1,0),"")</f>
        <v>RPRO-250522-0098</v>
      </c>
      <c r="H549" t="s">
        <v>6937</v>
      </c>
      <c r="I549" t="s">
        <v>7435</v>
      </c>
      <c r="J549" t="s">
        <v>926</v>
      </c>
      <c r="K549" s="1">
        <v>45819</v>
      </c>
      <c r="L549" t="str">
        <f>IFERROR(VLOOKUP(Result5[[#This Row],[RPRO]],'Data Power app'!C:C,1,0),"Xoa")</f>
        <v>RPRO-250428-0245</v>
      </c>
    </row>
    <row r="550" spans="1:12" x14ac:dyDescent="0.25">
      <c r="A550" t="s">
        <v>11922</v>
      </c>
      <c r="B550" t="s">
        <v>12164</v>
      </c>
      <c r="C550" t="s">
        <v>923</v>
      </c>
      <c r="D550" s="1">
        <v>45822</v>
      </c>
      <c r="E550" t="str">
        <f>IFERROR(VLOOKUP(Result[[#This Row],[RPRO]],H:H,1,0),"")</f>
        <v>RPRO-250522-0100</v>
      </c>
      <c r="H550" t="s">
        <v>6939</v>
      </c>
      <c r="I550" t="s">
        <v>7435</v>
      </c>
      <c r="J550" t="s">
        <v>926</v>
      </c>
      <c r="K550" s="1">
        <v>45819</v>
      </c>
      <c r="L550" t="str">
        <f>IFERROR(VLOOKUP(Result5[[#This Row],[RPRO]],'Data Power app'!C:C,1,0),"Xoa")</f>
        <v>RPRO-250428-0247</v>
      </c>
    </row>
    <row r="551" spans="1:12" x14ac:dyDescent="0.25">
      <c r="A551" t="s">
        <v>11903</v>
      </c>
      <c r="B551" t="s">
        <v>12169</v>
      </c>
      <c r="C551" t="s">
        <v>926</v>
      </c>
      <c r="D551" s="1">
        <v>45822</v>
      </c>
      <c r="E551" t="str">
        <f>IFERROR(VLOOKUP(Result[[#This Row],[RPRO]],H:H,1,0),"")</f>
        <v>RPRO-250509-0125</v>
      </c>
      <c r="H551" t="s">
        <v>5361</v>
      </c>
      <c r="I551" t="s">
        <v>5757</v>
      </c>
      <c r="J551" t="s">
        <v>926</v>
      </c>
      <c r="K551" s="1">
        <v>45818</v>
      </c>
      <c r="L551" t="str">
        <f>IFERROR(VLOOKUP(Result5[[#This Row],[RPRO]],'Data Power app'!C:C,1,0),"Xoa")</f>
        <v>RPRO-250428-0249</v>
      </c>
    </row>
    <row r="552" spans="1:12" x14ac:dyDescent="0.25">
      <c r="A552" t="s">
        <v>11916</v>
      </c>
      <c r="B552" t="s">
        <v>12169</v>
      </c>
      <c r="C552" t="s">
        <v>926</v>
      </c>
      <c r="D552" s="1">
        <v>45822</v>
      </c>
      <c r="E552" t="str">
        <f>IFERROR(VLOOKUP(Result[[#This Row],[RPRO]],H:H,1,0),"")</f>
        <v>RPRO-250519-0113</v>
      </c>
      <c r="H552" t="s">
        <v>11793</v>
      </c>
      <c r="I552" t="s">
        <v>12164</v>
      </c>
      <c r="J552" t="s">
        <v>923</v>
      </c>
      <c r="K552" s="1">
        <v>45822</v>
      </c>
      <c r="L552" t="str">
        <f>IFERROR(VLOOKUP(Result5[[#This Row],[RPRO]],'Data Power app'!C:C,1,0),"Xoa")</f>
        <v>RPRO-250428-0251</v>
      </c>
    </row>
    <row r="553" spans="1:12" x14ac:dyDescent="0.25">
      <c r="A553" t="s">
        <v>11918</v>
      </c>
      <c r="B553" t="s">
        <v>12169</v>
      </c>
      <c r="C553" t="s">
        <v>926</v>
      </c>
      <c r="D553" s="1">
        <v>45822</v>
      </c>
      <c r="E553" t="str">
        <f>IFERROR(VLOOKUP(Result[[#This Row],[RPRO]],H:H,1,0),"")</f>
        <v>RPRO-250519-0117</v>
      </c>
      <c r="H553" t="s">
        <v>6941</v>
      </c>
      <c r="I553" t="s">
        <v>7435</v>
      </c>
      <c r="J553" t="s">
        <v>926</v>
      </c>
      <c r="K553" s="1">
        <v>45819</v>
      </c>
      <c r="L553" t="str">
        <f>IFERROR(VLOOKUP(Result5[[#This Row],[RPRO]],'Data Power app'!C:C,1,0),"Xoa")</f>
        <v>RPRO-250428-0253</v>
      </c>
    </row>
    <row r="554" spans="1:12" x14ac:dyDescent="0.25">
      <c r="A554" t="s">
        <v>11908</v>
      </c>
      <c r="B554" t="s">
        <v>12169</v>
      </c>
      <c r="C554" t="s">
        <v>926</v>
      </c>
      <c r="D554" s="1">
        <v>45822</v>
      </c>
      <c r="E554" t="str">
        <f>IFERROR(VLOOKUP(Result[[#This Row],[RPRO]],H:H,1,0),"")</f>
        <v>RPRO-250519-0062</v>
      </c>
      <c r="H554" t="s">
        <v>6943</v>
      </c>
      <c r="I554" t="s">
        <v>7435</v>
      </c>
      <c r="J554" t="s">
        <v>926</v>
      </c>
      <c r="K554" s="1">
        <v>45819</v>
      </c>
      <c r="L554" t="str">
        <f>IFERROR(VLOOKUP(Result5[[#This Row],[RPRO]],'Data Power app'!C:C,1,0),"Xoa")</f>
        <v>RPRO-250428-0255</v>
      </c>
    </row>
    <row r="555" spans="1:12" x14ac:dyDescent="0.25">
      <c r="A555" t="s">
        <v>11895</v>
      </c>
      <c r="B555" t="s">
        <v>12164</v>
      </c>
      <c r="C555" t="s">
        <v>923</v>
      </c>
      <c r="D555" s="1">
        <v>45822</v>
      </c>
      <c r="E555" t="str">
        <f>IFERROR(VLOOKUP(Result[[#This Row],[RPRO]],H:H,1,0),"")</f>
        <v>RPRO-250507-0570</v>
      </c>
      <c r="H555" t="s">
        <v>6945</v>
      </c>
      <c r="I555" t="s">
        <v>7435</v>
      </c>
      <c r="J555" t="s">
        <v>926</v>
      </c>
      <c r="K555" s="1">
        <v>45819</v>
      </c>
      <c r="L555" t="str">
        <f>IFERROR(VLOOKUP(Result5[[#This Row],[RPRO]],'Data Power app'!C:C,1,0),"Xoa")</f>
        <v>RPRO-250428-0257</v>
      </c>
    </row>
    <row r="556" spans="1:12" x14ac:dyDescent="0.25">
      <c r="A556" t="s">
        <v>11897</v>
      </c>
      <c r="B556" t="s">
        <v>12164</v>
      </c>
      <c r="C556" t="s">
        <v>923</v>
      </c>
      <c r="D556" s="1">
        <v>45822</v>
      </c>
      <c r="E556" t="str">
        <f>IFERROR(VLOOKUP(Result[[#This Row],[RPRO]],H:H,1,0),"")</f>
        <v>RPRO-250507-0572</v>
      </c>
      <c r="H556" t="s">
        <v>8428</v>
      </c>
      <c r="I556" t="s">
        <v>8692</v>
      </c>
      <c r="J556" t="s">
        <v>926</v>
      </c>
      <c r="K556" s="1">
        <v>45820</v>
      </c>
      <c r="L556" t="str">
        <f>IFERROR(VLOOKUP(Result5[[#This Row],[RPRO]],'Data Power app'!C:C,1,0),"Xoa")</f>
        <v>RPRO-250428-0258</v>
      </c>
    </row>
    <row r="557" spans="1:12" x14ac:dyDescent="0.25">
      <c r="A557" t="s">
        <v>11901</v>
      </c>
      <c r="B557" t="s">
        <v>12169</v>
      </c>
      <c r="C557" t="s">
        <v>926</v>
      </c>
      <c r="D557" s="1">
        <v>45822</v>
      </c>
      <c r="E557" t="str">
        <f>IFERROR(VLOOKUP(Result[[#This Row],[RPRO]],H:H,1,0),"")</f>
        <v>RPRO-250509-0113</v>
      </c>
      <c r="H557" t="s">
        <v>6947</v>
      </c>
      <c r="I557" t="s">
        <v>7435</v>
      </c>
      <c r="J557" t="s">
        <v>926</v>
      </c>
      <c r="K557" s="1">
        <v>45819</v>
      </c>
      <c r="L557" t="str">
        <f>IFERROR(VLOOKUP(Result5[[#This Row],[RPRO]],'Data Power app'!C:C,1,0),"Xoa")</f>
        <v>RPRO-250428-0259</v>
      </c>
    </row>
    <row r="558" spans="1:12" x14ac:dyDescent="0.25">
      <c r="A558" t="s">
        <v>11910</v>
      </c>
      <c r="B558" t="s">
        <v>12169</v>
      </c>
      <c r="C558" t="s">
        <v>926</v>
      </c>
      <c r="D558" s="1">
        <v>45822</v>
      </c>
      <c r="E558" t="str">
        <f>IFERROR(VLOOKUP(Result[[#This Row],[RPRO]],H:H,1,0),"")</f>
        <v>RPRO-250519-0079</v>
      </c>
      <c r="H558" t="s">
        <v>8430</v>
      </c>
      <c r="I558" t="s">
        <v>8692</v>
      </c>
      <c r="J558" t="s">
        <v>926</v>
      </c>
      <c r="K558" s="1">
        <v>45820</v>
      </c>
      <c r="L558" t="str">
        <f>IFERROR(VLOOKUP(Result5[[#This Row],[RPRO]],'Data Power app'!C:C,1,0),"Xoa")</f>
        <v>RPRO-250428-0260</v>
      </c>
    </row>
    <row r="559" spans="1:12" x14ac:dyDescent="0.25">
      <c r="A559" t="s">
        <v>11912</v>
      </c>
      <c r="B559" t="s">
        <v>12169</v>
      </c>
      <c r="C559" t="s">
        <v>926</v>
      </c>
      <c r="D559" s="1">
        <v>45822</v>
      </c>
      <c r="E559" t="str">
        <f>IFERROR(VLOOKUP(Result[[#This Row],[RPRO]],H:H,1,0),"")</f>
        <v>RPRO-250519-0085</v>
      </c>
      <c r="H559" t="s">
        <v>6949</v>
      </c>
      <c r="I559" t="s">
        <v>7435</v>
      </c>
      <c r="J559" t="s">
        <v>926</v>
      </c>
      <c r="K559" s="1">
        <v>45819</v>
      </c>
      <c r="L559" t="str">
        <f>IFERROR(VLOOKUP(Result5[[#This Row],[RPRO]],'Data Power app'!C:C,1,0),"Xoa")</f>
        <v>RPRO-250428-0261</v>
      </c>
    </row>
    <row r="560" spans="1:12" x14ac:dyDescent="0.25">
      <c r="A560" t="s">
        <v>11914</v>
      </c>
      <c r="B560" t="s">
        <v>12169</v>
      </c>
      <c r="C560" t="s">
        <v>926</v>
      </c>
      <c r="D560" s="1">
        <v>45822</v>
      </c>
      <c r="E560" t="str">
        <f>IFERROR(VLOOKUP(Result[[#This Row],[RPRO]],H:H,1,0),"")</f>
        <v>RPRO-250519-0087</v>
      </c>
      <c r="H560" t="s">
        <v>6951</v>
      </c>
      <c r="I560" t="s">
        <v>7435</v>
      </c>
      <c r="J560" t="s">
        <v>926</v>
      </c>
      <c r="K560" s="1">
        <v>45819</v>
      </c>
      <c r="L560" t="str">
        <f>IFERROR(VLOOKUP(Result5[[#This Row],[RPRO]],'Data Power app'!C:C,1,0),"Xoa")</f>
        <v>RPRO-250428-0263</v>
      </c>
    </row>
    <row r="561" spans="1:12" x14ac:dyDescent="0.25">
      <c r="A561" t="s">
        <v>11899</v>
      </c>
      <c r="B561" t="s">
        <v>12169</v>
      </c>
      <c r="C561" t="s">
        <v>926</v>
      </c>
      <c r="D561" s="1">
        <v>45822</v>
      </c>
      <c r="E561" t="str">
        <f>IFERROR(VLOOKUP(Result[[#This Row],[RPRO]],H:H,1,0),"")</f>
        <v>RPRO-250507-0623</v>
      </c>
      <c r="H561" t="s">
        <v>8794</v>
      </c>
      <c r="I561" t="s">
        <v>10330</v>
      </c>
      <c r="J561" t="s">
        <v>923</v>
      </c>
      <c r="K561" s="1">
        <v>45821</v>
      </c>
      <c r="L561" t="str">
        <f>IFERROR(VLOOKUP(Result5[[#This Row],[RPRO]],'Data Power app'!C:C,1,0),"Xoa")</f>
        <v>RPRO-250428-0264</v>
      </c>
    </row>
    <row r="562" spans="1:12" x14ac:dyDescent="0.25">
      <c r="A562" t="s">
        <v>11889</v>
      </c>
      <c r="B562" t="s">
        <v>12164</v>
      </c>
      <c r="C562" t="s">
        <v>923</v>
      </c>
      <c r="D562" s="1">
        <v>45822</v>
      </c>
      <c r="E562" t="str">
        <f>IFERROR(VLOOKUP(Result[[#This Row],[RPRO]],H:H,1,0),"")</f>
        <v>RPRO-250506-0095</v>
      </c>
      <c r="H562" t="s">
        <v>6953</v>
      </c>
      <c r="I562" t="s">
        <v>7435</v>
      </c>
      <c r="J562" t="s">
        <v>926</v>
      </c>
      <c r="K562" s="1">
        <v>45819</v>
      </c>
      <c r="L562" t="str">
        <f>IFERROR(VLOOKUP(Result5[[#This Row],[RPRO]],'Data Power app'!C:C,1,0),"Xoa")</f>
        <v>RPRO-250428-0265</v>
      </c>
    </row>
    <row r="563" spans="1:12" x14ac:dyDescent="0.25">
      <c r="A563" t="s">
        <v>11891</v>
      </c>
      <c r="B563" t="s">
        <v>12164</v>
      </c>
      <c r="C563" t="s">
        <v>923</v>
      </c>
      <c r="D563" s="1">
        <v>45822</v>
      </c>
      <c r="E563" t="str">
        <f>IFERROR(VLOOKUP(Result[[#This Row],[RPRO]],H:H,1,0),"")</f>
        <v>RPRO-250506-0096</v>
      </c>
      <c r="H563" t="s">
        <v>6955</v>
      </c>
      <c r="I563" t="s">
        <v>7435</v>
      </c>
      <c r="J563" t="s">
        <v>926</v>
      </c>
      <c r="K563" s="1">
        <v>45819</v>
      </c>
      <c r="L563" t="str">
        <f>IFERROR(VLOOKUP(Result5[[#This Row],[RPRO]],'Data Power app'!C:C,1,0),"Xoa")</f>
        <v>RPRO-250428-0267</v>
      </c>
    </row>
    <row r="564" spans="1:12" x14ac:dyDescent="0.25">
      <c r="A564" t="s">
        <v>13411</v>
      </c>
      <c r="B564" t="s">
        <v>13923</v>
      </c>
      <c r="C564" t="s">
        <v>925</v>
      </c>
      <c r="D564" s="1">
        <v>45824</v>
      </c>
      <c r="E564" t="str">
        <f>IFERROR(VLOOKUP(Result[[#This Row],[RPRO]],H:H,1,0),"")</f>
        <v/>
      </c>
      <c r="H564" t="s">
        <v>6957</v>
      </c>
      <c r="I564" t="s">
        <v>7435</v>
      </c>
      <c r="J564" t="s">
        <v>926</v>
      </c>
      <c r="K564" s="1">
        <v>45819</v>
      </c>
      <c r="L564" t="str">
        <f>IFERROR(VLOOKUP(Result5[[#This Row],[RPRO]],'Data Power app'!C:C,1,0),"Xoa")</f>
        <v>RPRO-250428-0269</v>
      </c>
    </row>
    <row r="565" spans="1:12" x14ac:dyDescent="0.25">
      <c r="A565" t="s">
        <v>13429</v>
      </c>
      <c r="B565" t="s">
        <v>13927</v>
      </c>
      <c r="C565" t="s">
        <v>923</v>
      </c>
      <c r="D565" s="1">
        <v>45824</v>
      </c>
      <c r="E565" t="str">
        <f>IFERROR(VLOOKUP(Result[[#This Row],[RPRO]],H:H,1,0),"")</f>
        <v/>
      </c>
      <c r="H565" t="s">
        <v>5363</v>
      </c>
      <c r="I565" t="s">
        <v>5757</v>
      </c>
      <c r="J565" t="s">
        <v>926</v>
      </c>
      <c r="K565" s="1">
        <v>45818</v>
      </c>
      <c r="L565" t="str">
        <f>IFERROR(VLOOKUP(Result5[[#This Row],[RPRO]],'Data Power app'!C:C,1,0),"Xoa")</f>
        <v>RPRO-250428-0271</v>
      </c>
    </row>
    <row r="566" spans="1:12" x14ac:dyDescent="0.25">
      <c r="A566" t="s">
        <v>13426</v>
      </c>
      <c r="B566" t="s">
        <v>13927</v>
      </c>
      <c r="C566" t="s">
        <v>923</v>
      </c>
      <c r="D566" s="1">
        <v>45824</v>
      </c>
      <c r="E566" t="str">
        <f>IFERROR(VLOOKUP(Result[[#This Row],[RPRO]],H:H,1,0),"")</f>
        <v/>
      </c>
      <c r="H566" t="s">
        <v>2037</v>
      </c>
      <c r="I566" t="s">
        <v>2845</v>
      </c>
      <c r="J566" t="s">
        <v>923</v>
      </c>
      <c r="K566" s="1">
        <v>45814</v>
      </c>
      <c r="L566" t="str">
        <f>IFERROR(VLOOKUP(Result5[[#This Row],[RPRO]],'Data Power app'!C:C,1,0),"Xoa")</f>
        <v>RPRO-250428-0272</v>
      </c>
    </row>
    <row r="567" spans="1:12" x14ac:dyDescent="0.25">
      <c r="A567" t="s">
        <v>13424</v>
      </c>
      <c r="B567" t="s">
        <v>13927</v>
      </c>
      <c r="C567" t="s">
        <v>923</v>
      </c>
      <c r="D567" s="1">
        <v>45824</v>
      </c>
      <c r="E567" t="str">
        <f>IFERROR(VLOOKUP(Result[[#This Row],[RPRO]],H:H,1,0),"")</f>
        <v/>
      </c>
      <c r="H567" t="s">
        <v>5365</v>
      </c>
      <c r="I567" t="s">
        <v>5757</v>
      </c>
      <c r="J567" t="s">
        <v>926</v>
      </c>
      <c r="K567" s="1">
        <v>45818</v>
      </c>
      <c r="L567" t="str">
        <f>IFERROR(VLOOKUP(Result5[[#This Row],[RPRO]],'Data Power app'!C:C,1,0),"Xoa")</f>
        <v>RPRO-250428-0273</v>
      </c>
    </row>
    <row r="568" spans="1:12" x14ac:dyDescent="0.25">
      <c r="A568" t="s">
        <v>13438</v>
      </c>
      <c r="B568" t="s">
        <v>13924</v>
      </c>
      <c r="C568" t="s">
        <v>920</v>
      </c>
      <c r="D568" s="1">
        <v>45824</v>
      </c>
      <c r="E568" t="str">
        <f>IFERROR(VLOOKUP(Result[[#This Row],[RPRO]],H:H,1,0),"")</f>
        <v/>
      </c>
      <c r="H568" t="s">
        <v>11795</v>
      </c>
      <c r="I568" t="s">
        <v>12169</v>
      </c>
      <c r="J568" t="s">
        <v>926</v>
      </c>
      <c r="K568" s="1">
        <v>45822</v>
      </c>
      <c r="L568" t="str">
        <f>IFERROR(VLOOKUP(Result5[[#This Row],[RPRO]],'Data Power app'!C:C,1,0),"Xoa")</f>
        <v>RPRO-250428-0274</v>
      </c>
    </row>
    <row r="569" spans="1:12" x14ac:dyDescent="0.25">
      <c r="A569" t="s">
        <v>13431</v>
      </c>
      <c r="B569" t="s">
        <v>13927</v>
      </c>
      <c r="C569" t="s">
        <v>923</v>
      </c>
      <c r="D569" s="1">
        <v>45824</v>
      </c>
      <c r="E569" t="str">
        <f>IFERROR(VLOOKUP(Result[[#This Row],[RPRO]],H:H,1,0),"")</f>
        <v/>
      </c>
      <c r="H569" t="s">
        <v>5367</v>
      </c>
      <c r="I569" t="s">
        <v>5757</v>
      </c>
      <c r="J569" t="s">
        <v>926</v>
      </c>
      <c r="K569" s="1">
        <v>45818</v>
      </c>
      <c r="L569" t="str">
        <f>IFERROR(VLOOKUP(Result5[[#This Row],[RPRO]],'Data Power app'!C:C,1,0),"Xoa")</f>
        <v>RPRO-250428-0275</v>
      </c>
    </row>
    <row r="570" spans="1:12" x14ac:dyDescent="0.25">
      <c r="A570" t="s">
        <v>13445</v>
      </c>
      <c r="B570" t="s">
        <v>13924</v>
      </c>
      <c r="C570" t="s">
        <v>920</v>
      </c>
      <c r="D570" s="1">
        <v>45824</v>
      </c>
      <c r="E570" t="str">
        <f>IFERROR(VLOOKUP(Result[[#This Row],[RPRO]],H:H,1,0),"")</f>
        <v/>
      </c>
      <c r="H570" t="s">
        <v>6959</v>
      </c>
      <c r="I570" t="s">
        <v>7435</v>
      </c>
      <c r="J570" t="s">
        <v>926</v>
      </c>
      <c r="K570" s="1">
        <v>45819</v>
      </c>
      <c r="L570" t="str">
        <f>IFERROR(VLOOKUP(Result5[[#This Row],[RPRO]],'Data Power app'!C:C,1,0),"Xoa")</f>
        <v>RPRO-250428-0277</v>
      </c>
    </row>
    <row r="571" spans="1:12" x14ac:dyDescent="0.25">
      <c r="A571" t="s">
        <v>13415</v>
      </c>
      <c r="B571" t="s">
        <v>13927</v>
      </c>
      <c r="C571" t="s">
        <v>923</v>
      </c>
      <c r="D571" s="1">
        <v>45824</v>
      </c>
      <c r="E571" t="str">
        <f>IFERROR(VLOOKUP(Result[[#This Row],[RPRO]],H:H,1,0),"")</f>
        <v/>
      </c>
      <c r="H571" t="s">
        <v>8796</v>
      </c>
      <c r="I571" t="s">
        <v>10330</v>
      </c>
      <c r="J571" t="s">
        <v>923</v>
      </c>
      <c r="K571" s="1">
        <v>45821</v>
      </c>
      <c r="L571" t="str">
        <f>IFERROR(VLOOKUP(Result5[[#This Row],[RPRO]],'Data Power app'!C:C,1,0),"Xoa")</f>
        <v>RPRO-250428-0278</v>
      </c>
    </row>
    <row r="572" spans="1:12" x14ac:dyDescent="0.25">
      <c r="A572" t="s">
        <v>13413</v>
      </c>
      <c r="B572" t="s">
        <v>13927</v>
      </c>
      <c r="C572" t="s">
        <v>923</v>
      </c>
      <c r="D572" s="1">
        <v>45824</v>
      </c>
      <c r="E572" t="str">
        <f>IFERROR(VLOOKUP(Result[[#This Row],[RPRO]],H:H,1,0),"")</f>
        <v/>
      </c>
      <c r="H572" t="s">
        <v>6961</v>
      </c>
      <c r="I572" t="s">
        <v>7435</v>
      </c>
      <c r="J572" t="s">
        <v>926</v>
      </c>
      <c r="K572" s="1">
        <v>45819</v>
      </c>
      <c r="L572" t="str">
        <f>IFERROR(VLOOKUP(Result5[[#This Row],[RPRO]],'Data Power app'!C:C,1,0),"Xoa")</f>
        <v>RPRO-250428-0279</v>
      </c>
    </row>
    <row r="573" spans="1:12" x14ac:dyDescent="0.25">
      <c r="A573" t="s">
        <v>13421</v>
      </c>
      <c r="B573" t="s">
        <v>13924</v>
      </c>
      <c r="C573" t="s">
        <v>920</v>
      </c>
      <c r="D573" s="1">
        <v>45824</v>
      </c>
      <c r="E573" t="str">
        <f>IFERROR(VLOOKUP(Result[[#This Row],[RPRO]],H:H,1,0),"")</f>
        <v/>
      </c>
      <c r="H573" t="s">
        <v>6963</v>
      </c>
      <c r="I573" t="s">
        <v>7435</v>
      </c>
      <c r="J573" t="s">
        <v>926</v>
      </c>
      <c r="K573" s="1">
        <v>45819</v>
      </c>
      <c r="L573" t="str">
        <f>IFERROR(VLOOKUP(Result5[[#This Row],[RPRO]],'Data Power app'!C:C,1,0),"Xoa")</f>
        <v>RPRO-250428-0281</v>
      </c>
    </row>
    <row r="574" spans="1:12" x14ac:dyDescent="0.25">
      <c r="A574" t="s">
        <v>13417</v>
      </c>
      <c r="B574" t="s">
        <v>13924</v>
      </c>
      <c r="C574" t="s">
        <v>920</v>
      </c>
      <c r="D574" s="1">
        <v>45824</v>
      </c>
      <c r="E574" t="str">
        <f>IFERROR(VLOOKUP(Result[[#This Row],[RPRO]],H:H,1,0),"")</f>
        <v/>
      </c>
      <c r="H574" t="s">
        <v>2039</v>
      </c>
      <c r="I574" t="s">
        <v>2845</v>
      </c>
      <c r="J574" t="s">
        <v>923</v>
      </c>
      <c r="K574" s="1">
        <v>45814</v>
      </c>
      <c r="L574" t="str">
        <f>IFERROR(VLOOKUP(Result5[[#This Row],[RPRO]],'Data Power app'!C:C,1,0),"Xoa")</f>
        <v>RPRO-250428-0282</v>
      </c>
    </row>
    <row r="575" spans="1:12" x14ac:dyDescent="0.25">
      <c r="A575" t="s">
        <v>13419</v>
      </c>
      <c r="B575" t="s">
        <v>13924</v>
      </c>
      <c r="C575" t="s">
        <v>920</v>
      </c>
      <c r="D575" s="1">
        <v>45824</v>
      </c>
      <c r="E575" t="str">
        <f>IFERROR(VLOOKUP(Result[[#This Row],[RPRO]],H:H,1,0),"")</f>
        <v/>
      </c>
      <c r="H575" t="s">
        <v>6965</v>
      </c>
      <c r="I575" t="s">
        <v>7435</v>
      </c>
      <c r="J575" t="s">
        <v>926</v>
      </c>
      <c r="K575" s="1">
        <v>45819</v>
      </c>
      <c r="L575" t="str">
        <f>IFERROR(VLOOKUP(Result5[[#This Row],[RPRO]],'Data Power app'!C:C,1,0),"Xoa")</f>
        <v>RPRO-250428-0283</v>
      </c>
    </row>
    <row r="576" spans="1:12" x14ac:dyDescent="0.25">
      <c r="A576" t="s">
        <v>11941</v>
      </c>
      <c r="B576" t="s">
        <v>12169</v>
      </c>
      <c r="C576" t="s">
        <v>926</v>
      </c>
      <c r="D576" s="1">
        <v>45822</v>
      </c>
      <c r="E576" t="str">
        <f>IFERROR(VLOOKUP(Result[[#This Row],[RPRO]],H:H,1,0),"")</f>
        <v>RPRO-250610-0499</v>
      </c>
      <c r="H576" t="s">
        <v>2041</v>
      </c>
      <c r="I576" t="s">
        <v>2845</v>
      </c>
      <c r="J576" t="s">
        <v>923</v>
      </c>
      <c r="K576" s="1">
        <v>45814</v>
      </c>
      <c r="L576" t="str">
        <f>IFERROR(VLOOKUP(Result5[[#This Row],[RPRO]],'Data Power app'!C:C,1,0),"Xoa")</f>
        <v>RPRO-250428-0284</v>
      </c>
    </row>
    <row r="577" spans="1:12" x14ac:dyDescent="0.25">
      <c r="A577" t="s">
        <v>13452</v>
      </c>
      <c r="B577" t="s">
        <v>13924</v>
      </c>
      <c r="C577" t="s">
        <v>920</v>
      </c>
      <c r="D577" s="1">
        <v>45824</v>
      </c>
      <c r="E577" t="str">
        <f>IFERROR(VLOOKUP(Result[[#This Row],[RPRO]],H:H,1,0),"")</f>
        <v/>
      </c>
      <c r="H577" t="s">
        <v>6967</v>
      </c>
      <c r="I577" t="s">
        <v>7435</v>
      </c>
      <c r="J577" t="s">
        <v>926</v>
      </c>
      <c r="K577" s="1">
        <v>45819</v>
      </c>
      <c r="L577" t="str">
        <f>IFERROR(VLOOKUP(Result5[[#This Row],[RPRO]],'Data Power app'!C:C,1,0),"Xoa")</f>
        <v>RPRO-250428-0285</v>
      </c>
    </row>
    <row r="578" spans="1:12" x14ac:dyDescent="0.25">
      <c r="A578" t="s">
        <v>13450</v>
      </c>
      <c r="B578" t="s">
        <v>13924</v>
      </c>
      <c r="C578" t="s">
        <v>920</v>
      </c>
      <c r="D578" s="1">
        <v>45824</v>
      </c>
      <c r="E578" t="str">
        <f>IFERROR(VLOOKUP(Result[[#This Row],[RPRO]],H:H,1,0),"")</f>
        <v/>
      </c>
      <c r="H578" t="s">
        <v>6969</v>
      </c>
      <c r="I578" t="s">
        <v>7435</v>
      </c>
      <c r="J578" t="s">
        <v>926</v>
      </c>
      <c r="K578" s="1">
        <v>45819</v>
      </c>
      <c r="L578" t="str">
        <f>IFERROR(VLOOKUP(Result5[[#This Row],[RPRO]],'Data Power app'!C:C,1,0),"Xoa")</f>
        <v>RPRO-250428-0287</v>
      </c>
    </row>
    <row r="579" spans="1:12" x14ac:dyDescent="0.25">
      <c r="A579" t="s">
        <v>13822</v>
      </c>
      <c r="B579" t="s">
        <v>13925</v>
      </c>
      <c r="C579" t="s">
        <v>921</v>
      </c>
      <c r="D579" s="1">
        <v>45824</v>
      </c>
      <c r="E579" t="str">
        <f>IFERROR(VLOOKUP(Result[[#This Row],[RPRO]],H:H,1,0),"")</f>
        <v/>
      </c>
      <c r="H579" t="s">
        <v>11872</v>
      </c>
      <c r="I579" t="s">
        <v>12169</v>
      </c>
      <c r="J579" t="s">
        <v>926</v>
      </c>
      <c r="K579" s="1">
        <v>45822</v>
      </c>
      <c r="L579" t="str">
        <f>IFERROR(VLOOKUP(Result5[[#This Row],[RPRO]],'Data Power app'!C:C,1,0),"Xoa")</f>
        <v>RPRO-250428-0288</v>
      </c>
    </row>
    <row r="580" spans="1:12" x14ac:dyDescent="0.25">
      <c r="A580" t="s">
        <v>13818</v>
      </c>
      <c r="B580" t="s">
        <v>13925</v>
      </c>
      <c r="C580" t="s">
        <v>921</v>
      </c>
      <c r="D580" s="1">
        <v>45824</v>
      </c>
      <c r="E580" t="str">
        <f>IFERROR(VLOOKUP(Result[[#This Row],[RPRO]],H:H,1,0),"")</f>
        <v/>
      </c>
      <c r="H580" t="s">
        <v>6971</v>
      </c>
      <c r="I580" t="s">
        <v>7435</v>
      </c>
      <c r="J580" t="s">
        <v>926</v>
      </c>
      <c r="K580" s="1">
        <v>45819</v>
      </c>
      <c r="L580" t="str">
        <f>IFERROR(VLOOKUP(Result5[[#This Row],[RPRO]],'Data Power app'!C:C,1,0),"Xoa")</f>
        <v>RPRO-250428-0289</v>
      </c>
    </row>
    <row r="581" spans="1:12" x14ac:dyDescent="0.25">
      <c r="A581" t="s">
        <v>13814</v>
      </c>
      <c r="B581" t="s">
        <v>13925</v>
      </c>
      <c r="C581" t="s">
        <v>921</v>
      </c>
      <c r="D581" s="1">
        <v>45824</v>
      </c>
      <c r="E581" t="str">
        <f>IFERROR(VLOOKUP(Result[[#This Row],[RPRO]],H:H,1,0),"")</f>
        <v/>
      </c>
      <c r="H581" t="s">
        <v>6973</v>
      </c>
      <c r="I581" t="s">
        <v>7435</v>
      </c>
      <c r="J581" t="s">
        <v>926</v>
      </c>
      <c r="K581" s="1">
        <v>45819</v>
      </c>
      <c r="L581" t="str">
        <f>IFERROR(VLOOKUP(Result5[[#This Row],[RPRO]],'Data Power app'!C:C,1,0),"Xoa")</f>
        <v>RPRO-250428-0291</v>
      </c>
    </row>
    <row r="582" spans="1:12" x14ac:dyDescent="0.25">
      <c r="A582" t="s">
        <v>13816</v>
      </c>
      <c r="B582" t="s">
        <v>13925</v>
      </c>
      <c r="C582" t="s">
        <v>921</v>
      </c>
      <c r="D582" s="1">
        <v>45824</v>
      </c>
      <c r="E582" t="str">
        <f>IFERROR(VLOOKUP(Result[[#This Row],[RPRO]],H:H,1,0),"")</f>
        <v/>
      </c>
      <c r="H582" t="s">
        <v>5369</v>
      </c>
      <c r="I582" t="s">
        <v>5757</v>
      </c>
      <c r="J582" t="s">
        <v>926</v>
      </c>
      <c r="K582" s="1">
        <v>45818</v>
      </c>
      <c r="L582" t="str">
        <f>IFERROR(VLOOKUP(Result5[[#This Row],[RPRO]],'Data Power app'!C:C,1,0),"Xoa")</f>
        <v>RPRO-250428-0293</v>
      </c>
    </row>
    <row r="583" spans="1:12" x14ac:dyDescent="0.25">
      <c r="A583" t="s">
        <v>13820</v>
      </c>
      <c r="B583" t="s">
        <v>13925</v>
      </c>
      <c r="C583" t="s">
        <v>921</v>
      </c>
      <c r="D583" s="1">
        <v>45824</v>
      </c>
      <c r="E583" t="str">
        <f>IFERROR(VLOOKUP(Result[[#This Row],[RPRO]],H:H,1,0),"")</f>
        <v/>
      </c>
      <c r="H583" t="s">
        <v>6975</v>
      </c>
      <c r="I583" t="s">
        <v>7435</v>
      </c>
      <c r="J583" t="s">
        <v>926</v>
      </c>
      <c r="K583" s="1">
        <v>45819</v>
      </c>
      <c r="L583" t="str">
        <f>IFERROR(VLOOKUP(Result5[[#This Row],[RPRO]],'Data Power app'!C:C,1,0),"Xoa")</f>
        <v>RPRO-250428-0295</v>
      </c>
    </row>
    <row r="584" spans="1:12" x14ac:dyDescent="0.25">
      <c r="A584" t="s">
        <v>13454</v>
      </c>
      <c r="B584" t="s">
        <v>13924</v>
      </c>
      <c r="C584" t="s">
        <v>920</v>
      </c>
      <c r="D584" s="1">
        <v>45824</v>
      </c>
      <c r="E584" t="str">
        <f>IFERROR(VLOOKUP(Result[[#This Row],[RPRO]],H:H,1,0),"")</f>
        <v/>
      </c>
      <c r="H584" t="s">
        <v>11797</v>
      </c>
      <c r="I584" t="s">
        <v>12169</v>
      </c>
      <c r="J584" t="s">
        <v>926</v>
      </c>
      <c r="K584" s="1">
        <v>45822</v>
      </c>
      <c r="L584" t="str">
        <f>IFERROR(VLOOKUP(Result5[[#This Row],[RPRO]],'Data Power app'!C:C,1,0),"Xoa")</f>
        <v>RPRO-250428-0296</v>
      </c>
    </row>
    <row r="585" spans="1:12" x14ac:dyDescent="0.25">
      <c r="A585" t="s">
        <v>13456</v>
      </c>
      <c r="B585" t="s">
        <v>13924</v>
      </c>
      <c r="C585" t="s">
        <v>920</v>
      </c>
      <c r="D585" s="1">
        <v>45824</v>
      </c>
      <c r="E585" t="str">
        <f>IFERROR(VLOOKUP(Result[[#This Row],[RPRO]],H:H,1,0),"")</f>
        <v/>
      </c>
      <c r="H585" t="s">
        <v>6977</v>
      </c>
      <c r="I585" t="s">
        <v>7435</v>
      </c>
      <c r="J585" t="s">
        <v>926</v>
      </c>
      <c r="K585" s="1">
        <v>45819</v>
      </c>
      <c r="L585" t="str">
        <f>IFERROR(VLOOKUP(Result5[[#This Row],[RPRO]],'Data Power app'!C:C,1,0),"Xoa")</f>
        <v>RPRO-250428-0297</v>
      </c>
    </row>
    <row r="586" spans="1:12" x14ac:dyDescent="0.25">
      <c r="A586" t="s">
        <v>13404</v>
      </c>
      <c r="B586" t="s">
        <v>13927</v>
      </c>
      <c r="C586" t="s">
        <v>923</v>
      </c>
      <c r="D586" s="1">
        <v>45824</v>
      </c>
      <c r="E586" t="str">
        <f>IFERROR(VLOOKUP(Result[[#This Row],[RPRO]],H:H,1,0),"")</f>
        <v/>
      </c>
      <c r="H586" t="s">
        <v>5371</v>
      </c>
      <c r="I586" t="s">
        <v>5757</v>
      </c>
      <c r="J586" t="s">
        <v>926</v>
      </c>
      <c r="K586" s="1">
        <v>45818</v>
      </c>
      <c r="L586" t="str">
        <f>IFERROR(VLOOKUP(Result5[[#This Row],[RPRO]],'Data Power app'!C:C,1,0),"Xoa")</f>
        <v>RPRO-250428-0299</v>
      </c>
    </row>
    <row r="587" spans="1:12" x14ac:dyDescent="0.25">
      <c r="A587" t="s">
        <v>13458</v>
      </c>
      <c r="B587" t="s">
        <v>13924</v>
      </c>
      <c r="C587" t="s">
        <v>920</v>
      </c>
      <c r="D587" s="1">
        <v>45824</v>
      </c>
      <c r="E587" t="str">
        <f>IFERROR(VLOOKUP(Result[[#This Row],[RPRO]],H:H,1,0),"")</f>
        <v/>
      </c>
      <c r="H587" t="s">
        <v>6979</v>
      </c>
      <c r="I587" t="s">
        <v>7435</v>
      </c>
      <c r="J587" t="s">
        <v>926</v>
      </c>
      <c r="K587" s="1">
        <v>45819</v>
      </c>
      <c r="L587" t="str">
        <f>IFERROR(VLOOKUP(Result5[[#This Row],[RPRO]],'Data Power app'!C:C,1,0),"Xoa")</f>
        <v>RPRO-250428-0301</v>
      </c>
    </row>
    <row r="588" spans="1:12" x14ac:dyDescent="0.25">
      <c r="A588" t="s">
        <v>13460</v>
      </c>
      <c r="B588" t="s">
        <v>13924</v>
      </c>
      <c r="C588" t="s">
        <v>920</v>
      </c>
      <c r="D588" s="1">
        <v>45824</v>
      </c>
      <c r="E588" t="str">
        <f>IFERROR(VLOOKUP(Result[[#This Row],[RPRO]],H:H,1,0),"")</f>
        <v/>
      </c>
      <c r="H588" t="s">
        <v>6981</v>
      </c>
      <c r="I588" t="s">
        <v>7435</v>
      </c>
      <c r="J588" t="s">
        <v>926</v>
      </c>
      <c r="K588" s="1">
        <v>45819</v>
      </c>
      <c r="L588" t="str">
        <f>IFERROR(VLOOKUP(Result5[[#This Row],[RPRO]],'Data Power app'!C:C,1,0),"Xoa")</f>
        <v>RPRO-250428-0303</v>
      </c>
    </row>
    <row r="589" spans="1:12" x14ac:dyDescent="0.25">
      <c r="A589" t="s">
        <v>13462</v>
      </c>
      <c r="B589" t="s">
        <v>13924</v>
      </c>
      <c r="C589" t="s">
        <v>920</v>
      </c>
      <c r="D589" s="1">
        <v>45824</v>
      </c>
      <c r="E589" t="str">
        <f>IFERROR(VLOOKUP(Result[[#This Row],[RPRO]],H:H,1,0),"")</f>
        <v/>
      </c>
      <c r="H589" t="s">
        <v>6983</v>
      </c>
      <c r="I589" t="s">
        <v>7435</v>
      </c>
      <c r="J589" t="s">
        <v>926</v>
      </c>
      <c r="K589" s="1">
        <v>45819</v>
      </c>
      <c r="L589" t="str">
        <f>IFERROR(VLOOKUP(Result5[[#This Row],[RPRO]],'Data Power app'!C:C,1,0),"Xoa")</f>
        <v>RPRO-250428-0305</v>
      </c>
    </row>
    <row r="590" spans="1:12" x14ac:dyDescent="0.25">
      <c r="A590" t="s">
        <v>13464</v>
      </c>
      <c r="B590" t="s">
        <v>13924</v>
      </c>
      <c r="C590" t="s">
        <v>920</v>
      </c>
      <c r="D590" s="1">
        <v>45824</v>
      </c>
      <c r="E590" t="str">
        <f>IFERROR(VLOOKUP(Result[[#This Row],[RPRO]],H:H,1,0),"")</f>
        <v/>
      </c>
      <c r="H590" t="s">
        <v>6985</v>
      </c>
      <c r="I590" t="s">
        <v>7435</v>
      </c>
      <c r="J590" t="s">
        <v>926</v>
      </c>
      <c r="K590" s="1">
        <v>45819</v>
      </c>
      <c r="L590" t="str">
        <f>IFERROR(VLOOKUP(Result5[[#This Row],[RPRO]],'Data Power app'!C:C,1,0),"Xoa")</f>
        <v>RPRO-250428-0307</v>
      </c>
    </row>
    <row r="591" spans="1:12" x14ac:dyDescent="0.25">
      <c r="A591" t="s">
        <v>7361</v>
      </c>
      <c r="B591" t="s">
        <v>7432</v>
      </c>
      <c r="C591" t="s">
        <v>921</v>
      </c>
      <c r="D591" s="1">
        <v>45819</v>
      </c>
      <c r="E591" t="str">
        <f>IFERROR(VLOOKUP(Result[[#This Row],[RPRO]],H:H,1,0),"")</f>
        <v>RPRO-250526-0517</v>
      </c>
      <c r="H591" t="s">
        <v>11822</v>
      </c>
      <c r="I591" t="s">
        <v>12169</v>
      </c>
      <c r="J591" t="s">
        <v>926</v>
      </c>
      <c r="K591" s="1">
        <v>45822</v>
      </c>
      <c r="L591" t="str">
        <f>IFERROR(VLOOKUP(Result5[[#This Row],[RPRO]],'Data Power app'!C:C,1,0),"Xoa")</f>
        <v>RPRO-250428-0308</v>
      </c>
    </row>
    <row r="592" spans="1:12" x14ac:dyDescent="0.25">
      <c r="A592" t="s">
        <v>12141</v>
      </c>
      <c r="B592" t="s">
        <v>12168</v>
      </c>
      <c r="C592" t="s">
        <v>920</v>
      </c>
      <c r="D592" s="1">
        <v>45822</v>
      </c>
      <c r="E592" t="str">
        <f>IFERROR(VLOOKUP(Result[[#This Row],[RPRO]],H:H,1,0),"")</f>
        <v>RPRO-250506-0488</v>
      </c>
      <c r="H592" t="s">
        <v>6987</v>
      </c>
      <c r="I592" t="s">
        <v>7435</v>
      </c>
      <c r="J592" t="s">
        <v>926</v>
      </c>
      <c r="K592" s="1">
        <v>45819</v>
      </c>
      <c r="L592" t="str">
        <f>IFERROR(VLOOKUP(Result5[[#This Row],[RPRO]],'Data Power app'!C:C,1,0),"Xoa")</f>
        <v>RPRO-250428-0309</v>
      </c>
    </row>
    <row r="593" spans="1:12" x14ac:dyDescent="0.25">
      <c r="A593" t="s">
        <v>12153</v>
      </c>
      <c r="B593" t="s">
        <v>12168</v>
      </c>
      <c r="C593" t="s">
        <v>920</v>
      </c>
      <c r="D593" s="1">
        <v>45822</v>
      </c>
      <c r="E593" t="str">
        <f>IFERROR(VLOOKUP(Result[[#This Row],[RPRO]],H:H,1,0),"")</f>
        <v>RPRO-250403-0489</v>
      </c>
      <c r="H593" t="s">
        <v>2043</v>
      </c>
      <c r="I593" t="s">
        <v>2845</v>
      </c>
      <c r="J593" t="s">
        <v>923</v>
      </c>
      <c r="K593" s="1">
        <v>45814</v>
      </c>
      <c r="L593" t="str">
        <f>IFERROR(VLOOKUP(Result5[[#This Row],[RPRO]],'Data Power app'!C:C,1,0),"Xoa")</f>
        <v>RPRO-250428-0310</v>
      </c>
    </row>
    <row r="594" spans="1:12" x14ac:dyDescent="0.25">
      <c r="A594" t="s">
        <v>12155</v>
      </c>
      <c r="B594" t="s">
        <v>12168</v>
      </c>
      <c r="C594" t="s">
        <v>920</v>
      </c>
      <c r="D594" s="1">
        <v>45822</v>
      </c>
      <c r="E594" t="str">
        <f>IFERROR(VLOOKUP(Result[[#This Row],[RPRO]],H:H,1,0),"")</f>
        <v>RPRO-250403-0491</v>
      </c>
      <c r="H594" t="s">
        <v>6989</v>
      </c>
      <c r="I594" t="s">
        <v>7435</v>
      </c>
      <c r="J594" t="s">
        <v>926</v>
      </c>
      <c r="K594" s="1">
        <v>45819</v>
      </c>
      <c r="L594" t="str">
        <f>IFERROR(VLOOKUP(Result5[[#This Row],[RPRO]],'Data Power app'!C:C,1,0),"Xoa")</f>
        <v>RPRO-250428-0311</v>
      </c>
    </row>
    <row r="595" spans="1:12" x14ac:dyDescent="0.25">
      <c r="A595" t="s">
        <v>12157</v>
      </c>
      <c r="B595" t="s">
        <v>12166</v>
      </c>
      <c r="C595" t="s">
        <v>925</v>
      </c>
      <c r="D595" s="1">
        <v>45822</v>
      </c>
      <c r="E595" t="str">
        <f>IFERROR(VLOOKUP(Result[[#This Row],[RPRO]],H:H,1,0),"")</f>
        <v>RPRO-250526-0329</v>
      </c>
      <c r="H595" t="s">
        <v>2045</v>
      </c>
      <c r="I595" t="s">
        <v>2845</v>
      </c>
      <c r="J595" t="s">
        <v>923</v>
      </c>
      <c r="K595" s="1">
        <v>45814</v>
      </c>
      <c r="L595" t="str">
        <f>IFERROR(VLOOKUP(Result5[[#This Row],[RPRO]],'Data Power app'!C:C,1,0),"Xoa")</f>
        <v>RPRO-250428-0312</v>
      </c>
    </row>
    <row r="596" spans="1:12" x14ac:dyDescent="0.25">
      <c r="A596" t="s">
        <v>12159</v>
      </c>
      <c r="B596" t="s">
        <v>12166</v>
      </c>
      <c r="C596" t="s">
        <v>925</v>
      </c>
      <c r="D596" s="1">
        <v>45822</v>
      </c>
      <c r="E596" t="str">
        <f>IFERROR(VLOOKUP(Result[[#This Row],[RPRO]],H:H,1,0),"")</f>
        <v>RPRO-250526-0330</v>
      </c>
      <c r="H596" t="s">
        <v>6991</v>
      </c>
      <c r="I596" t="s">
        <v>7435</v>
      </c>
      <c r="J596" t="s">
        <v>926</v>
      </c>
      <c r="K596" s="1">
        <v>45819</v>
      </c>
      <c r="L596" t="str">
        <f>IFERROR(VLOOKUP(Result5[[#This Row],[RPRO]],'Data Power app'!C:C,1,0),"Xoa")</f>
        <v>RPRO-250428-0313</v>
      </c>
    </row>
    <row r="597" spans="1:12" x14ac:dyDescent="0.25">
      <c r="A597" t="s">
        <v>12161</v>
      </c>
      <c r="B597" t="s">
        <v>12166</v>
      </c>
      <c r="C597" t="s">
        <v>925</v>
      </c>
      <c r="D597" s="1">
        <v>45822</v>
      </c>
      <c r="E597" t="str">
        <f>IFERROR(VLOOKUP(Result[[#This Row],[RPRO]],H:H,1,0),"")</f>
        <v>RPRO-250526-0332</v>
      </c>
      <c r="H597" t="s">
        <v>2047</v>
      </c>
      <c r="I597" t="s">
        <v>2845</v>
      </c>
      <c r="J597" t="s">
        <v>923</v>
      </c>
      <c r="K597" s="1">
        <v>45814</v>
      </c>
      <c r="L597" t="str">
        <f>IFERROR(VLOOKUP(Result5[[#This Row],[RPRO]],'Data Power app'!C:C,1,0),"Xoa")</f>
        <v>RPRO-250428-0314</v>
      </c>
    </row>
    <row r="598" spans="1:12" x14ac:dyDescent="0.25">
      <c r="A598" t="s">
        <v>11929</v>
      </c>
      <c r="B598" t="s">
        <v>12167</v>
      </c>
      <c r="C598" t="s">
        <v>924</v>
      </c>
      <c r="D598" s="1">
        <v>45822</v>
      </c>
      <c r="E598" t="str">
        <f>IFERROR(VLOOKUP(Result[[#This Row],[RPRO]],H:H,1,0),"")</f>
        <v>RPRO-250515-0234</v>
      </c>
      <c r="H598" t="s">
        <v>6993</v>
      </c>
      <c r="I598" t="s">
        <v>7435</v>
      </c>
      <c r="J598" t="s">
        <v>926</v>
      </c>
      <c r="K598" s="1">
        <v>45819</v>
      </c>
      <c r="L598" t="str">
        <f>IFERROR(VLOOKUP(Result5[[#This Row],[RPRO]],'Data Power app'!C:C,1,0),"Xoa")</f>
        <v>RPRO-250428-0315</v>
      </c>
    </row>
    <row r="599" spans="1:12" x14ac:dyDescent="0.25">
      <c r="A599" t="s">
        <v>11939</v>
      </c>
      <c r="B599" t="s">
        <v>12167</v>
      </c>
      <c r="C599" t="s">
        <v>924</v>
      </c>
      <c r="D599" s="1">
        <v>45822</v>
      </c>
      <c r="E599" t="str">
        <f>IFERROR(VLOOKUP(Result[[#This Row],[RPRO]],H:H,1,0),"")</f>
        <v>RPRO-250515-0235</v>
      </c>
      <c r="H599" t="s">
        <v>6995</v>
      </c>
      <c r="I599" t="s">
        <v>7435</v>
      </c>
      <c r="J599" t="s">
        <v>926</v>
      </c>
      <c r="K599" s="1">
        <v>45819</v>
      </c>
      <c r="L599" t="str">
        <f>IFERROR(VLOOKUP(Result5[[#This Row],[RPRO]],'Data Power app'!C:C,1,0),"Xoa")</f>
        <v>RPRO-250428-0317</v>
      </c>
    </row>
    <row r="600" spans="1:12" x14ac:dyDescent="0.25">
      <c r="A600" t="s">
        <v>12163</v>
      </c>
      <c r="B600" t="s">
        <v>12168</v>
      </c>
      <c r="C600" t="s">
        <v>920</v>
      </c>
      <c r="D600" s="1">
        <v>45822</v>
      </c>
      <c r="E600" t="str">
        <f>IFERROR(VLOOKUP(Result[[#This Row],[RPRO]],H:H,1,0),"")</f>
        <v>RPRO-250506-0486</v>
      </c>
      <c r="H600" t="s">
        <v>2049</v>
      </c>
      <c r="I600" t="s">
        <v>2845</v>
      </c>
      <c r="J600" t="s">
        <v>923</v>
      </c>
      <c r="K600" s="1">
        <v>45814</v>
      </c>
      <c r="L600" t="str">
        <f>IFERROR(VLOOKUP(Result5[[#This Row],[RPRO]],'Data Power app'!C:C,1,0),"Xoa")</f>
        <v>RPRO-250428-0318</v>
      </c>
    </row>
    <row r="601" spans="1:12" x14ac:dyDescent="0.25">
      <c r="A601" t="s">
        <v>8665</v>
      </c>
      <c r="B601" t="s">
        <v>8691</v>
      </c>
      <c r="C601" t="s">
        <v>924</v>
      </c>
      <c r="D601" s="1">
        <v>45820</v>
      </c>
      <c r="E601" t="str">
        <f>IFERROR(VLOOKUP(Result[[#This Row],[RPRO]],H:H,1,0),"")</f>
        <v>RPRO-250604-0127</v>
      </c>
      <c r="H601" t="s">
        <v>6997</v>
      </c>
      <c r="I601" t="s">
        <v>7435</v>
      </c>
      <c r="J601" t="s">
        <v>926</v>
      </c>
      <c r="K601" s="1">
        <v>45819</v>
      </c>
      <c r="L601" t="str">
        <f>IFERROR(VLOOKUP(Result5[[#This Row],[RPRO]],'Data Power app'!C:C,1,0),"Xoa")</f>
        <v>RPRO-250428-0319</v>
      </c>
    </row>
    <row r="602" spans="1:12" x14ac:dyDescent="0.25">
      <c r="A602" t="s">
        <v>8667</v>
      </c>
      <c r="B602" t="s">
        <v>8691</v>
      </c>
      <c r="C602" t="s">
        <v>924</v>
      </c>
      <c r="D602" s="1">
        <v>45820</v>
      </c>
      <c r="E602" t="str">
        <f>IFERROR(VLOOKUP(Result[[#This Row],[RPRO]],H:H,1,0),"")</f>
        <v>RPRO-250604-0130</v>
      </c>
      <c r="H602" t="s">
        <v>2051</v>
      </c>
      <c r="I602" t="s">
        <v>2845</v>
      </c>
      <c r="J602" t="s">
        <v>923</v>
      </c>
      <c r="K602" s="1">
        <v>45814</v>
      </c>
      <c r="L602" t="str">
        <f>IFERROR(VLOOKUP(Result5[[#This Row],[RPRO]],'Data Power app'!C:C,1,0),"Xoa")</f>
        <v>RPRO-250428-0320</v>
      </c>
    </row>
    <row r="603" spans="1:12" x14ac:dyDescent="0.25">
      <c r="A603" t="s">
        <v>13862</v>
      </c>
      <c r="B603" t="s">
        <v>13925</v>
      </c>
      <c r="C603" t="s">
        <v>921</v>
      </c>
      <c r="D603" s="1">
        <v>45824</v>
      </c>
      <c r="E603" t="str">
        <f>IFERROR(VLOOKUP(Result[[#This Row],[RPRO]],H:H,1,0),"")</f>
        <v/>
      </c>
      <c r="H603" t="s">
        <v>6999</v>
      </c>
      <c r="I603" t="s">
        <v>7435</v>
      </c>
      <c r="J603" t="s">
        <v>926</v>
      </c>
      <c r="K603" s="1">
        <v>45819</v>
      </c>
      <c r="L603" t="str">
        <f>IFERROR(VLOOKUP(Result5[[#This Row],[RPRO]],'Data Power app'!C:C,1,0),"Xoa")</f>
        <v>RPRO-250428-0321</v>
      </c>
    </row>
    <row r="604" spans="1:12" x14ac:dyDescent="0.25">
      <c r="A604" t="s">
        <v>13864</v>
      </c>
      <c r="B604" t="s">
        <v>13925</v>
      </c>
      <c r="C604" t="s">
        <v>921</v>
      </c>
      <c r="D604" s="1">
        <v>45824</v>
      </c>
      <c r="E604" t="str">
        <f>IFERROR(VLOOKUP(Result[[#This Row],[RPRO]],H:H,1,0),"")</f>
        <v/>
      </c>
      <c r="H604" t="s">
        <v>7001</v>
      </c>
      <c r="I604" t="s">
        <v>7435</v>
      </c>
      <c r="J604" t="s">
        <v>926</v>
      </c>
      <c r="K604" s="1">
        <v>45819</v>
      </c>
      <c r="L604" t="str">
        <f>IFERROR(VLOOKUP(Result5[[#This Row],[RPRO]],'Data Power app'!C:C,1,0),"Xoa")</f>
        <v>RPRO-250428-0323</v>
      </c>
    </row>
    <row r="605" spans="1:12" x14ac:dyDescent="0.25">
      <c r="A605" t="s">
        <v>13868</v>
      </c>
      <c r="B605" t="s">
        <v>13925</v>
      </c>
      <c r="C605" t="s">
        <v>921</v>
      </c>
      <c r="D605" s="1">
        <v>45824</v>
      </c>
      <c r="E605" t="str">
        <f>IFERROR(VLOOKUP(Result[[#This Row],[RPRO]],H:H,1,0),"")</f>
        <v/>
      </c>
      <c r="H605" t="s">
        <v>2053</v>
      </c>
      <c r="I605" t="s">
        <v>2845</v>
      </c>
      <c r="J605" t="s">
        <v>923</v>
      </c>
      <c r="K605" s="1">
        <v>45814</v>
      </c>
      <c r="L605" t="str">
        <f>IFERROR(VLOOKUP(Result5[[#This Row],[RPRO]],'Data Power app'!C:C,1,0),"Xoa")</f>
        <v>RPRO-250428-0324</v>
      </c>
    </row>
    <row r="606" spans="1:12" x14ac:dyDescent="0.25">
      <c r="A606" t="s">
        <v>13866</v>
      </c>
      <c r="B606" t="s">
        <v>13925</v>
      </c>
      <c r="C606" t="s">
        <v>921</v>
      </c>
      <c r="D606" s="1">
        <v>45824</v>
      </c>
      <c r="E606" t="str">
        <f>IFERROR(VLOOKUP(Result[[#This Row],[RPRO]],H:H,1,0),"")</f>
        <v/>
      </c>
      <c r="H606" t="s">
        <v>11799</v>
      </c>
      <c r="I606" t="s">
        <v>12164</v>
      </c>
      <c r="J606" t="s">
        <v>923</v>
      </c>
      <c r="K606" s="1">
        <v>45822</v>
      </c>
      <c r="L606" t="str">
        <f>IFERROR(VLOOKUP(Result5[[#This Row],[RPRO]],'Data Power app'!C:C,1,0),"Xoa")</f>
        <v>RPRO-250428-0325</v>
      </c>
    </row>
    <row r="607" spans="1:12" x14ac:dyDescent="0.25">
      <c r="A607" t="s">
        <v>10153</v>
      </c>
      <c r="B607" t="s">
        <v>10332</v>
      </c>
      <c r="C607" t="s">
        <v>924</v>
      </c>
      <c r="D607" s="1">
        <v>45821</v>
      </c>
      <c r="E607" t="str">
        <f>IFERROR(VLOOKUP(Result[[#This Row],[RPRO]],H:H,1,0),"")</f>
        <v>RPRO-250612-0017</v>
      </c>
      <c r="H607" t="s">
        <v>11824</v>
      </c>
      <c r="I607" t="s">
        <v>12169</v>
      </c>
      <c r="J607" t="s">
        <v>926</v>
      </c>
      <c r="K607" s="1">
        <v>45822</v>
      </c>
      <c r="L607" t="str">
        <f>IFERROR(VLOOKUP(Result5[[#This Row],[RPRO]],'Data Power app'!C:C,1,0),"Xoa")</f>
        <v>RPRO-250428-0326</v>
      </c>
    </row>
    <row r="608" spans="1:12" x14ac:dyDescent="0.25">
      <c r="A608" t="s">
        <v>13870</v>
      </c>
      <c r="B608" t="s">
        <v>13924</v>
      </c>
      <c r="C608" t="s">
        <v>920</v>
      </c>
      <c r="D608" s="1">
        <v>45824</v>
      </c>
      <c r="E608" t="str">
        <f>IFERROR(VLOOKUP(Result[[#This Row],[RPRO]],H:H,1,0),"")</f>
        <v/>
      </c>
      <c r="H608" t="s">
        <v>11801</v>
      </c>
      <c r="I608" t="s">
        <v>12164</v>
      </c>
      <c r="J608" t="s">
        <v>923</v>
      </c>
      <c r="K608" s="1">
        <v>45822</v>
      </c>
      <c r="L608" t="str">
        <f>IFERROR(VLOOKUP(Result5[[#This Row],[RPRO]],'Data Power app'!C:C,1,0),"Xoa")</f>
        <v>RPRO-250428-0327</v>
      </c>
    </row>
    <row r="609" spans="1:12" x14ac:dyDescent="0.25">
      <c r="A609" t="s">
        <v>13928</v>
      </c>
      <c r="B609" t="s">
        <v>13925</v>
      </c>
      <c r="C609" t="s">
        <v>921</v>
      </c>
      <c r="D609" s="1">
        <v>45824</v>
      </c>
      <c r="E609" t="str">
        <f>IFERROR(VLOOKUP(Result[[#This Row],[RPRO]],H:H,1,0),"")</f>
        <v/>
      </c>
      <c r="H609" t="s">
        <v>3023</v>
      </c>
      <c r="I609" t="s">
        <v>2916</v>
      </c>
      <c r="J609" t="s">
        <v>922</v>
      </c>
      <c r="K609" s="1">
        <v>45815</v>
      </c>
      <c r="L609" t="str">
        <f>IFERROR(VLOOKUP(Result5[[#This Row],[RPRO]],'Data Power app'!C:C,1,0),"Xoa")</f>
        <v>RPRO-250428-0328</v>
      </c>
    </row>
    <row r="610" spans="1:12" x14ac:dyDescent="0.25">
      <c r="H610" t="s">
        <v>5373</v>
      </c>
      <c r="I610" t="s">
        <v>5757</v>
      </c>
      <c r="J610" t="s">
        <v>926</v>
      </c>
      <c r="K610" s="1">
        <v>45818</v>
      </c>
      <c r="L610" t="str">
        <f>IFERROR(VLOOKUP(Result5[[#This Row],[RPRO]],'Data Power app'!C:C,1,0),"Xoa")</f>
        <v>RPRO-250428-0329</v>
      </c>
    </row>
    <row r="611" spans="1:12" x14ac:dyDescent="0.25">
      <c r="H611" t="s">
        <v>5375</v>
      </c>
      <c r="I611" t="s">
        <v>5757</v>
      </c>
      <c r="J611" t="s">
        <v>926</v>
      </c>
      <c r="K611" s="1">
        <v>45818</v>
      </c>
      <c r="L611" t="str">
        <f>IFERROR(VLOOKUP(Result5[[#This Row],[RPRO]],'Data Power app'!C:C,1,0),"Xoa")</f>
        <v>RPRO-250428-0331</v>
      </c>
    </row>
    <row r="612" spans="1:12" x14ac:dyDescent="0.25">
      <c r="H612" t="s">
        <v>2055</v>
      </c>
      <c r="I612" t="s">
        <v>2845</v>
      </c>
      <c r="J612" t="s">
        <v>923</v>
      </c>
      <c r="K612" s="1">
        <v>45814</v>
      </c>
      <c r="L612" t="str">
        <f>IFERROR(VLOOKUP(Result5[[#This Row],[RPRO]],'Data Power app'!C:C,1,0),"Xoa")</f>
        <v>RPRO-250428-0332</v>
      </c>
    </row>
    <row r="613" spans="1:12" x14ac:dyDescent="0.25">
      <c r="H613" t="s">
        <v>5377</v>
      </c>
      <c r="I613" t="s">
        <v>5757</v>
      </c>
      <c r="J613" t="s">
        <v>926</v>
      </c>
      <c r="K613" s="1">
        <v>45818</v>
      </c>
      <c r="L613" t="str">
        <f>IFERROR(VLOOKUP(Result5[[#This Row],[RPRO]],'Data Power app'!C:C,1,0),"Xoa")</f>
        <v>RPRO-250428-0333</v>
      </c>
    </row>
    <row r="614" spans="1:12" x14ac:dyDescent="0.25">
      <c r="H614" t="s">
        <v>11803</v>
      </c>
      <c r="I614" t="s">
        <v>12164</v>
      </c>
      <c r="J614" t="s">
        <v>923</v>
      </c>
      <c r="K614" s="1">
        <v>45822</v>
      </c>
      <c r="L614" t="str">
        <f>IFERROR(VLOOKUP(Result5[[#This Row],[RPRO]],'Data Power app'!C:C,1,0),"Xoa")</f>
        <v>RPRO-250428-0335</v>
      </c>
    </row>
    <row r="615" spans="1:12" x14ac:dyDescent="0.25">
      <c r="H615" t="s">
        <v>9744</v>
      </c>
      <c r="I615" t="s">
        <v>10330</v>
      </c>
      <c r="J615" t="s">
        <v>923</v>
      </c>
      <c r="K615" s="1">
        <v>45821</v>
      </c>
      <c r="L615" t="str">
        <f>IFERROR(VLOOKUP(Result5[[#This Row],[RPRO]],'Data Power app'!C:C,1,0),"Xoa")</f>
        <v>RPRO-250428-0336</v>
      </c>
    </row>
    <row r="616" spans="1:12" x14ac:dyDescent="0.25">
      <c r="H616" t="s">
        <v>11805</v>
      </c>
      <c r="I616" t="s">
        <v>12164</v>
      </c>
      <c r="J616" t="s">
        <v>923</v>
      </c>
      <c r="K616" s="1">
        <v>45822</v>
      </c>
      <c r="L616" t="str">
        <f>IFERROR(VLOOKUP(Result5[[#This Row],[RPRO]],'Data Power app'!C:C,1,0),"Xoa")</f>
        <v>RPRO-250428-0337</v>
      </c>
    </row>
    <row r="617" spans="1:12" x14ac:dyDescent="0.25">
      <c r="H617" t="s">
        <v>11826</v>
      </c>
      <c r="I617" t="s">
        <v>12169</v>
      </c>
      <c r="J617" t="s">
        <v>926</v>
      </c>
      <c r="K617" s="1">
        <v>45822</v>
      </c>
      <c r="L617" t="str">
        <f>IFERROR(VLOOKUP(Result5[[#This Row],[RPRO]],'Data Power app'!C:C,1,0),"Xoa")</f>
        <v>RPRO-250428-0338</v>
      </c>
    </row>
    <row r="618" spans="1:12" x14ac:dyDescent="0.25">
      <c r="H618" t="s">
        <v>8432</v>
      </c>
      <c r="I618" t="s">
        <v>8692</v>
      </c>
      <c r="J618" t="s">
        <v>926</v>
      </c>
      <c r="K618" s="1">
        <v>45820</v>
      </c>
      <c r="L618" t="str">
        <f>IFERROR(VLOOKUP(Result5[[#This Row],[RPRO]],'Data Power app'!C:C,1,0),"Xoa")</f>
        <v>RPRO-250428-0340</v>
      </c>
    </row>
    <row r="619" spans="1:12" x14ac:dyDescent="0.25">
      <c r="H619" t="s">
        <v>8437</v>
      </c>
      <c r="I619" t="s">
        <v>8692</v>
      </c>
      <c r="J619" t="s">
        <v>926</v>
      </c>
      <c r="K619" s="1">
        <v>45820</v>
      </c>
      <c r="L619" t="str">
        <f>IFERROR(VLOOKUP(Result5[[#This Row],[RPRO]],'Data Power app'!C:C,1,0),"Xoa")</f>
        <v>RPRO-250428-0342</v>
      </c>
    </row>
    <row r="620" spans="1:12" x14ac:dyDescent="0.25">
      <c r="H620" t="s">
        <v>5379</v>
      </c>
      <c r="I620" t="s">
        <v>5757</v>
      </c>
      <c r="J620" t="s">
        <v>926</v>
      </c>
      <c r="K620" s="1">
        <v>45818</v>
      </c>
      <c r="L620" t="str">
        <f>IFERROR(VLOOKUP(Result5[[#This Row],[RPRO]],'Data Power app'!C:C,1,0),"Xoa")</f>
        <v>RPRO-250428-0345</v>
      </c>
    </row>
    <row r="621" spans="1:12" x14ac:dyDescent="0.25">
      <c r="H621" t="s">
        <v>5381</v>
      </c>
      <c r="I621" t="s">
        <v>5757</v>
      </c>
      <c r="J621" t="s">
        <v>926</v>
      </c>
      <c r="K621" s="1">
        <v>45818</v>
      </c>
      <c r="L621" t="str">
        <f>IFERROR(VLOOKUP(Result5[[#This Row],[RPRO]],'Data Power app'!C:C,1,0),"Xoa")</f>
        <v>RPRO-250428-0347</v>
      </c>
    </row>
    <row r="622" spans="1:12" x14ac:dyDescent="0.25">
      <c r="H622" t="s">
        <v>2057</v>
      </c>
      <c r="I622" t="s">
        <v>2845</v>
      </c>
      <c r="J622" t="s">
        <v>923</v>
      </c>
      <c r="K622" s="1">
        <v>45814</v>
      </c>
      <c r="L622" t="str">
        <f>IFERROR(VLOOKUP(Result5[[#This Row],[RPRO]],'Data Power app'!C:C,1,0),"Xoa")</f>
        <v>RPRO-250428-0352</v>
      </c>
    </row>
    <row r="623" spans="1:12" x14ac:dyDescent="0.25">
      <c r="H623" t="s">
        <v>2059</v>
      </c>
      <c r="I623" t="s">
        <v>2845</v>
      </c>
      <c r="J623" t="s">
        <v>923</v>
      </c>
      <c r="K623" s="1">
        <v>45814</v>
      </c>
      <c r="L623" t="str">
        <f>IFERROR(VLOOKUP(Result5[[#This Row],[RPRO]],'Data Power app'!C:C,1,0),"Xoa")</f>
        <v>RPRO-250428-0360</v>
      </c>
    </row>
    <row r="624" spans="1: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3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t="s">
        <v>1375</v>
      </c>
      <c r="B2" t="s">
        <v>1376</v>
      </c>
      <c r="C2" t="s">
        <v>13717</v>
      </c>
    </row>
    <row r="3" spans="1:3" x14ac:dyDescent="0.25">
      <c r="A3" t="s">
        <v>1085</v>
      </c>
      <c r="B3" t="s">
        <v>1086</v>
      </c>
      <c r="C3" t="s">
        <v>13717</v>
      </c>
    </row>
    <row r="4" spans="1:3" x14ac:dyDescent="0.25">
      <c r="A4" t="s">
        <v>3127</v>
      </c>
      <c r="B4" t="s">
        <v>2905</v>
      </c>
      <c r="C4" t="s">
        <v>13718</v>
      </c>
    </row>
    <row r="5" spans="1:3" x14ac:dyDescent="0.25">
      <c r="A5" t="s">
        <v>10278</v>
      </c>
      <c r="B5" t="s">
        <v>10279</v>
      </c>
      <c r="C5" t="s">
        <v>13718</v>
      </c>
    </row>
    <row r="6" spans="1:3" x14ac:dyDescent="0.25">
      <c r="A6" t="s">
        <v>11124</v>
      </c>
      <c r="B6" t="s">
        <v>11125</v>
      </c>
      <c r="C6" t="s">
        <v>13718</v>
      </c>
    </row>
    <row r="7" spans="1:3" x14ac:dyDescent="0.25">
      <c r="A7" t="s">
        <v>848</v>
      </c>
      <c r="B7" t="s">
        <v>849</v>
      </c>
      <c r="C7" t="s">
        <v>13717</v>
      </c>
    </row>
    <row r="8" spans="1:3" x14ac:dyDescent="0.25">
      <c r="A8" t="s">
        <v>3128</v>
      </c>
      <c r="B8" t="s">
        <v>2907</v>
      </c>
      <c r="C8" t="s">
        <v>13718</v>
      </c>
    </row>
    <row r="9" spans="1:3" x14ac:dyDescent="0.25">
      <c r="A9" t="s">
        <v>3133</v>
      </c>
      <c r="B9" t="s">
        <v>2909</v>
      </c>
      <c r="C9" t="s">
        <v>13718</v>
      </c>
    </row>
    <row r="10" spans="1:3" x14ac:dyDescent="0.25">
      <c r="A10" t="s">
        <v>1298</v>
      </c>
      <c r="B10" t="s">
        <v>1299</v>
      </c>
      <c r="C10" t="s">
        <v>13718</v>
      </c>
    </row>
    <row r="11" spans="1:3" x14ac:dyDescent="0.25">
      <c r="A11" t="s">
        <v>1300</v>
      </c>
      <c r="B11" t="s">
        <v>1301</v>
      </c>
      <c r="C11" t="s">
        <v>13718</v>
      </c>
    </row>
    <row r="12" spans="1:3" x14ac:dyDescent="0.25">
      <c r="A12" t="s">
        <v>1302</v>
      </c>
      <c r="B12" t="s">
        <v>1303</v>
      </c>
      <c r="C12" t="s">
        <v>13718</v>
      </c>
    </row>
    <row r="13" spans="1:3" x14ac:dyDescent="0.25">
      <c r="A13" t="s">
        <v>1304</v>
      </c>
      <c r="B13" t="s">
        <v>1305</v>
      </c>
      <c r="C13" t="s">
        <v>13718</v>
      </c>
    </row>
    <row r="14" spans="1:3" x14ac:dyDescent="0.25">
      <c r="A14" t="s">
        <v>1306</v>
      </c>
      <c r="B14" t="s">
        <v>1307</v>
      </c>
      <c r="C14" t="s">
        <v>13718</v>
      </c>
    </row>
    <row r="15" spans="1:3" x14ac:dyDescent="0.25">
      <c r="A15" t="s">
        <v>1308</v>
      </c>
      <c r="B15" t="s">
        <v>1309</v>
      </c>
      <c r="C15" t="s">
        <v>13718</v>
      </c>
    </row>
    <row r="16" spans="1:3" x14ac:dyDescent="0.25">
      <c r="A16" t="s">
        <v>1310</v>
      </c>
      <c r="B16" t="s">
        <v>1311</v>
      </c>
      <c r="C16" t="s">
        <v>13718</v>
      </c>
    </row>
    <row r="17" spans="1:3" x14ac:dyDescent="0.25">
      <c r="A17" t="s">
        <v>1312</v>
      </c>
      <c r="B17" t="s">
        <v>1313</v>
      </c>
      <c r="C17" t="s">
        <v>13718</v>
      </c>
    </row>
    <row r="18" spans="1:3" x14ac:dyDescent="0.25">
      <c r="A18" t="s">
        <v>1314</v>
      </c>
      <c r="B18" t="s">
        <v>1315</v>
      </c>
      <c r="C18" t="s">
        <v>13718</v>
      </c>
    </row>
    <row r="19" spans="1:3" x14ac:dyDescent="0.25">
      <c r="A19" t="s">
        <v>1316</v>
      </c>
      <c r="B19" t="s">
        <v>1317</v>
      </c>
      <c r="C19" t="s">
        <v>13718</v>
      </c>
    </row>
    <row r="20" spans="1:3" x14ac:dyDescent="0.25">
      <c r="A20" t="s">
        <v>1318</v>
      </c>
      <c r="B20" t="s">
        <v>1319</v>
      </c>
      <c r="C20" t="s">
        <v>13718</v>
      </c>
    </row>
    <row r="21" spans="1:3" x14ac:dyDescent="0.25">
      <c r="A21" t="s">
        <v>1320</v>
      </c>
      <c r="B21" t="s">
        <v>1321</v>
      </c>
      <c r="C21" t="s">
        <v>13718</v>
      </c>
    </row>
    <row r="22" spans="1:3" x14ac:dyDescent="0.25">
      <c r="A22" t="s">
        <v>1322</v>
      </c>
      <c r="B22" t="s">
        <v>1323</v>
      </c>
      <c r="C22" t="s">
        <v>13718</v>
      </c>
    </row>
    <row r="23" spans="1:3" x14ac:dyDescent="0.25">
      <c r="A23" t="s">
        <v>1324</v>
      </c>
      <c r="B23" t="s">
        <v>1325</v>
      </c>
      <c r="C23" t="s">
        <v>13718</v>
      </c>
    </row>
    <row r="24" spans="1:3" x14ac:dyDescent="0.25">
      <c r="A24" t="s">
        <v>1326</v>
      </c>
      <c r="B24" t="s">
        <v>1327</v>
      </c>
      <c r="C24" t="s">
        <v>13718</v>
      </c>
    </row>
    <row r="25" spans="1:3" x14ac:dyDescent="0.25">
      <c r="A25" t="s">
        <v>1328</v>
      </c>
      <c r="B25" t="s">
        <v>1329</v>
      </c>
      <c r="C25" t="s">
        <v>13718</v>
      </c>
    </row>
    <row r="26" spans="1:3" x14ac:dyDescent="0.25">
      <c r="A26" t="s">
        <v>1330</v>
      </c>
      <c r="B26" t="s">
        <v>1331</v>
      </c>
      <c r="C26" t="s">
        <v>13718</v>
      </c>
    </row>
    <row r="27" spans="1:3" x14ac:dyDescent="0.25">
      <c r="A27" t="s">
        <v>1332</v>
      </c>
      <c r="B27" t="s">
        <v>1333</v>
      </c>
      <c r="C27" t="s">
        <v>13718</v>
      </c>
    </row>
    <row r="28" spans="1:3" x14ac:dyDescent="0.25">
      <c r="A28" t="s">
        <v>1334</v>
      </c>
      <c r="B28" t="s">
        <v>1335</v>
      </c>
      <c r="C28" t="s">
        <v>13718</v>
      </c>
    </row>
    <row r="29" spans="1:3" x14ac:dyDescent="0.25">
      <c r="A29" t="s">
        <v>1336</v>
      </c>
      <c r="B29" t="s">
        <v>1337</v>
      </c>
      <c r="C29" t="s">
        <v>13718</v>
      </c>
    </row>
    <row r="30" spans="1:3" x14ac:dyDescent="0.25">
      <c r="A30" t="s">
        <v>1338</v>
      </c>
      <c r="B30" t="s">
        <v>1339</v>
      </c>
      <c r="C30" t="s">
        <v>13718</v>
      </c>
    </row>
    <row r="31" spans="1:3" x14ac:dyDescent="0.25">
      <c r="A31" t="s">
        <v>1340</v>
      </c>
      <c r="B31" t="s">
        <v>1341</v>
      </c>
      <c r="C31" t="s">
        <v>13718</v>
      </c>
    </row>
    <row r="32" spans="1:3" x14ac:dyDescent="0.25">
      <c r="A32" t="s">
        <v>1342</v>
      </c>
      <c r="B32" t="s">
        <v>1343</v>
      </c>
      <c r="C32" t="s">
        <v>13718</v>
      </c>
    </row>
    <row r="33" spans="1:3" x14ac:dyDescent="0.25">
      <c r="A33" t="s">
        <v>1344</v>
      </c>
      <c r="B33" t="s">
        <v>1345</v>
      </c>
      <c r="C33" t="s">
        <v>13718</v>
      </c>
    </row>
    <row r="34" spans="1:3" x14ac:dyDescent="0.25">
      <c r="A34" t="s">
        <v>1346</v>
      </c>
      <c r="B34" t="s">
        <v>1347</v>
      </c>
      <c r="C34" t="s">
        <v>13718</v>
      </c>
    </row>
    <row r="35" spans="1:3" x14ac:dyDescent="0.25">
      <c r="A35" t="s">
        <v>1441</v>
      </c>
      <c r="B35" t="s">
        <v>1422</v>
      </c>
      <c r="C35" t="s">
        <v>13718</v>
      </c>
    </row>
    <row r="36" spans="1:3" x14ac:dyDescent="0.25">
      <c r="A36" t="s">
        <v>1442</v>
      </c>
      <c r="B36" t="s">
        <v>1423</v>
      </c>
      <c r="C36" t="s">
        <v>13718</v>
      </c>
    </row>
    <row r="37" spans="1:3" x14ac:dyDescent="0.25">
      <c r="A37" t="s">
        <v>1443</v>
      </c>
      <c r="B37" t="s">
        <v>1424</v>
      </c>
      <c r="C37" t="s">
        <v>13718</v>
      </c>
    </row>
    <row r="38" spans="1:3" x14ac:dyDescent="0.25">
      <c r="A38" t="s">
        <v>1444</v>
      </c>
      <c r="B38" t="s">
        <v>1425</v>
      </c>
      <c r="C38" t="s">
        <v>13718</v>
      </c>
    </row>
    <row r="39" spans="1:3" x14ac:dyDescent="0.25">
      <c r="A39" t="s">
        <v>1445</v>
      </c>
      <c r="B39" t="s">
        <v>1426</v>
      </c>
      <c r="C39" t="s">
        <v>13718</v>
      </c>
    </row>
    <row r="40" spans="1:3" x14ac:dyDescent="0.25">
      <c r="A40" t="s">
        <v>1446</v>
      </c>
      <c r="B40" t="s">
        <v>1427</v>
      </c>
      <c r="C40" t="s">
        <v>13718</v>
      </c>
    </row>
    <row r="41" spans="1:3" x14ac:dyDescent="0.25">
      <c r="A41" t="s">
        <v>1447</v>
      </c>
      <c r="B41" t="s">
        <v>1428</v>
      </c>
      <c r="C41" t="s">
        <v>13718</v>
      </c>
    </row>
    <row r="42" spans="1:3" x14ac:dyDescent="0.25">
      <c r="A42" t="s">
        <v>1448</v>
      </c>
      <c r="B42" t="s">
        <v>1429</v>
      </c>
      <c r="C42" t="s">
        <v>13718</v>
      </c>
    </row>
    <row r="43" spans="1:3" x14ac:dyDescent="0.25">
      <c r="A43" t="s">
        <v>3137</v>
      </c>
      <c r="B43" t="s">
        <v>2910</v>
      </c>
      <c r="C43" t="s">
        <v>13718</v>
      </c>
    </row>
    <row r="44" spans="1:3" x14ac:dyDescent="0.25">
      <c r="A44" t="s">
        <v>3141</v>
      </c>
      <c r="B44" t="s">
        <v>2911</v>
      </c>
      <c r="C44" t="s">
        <v>13718</v>
      </c>
    </row>
    <row r="45" spans="1:3" x14ac:dyDescent="0.25">
      <c r="A45" t="s">
        <v>3145</v>
      </c>
      <c r="B45" t="s">
        <v>3008</v>
      </c>
      <c r="C45" t="s">
        <v>13718</v>
      </c>
    </row>
    <row r="46" spans="1:3" x14ac:dyDescent="0.25">
      <c r="A46" t="s">
        <v>1535</v>
      </c>
      <c r="B46" t="s">
        <v>1536</v>
      </c>
      <c r="C46" t="s">
        <v>13718</v>
      </c>
    </row>
    <row r="47" spans="1:3" x14ac:dyDescent="0.25">
      <c r="A47" t="s">
        <v>1537</v>
      </c>
      <c r="B47" t="s">
        <v>1538</v>
      </c>
      <c r="C47" t="s">
        <v>13718</v>
      </c>
    </row>
    <row r="48" spans="1:3" x14ac:dyDescent="0.25">
      <c r="A48" t="s">
        <v>1539</v>
      </c>
      <c r="B48" t="s">
        <v>1540</v>
      </c>
      <c r="C48" t="s">
        <v>13718</v>
      </c>
    </row>
    <row r="49" spans="1:3" x14ac:dyDescent="0.25">
      <c r="A49" t="s">
        <v>1541</v>
      </c>
      <c r="B49" t="s">
        <v>1542</v>
      </c>
      <c r="C49" t="s">
        <v>13718</v>
      </c>
    </row>
    <row r="50" spans="1:3" x14ac:dyDescent="0.25">
      <c r="A50" t="s">
        <v>1543</v>
      </c>
      <c r="B50" t="s">
        <v>1544</v>
      </c>
      <c r="C50" t="s">
        <v>13718</v>
      </c>
    </row>
    <row r="51" spans="1:3" x14ac:dyDescent="0.25">
      <c r="A51" t="s">
        <v>1545</v>
      </c>
      <c r="B51" t="s">
        <v>1546</v>
      </c>
      <c r="C51" t="s">
        <v>13718</v>
      </c>
    </row>
    <row r="52" spans="1:3" x14ac:dyDescent="0.25">
      <c r="A52" t="s">
        <v>1547</v>
      </c>
      <c r="B52" t="s">
        <v>1548</v>
      </c>
      <c r="C52" t="s">
        <v>13718</v>
      </c>
    </row>
    <row r="53" spans="1:3" x14ac:dyDescent="0.25">
      <c r="A53" t="s">
        <v>1549</v>
      </c>
      <c r="B53" t="s">
        <v>1550</v>
      </c>
      <c r="C53" t="s">
        <v>13718</v>
      </c>
    </row>
    <row r="54" spans="1:3" x14ac:dyDescent="0.25">
      <c r="A54" t="s">
        <v>4293</v>
      </c>
      <c r="B54" t="s">
        <v>4294</v>
      </c>
      <c r="C54" t="s">
        <v>13718</v>
      </c>
    </row>
    <row r="55" spans="1:3" x14ac:dyDescent="0.25">
      <c r="A55" t="s">
        <v>4295</v>
      </c>
      <c r="B55" t="s">
        <v>4296</v>
      </c>
      <c r="C55" t="s">
        <v>13718</v>
      </c>
    </row>
    <row r="56" spans="1:3" x14ac:dyDescent="0.25">
      <c r="A56" t="s">
        <v>4297</v>
      </c>
      <c r="B56" t="s">
        <v>4298</v>
      </c>
      <c r="C56" t="s">
        <v>13718</v>
      </c>
    </row>
    <row r="57" spans="1:3" x14ac:dyDescent="0.25">
      <c r="A57" t="s">
        <v>4299</v>
      </c>
      <c r="B57" t="s">
        <v>4300</v>
      </c>
      <c r="C57" t="s">
        <v>13718</v>
      </c>
    </row>
    <row r="58" spans="1:3" x14ac:dyDescent="0.25">
      <c r="A58" t="s">
        <v>4301</v>
      </c>
      <c r="B58" t="s">
        <v>4302</v>
      </c>
      <c r="C58" t="s">
        <v>13718</v>
      </c>
    </row>
    <row r="59" spans="1:3" x14ac:dyDescent="0.25">
      <c r="A59" t="s">
        <v>4303</v>
      </c>
      <c r="B59" t="s">
        <v>4304</v>
      </c>
      <c r="C59" t="s">
        <v>13718</v>
      </c>
    </row>
    <row r="60" spans="1:3" x14ac:dyDescent="0.25">
      <c r="A60" t="s">
        <v>4305</v>
      </c>
      <c r="B60" t="s">
        <v>4306</v>
      </c>
      <c r="C60" t="s">
        <v>13718</v>
      </c>
    </row>
    <row r="61" spans="1:3" x14ac:dyDescent="0.25">
      <c r="A61" t="s">
        <v>4307</v>
      </c>
      <c r="B61" t="s">
        <v>4308</v>
      </c>
      <c r="C61" t="s">
        <v>13718</v>
      </c>
    </row>
    <row r="62" spans="1:3" x14ac:dyDescent="0.25">
      <c r="A62" t="s">
        <v>4309</v>
      </c>
      <c r="B62" t="s">
        <v>4310</v>
      </c>
      <c r="C62" t="s">
        <v>13718</v>
      </c>
    </row>
    <row r="63" spans="1:3" x14ac:dyDescent="0.25">
      <c r="A63" t="s">
        <v>4311</v>
      </c>
      <c r="B63" t="s">
        <v>4312</v>
      </c>
      <c r="C63" t="s">
        <v>13718</v>
      </c>
    </row>
    <row r="64" spans="1:3" x14ac:dyDescent="0.25">
      <c r="A64" t="s">
        <v>4313</v>
      </c>
      <c r="B64" t="s">
        <v>4314</v>
      </c>
      <c r="C64" t="s">
        <v>13718</v>
      </c>
    </row>
    <row r="65" spans="1:3" x14ac:dyDescent="0.25">
      <c r="A65" t="s">
        <v>4315</v>
      </c>
      <c r="B65" t="s">
        <v>4316</v>
      </c>
      <c r="C65" t="s">
        <v>13718</v>
      </c>
    </row>
    <row r="66" spans="1:3" x14ac:dyDescent="0.25">
      <c r="A66" t="s">
        <v>4317</v>
      </c>
      <c r="B66" t="s">
        <v>4318</v>
      </c>
      <c r="C66" t="s">
        <v>13718</v>
      </c>
    </row>
    <row r="67" spans="1:3" x14ac:dyDescent="0.25">
      <c r="A67" t="s">
        <v>4319</v>
      </c>
      <c r="B67" t="s">
        <v>4320</v>
      </c>
      <c r="C67" t="s">
        <v>13718</v>
      </c>
    </row>
    <row r="68" spans="1:3" x14ac:dyDescent="0.25">
      <c r="A68" t="s">
        <v>4321</v>
      </c>
      <c r="B68" t="s">
        <v>4322</v>
      </c>
      <c r="C68" t="s">
        <v>13718</v>
      </c>
    </row>
    <row r="69" spans="1:3" x14ac:dyDescent="0.25">
      <c r="A69" t="s">
        <v>4323</v>
      </c>
      <c r="B69" t="s">
        <v>4324</v>
      </c>
      <c r="C69" t="s">
        <v>13718</v>
      </c>
    </row>
    <row r="70" spans="1:3" x14ac:dyDescent="0.25">
      <c r="A70" t="s">
        <v>4325</v>
      </c>
      <c r="B70" t="s">
        <v>4326</v>
      </c>
      <c r="C70" t="s">
        <v>13718</v>
      </c>
    </row>
    <row r="71" spans="1:3" x14ac:dyDescent="0.25">
      <c r="A71" t="s">
        <v>4327</v>
      </c>
      <c r="B71" t="s">
        <v>4328</v>
      </c>
      <c r="C71" t="s">
        <v>13718</v>
      </c>
    </row>
    <row r="72" spans="1:3" x14ac:dyDescent="0.25">
      <c r="A72" t="s">
        <v>4329</v>
      </c>
      <c r="B72" t="s">
        <v>4330</v>
      </c>
      <c r="C72" t="s">
        <v>13718</v>
      </c>
    </row>
    <row r="73" spans="1:3" x14ac:dyDescent="0.25">
      <c r="A73" t="s">
        <v>4331</v>
      </c>
      <c r="B73" t="s">
        <v>4332</v>
      </c>
      <c r="C73" t="s">
        <v>13718</v>
      </c>
    </row>
    <row r="74" spans="1:3" x14ac:dyDescent="0.25">
      <c r="A74" t="s">
        <v>4333</v>
      </c>
      <c r="B74" t="s">
        <v>4334</v>
      </c>
      <c r="C74" t="s">
        <v>13718</v>
      </c>
    </row>
    <row r="75" spans="1:3" x14ac:dyDescent="0.25">
      <c r="A75" t="s">
        <v>4335</v>
      </c>
      <c r="B75" t="s">
        <v>4336</v>
      </c>
      <c r="C75" t="s">
        <v>13718</v>
      </c>
    </row>
    <row r="76" spans="1:3" x14ac:dyDescent="0.25">
      <c r="A76" t="s">
        <v>4337</v>
      </c>
      <c r="B76" t="s">
        <v>4338</v>
      </c>
      <c r="C76" t="s">
        <v>13718</v>
      </c>
    </row>
    <row r="77" spans="1:3" x14ac:dyDescent="0.25">
      <c r="A77" t="s">
        <v>4339</v>
      </c>
      <c r="B77" t="s">
        <v>4340</v>
      </c>
      <c r="C77" t="s">
        <v>13718</v>
      </c>
    </row>
    <row r="78" spans="1:3" x14ac:dyDescent="0.25">
      <c r="A78" t="s">
        <v>4341</v>
      </c>
      <c r="B78" t="s">
        <v>4342</v>
      </c>
      <c r="C78" t="s">
        <v>13718</v>
      </c>
    </row>
    <row r="79" spans="1:3" x14ac:dyDescent="0.25">
      <c r="A79" t="s">
        <v>4343</v>
      </c>
      <c r="B79" t="s">
        <v>4344</v>
      </c>
      <c r="C79" t="s">
        <v>13718</v>
      </c>
    </row>
    <row r="80" spans="1:3" x14ac:dyDescent="0.25">
      <c r="A80" t="s">
        <v>4345</v>
      </c>
      <c r="B80" t="s">
        <v>4346</v>
      </c>
      <c r="C80" t="s">
        <v>13718</v>
      </c>
    </row>
    <row r="81" spans="1:3" x14ac:dyDescent="0.25">
      <c r="A81" t="s">
        <v>4347</v>
      </c>
      <c r="B81" t="s">
        <v>4348</v>
      </c>
      <c r="C81" t="s">
        <v>13718</v>
      </c>
    </row>
    <row r="82" spans="1:3" x14ac:dyDescent="0.25">
      <c r="A82" t="s">
        <v>4349</v>
      </c>
      <c r="B82" t="s">
        <v>4350</v>
      </c>
      <c r="C82" t="s">
        <v>13718</v>
      </c>
    </row>
    <row r="83" spans="1:3" x14ac:dyDescent="0.25">
      <c r="A83" t="s">
        <v>4351</v>
      </c>
      <c r="B83" t="s">
        <v>4352</v>
      </c>
      <c r="C83" t="s">
        <v>13718</v>
      </c>
    </row>
    <row r="84" spans="1:3" x14ac:dyDescent="0.25">
      <c r="A84" t="s">
        <v>4353</v>
      </c>
      <c r="B84" t="s">
        <v>4354</v>
      </c>
      <c r="C84" t="s">
        <v>13718</v>
      </c>
    </row>
    <row r="85" spans="1:3" x14ac:dyDescent="0.25">
      <c r="A85" t="s">
        <v>4355</v>
      </c>
      <c r="B85" t="s">
        <v>4356</v>
      </c>
      <c r="C85" t="s">
        <v>13718</v>
      </c>
    </row>
    <row r="86" spans="1:3" x14ac:dyDescent="0.25">
      <c r="A86" t="s">
        <v>4357</v>
      </c>
      <c r="B86" t="s">
        <v>4358</v>
      </c>
      <c r="C86" t="s">
        <v>13718</v>
      </c>
    </row>
    <row r="87" spans="1:3" x14ac:dyDescent="0.25">
      <c r="A87" t="s">
        <v>4359</v>
      </c>
      <c r="B87" t="s">
        <v>4360</v>
      </c>
      <c r="C87" t="s">
        <v>13718</v>
      </c>
    </row>
    <row r="88" spans="1:3" x14ac:dyDescent="0.25">
      <c r="A88" t="s">
        <v>4361</v>
      </c>
      <c r="B88" t="s">
        <v>4362</v>
      </c>
      <c r="C88" t="s">
        <v>13718</v>
      </c>
    </row>
    <row r="89" spans="1:3" x14ac:dyDescent="0.25">
      <c r="A89" t="s">
        <v>4363</v>
      </c>
      <c r="B89" t="s">
        <v>4364</v>
      </c>
      <c r="C89" t="s">
        <v>13718</v>
      </c>
    </row>
    <row r="90" spans="1:3" x14ac:dyDescent="0.25">
      <c r="A90" t="s">
        <v>4365</v>
      </c>
      <c r="B90" t="s">
        <v>4366</v>
      </c>
      <c r="C90" t="s">
        <v>13718</v>
      </c>
    </row>
    <row r="91" spans="1:3" x14ac:dyDescent="0.25">
      <c r="A91" t="s">
        <v>4367</v>
      </c>
      <c r="B91" t="s">
        <v>4368</v>
      </c>
      <c r="C91" t="s">
        <v>13718</v>
      </c>
    </row>
    <row r="92" spans="1:3" x14ac:dyDescent="0.25">
      <c r="A92" t="s">
        <v>4369</v>
      </c>
      <c r="B92" t="s">
        <v>4370</v>
      </c>
      <c r="C92" t="s">
        <v>13718</v>
      </c>
    </row>
    <row r="93" spans="1:3" x14ac:dyDescent="0.25">
      <c r="A93" t="s">
        <v>4371</v>
      </c>
      <c r="B93" t="s">
        <v>4372</v>
      </c>
      <c r="C93" t="s">
        <v>13718</v>
      </c>
    </row>
    <row r="94" spans="1:3" x14ac:dyDescent="0.25">
      <c r="A94" t="s">
        <v>4373</v>
      </c>
      <c r="B94" t="s">
        <v>4374</v>
      </c>
      <c r="C94" t="s">
        <v>13718</v>
      </c>
    </row>
    <row r="95" spans="1:3" x14ac:dyDescent="0.25">
      <c r="A95" t="s">
        <v>4375</v>
      </c>
      <c r="B95" t="s">
        <v>4376</v>
      </c>
      <c r="C95" t="s">
        <v>13718</v>
      </c>
    </row>
    <row r="96" spans="1:3" x14ac:dyDescent="0.25">
      <c r="A96" t="s">
        <v>4377</v>
      </c>
      <c r="B96" t="s">
        <v>4378</v>
      </c>
      <c r="C96" t="s">
        <v>13718</v>
      </c>
    </row>
    <row r="97" spans="1:3" x14ac:dyDescent="0.25">
      <c r="A97" t="s">
        <v>4379</v>
      </c>
      <c r="B97" t="s">
        <v>4380</v>
      </c>
      <c r="C97" t="s">
        <v>13718</v>
      </c>
    </row>
    <row r="98" spans="1:3" x14ac:dyDescent="0.25">
      <c r="A98" t="s">
        <v>4381</v>
      </c>
      <c r="B98" t="s">
        <v>4382</v>
      </c>
      <c r="C98" t="s">
        <v>13718</v>
      </c>
    </row>
    <row r="99" spans="1:3" x14ac:dyDescent="0.25">
      <c r="A99" t="s">
        <v>1108</v>
      </c>
      <c r="B99" t="s">
        <v>1109</v>
      </c>
      <c r="C99" t="s">
        <v>13717</v>
      </c>
    </row>
    <row r="100" spans="1:3" x14ac:dyDescent="0.25">
      <c r="A100" t="s">
        <v>1115</v>
      </c>
      <c r="B100" t="s">
        <v>1116</v>
      </c>
      <c r="C100" t="s">
        <v>13717</v>
      </c>
    </row>
    <row r="101" spans="1:3" x14ac:dyDescent="0.25">
      <c r="A101" t="s">
        <v>1164</v>
      </c>
      <c r="B101" t="s">
        <v>1165</v>
      </c>
      <c r="C101" t="s">
        <v>13717</v>
      </c>
    </row>
    <row r="102" spans="1:3" x14ac:dyDescent="0.25">
      <c r="A102" t="s">
        <v>5610</v>
      </c>
      <c r="B102" t="s">
        <v>5611</v>
      </c>
      <c r="C102" t="s">
        <v>13718</v>
      </c>
    </row>
    <row r="103" spans="1:3" x14ac:dyDescent="0.25">
      <c r="A103" t="s">
        <v>5612</v>
      </c>
      <c r="B103" t="s">
        <v>5613</v>
      </c>
      <c r="C103" t="s">
        <v>13718</v>
      </c>
    </row>
    <row r="104" spans="1:3" x14ac:dyDescent="0.25">
      <c r="A104" t="s">
        <v>5614</v>
      </c>
      <c r="B104" t="s">
        <v>5615</v>
      </c>
      <c r="C104" t="s">
        <v>13718</v>
      </c>
    </row>
    <row r="105" spans="1:3" x14ac:dyDescent="0.25">
      <c r="A105" t="s">
        <v>5616</v>
      </c>
      <c r="B105" t="s">
        <v>5617</v>
      </c>
      <c r="C105" t="s">
        <v>13718</v>
      </c>
    </row>
    <row r="106" spans="1:3" x14ac:dyDescent="0.25">
      <c r="A106" t="s">
        <v>5618</v>
      </c>
      <c r="B106" t="s">
        <v>5619</v>
      </c>
      <c r="C106" t="s">
        <v>13718</v>
      </c>
    </row>
    <row r="107" spans="1:3" x14ac:dyDescent="0.25">
      <c r="A107" t="s">
        <v>5620</v>
      </c>
      <c r="B107" t="s">
        <v>5621</v>
      </c>
      <c r="C107" t="s">
        <v>13718</v>
      </c>
    </row>
    <row r="108" spans="1:3" x14ac:dyDescent="0.25">
      <c r="A108" t="s">
        <v>5622</v>
      </c>
      <c r="B108" t="s">
        <v>5623</v>
      </c>
      <c r="C108" t="s">
        <v>13718</v>
      </c>
    </row>
    <row r="109" spans="1:3" x14ac:dyDescent="0.25">
      <c r="A109" t="s">
        <v>5624</v>
      </c>
      <c r="B109" t="s">
        <v>5625</v>
      </c>
      <c r="C109" t="s">
        <v>13718</v>
      </c>
    </row>
    <row r="110" spans="1:3" x14ac:dyDescent="0.25">
      <c r="A110" t="s">
        <v>5626</v>
      </c>
      <c r="B110" t="s">
        <v>5627</v>
      </c>
      <c r="C110" t="s">
        <v>13718</v>
      </c>
    </row>
    <row r="111" spans="1:3" x14ac:dyDescent="0.25">
      <c r="A111" t="s">
        <v>5628</v>
      </c>
      <c r="B111" t="s">
        <v>5629</v>
      </c>
      <c r="C111" t="s">
        <v>13718</v>
      </c>
    </row>
    <row r="112" spans="1:3" x14ac:dyDescent="0.25">
      <c r="A112" t="s">
        <v>5630</v>
      </c>
      <c r="B112" t="s">
        <v>5631</v>
      </c>
      <c r="C112" t="s">
        <v>13718</v>
      </c>
    </row>
    <row r="113" spans="1:3" x14ac:dyDescent="0.25">
      <c r="A113" t="s">
        <v>5632</v>
      </c>
      <c r="B113" t="s">
        <v>5633</v>
      </c>
      <c r="C113" t="s">
        <v>13718</v>
      </c>
    </row>
    <row r="114" spans="1:3" x14ac:dyDescent="0.25">
      <c r="A114" t="s">
        <v>5634</v>
      </c>
      <c r="B114" t="s">
        <v>5635</v>
      </c>
      <c r="C114" t="s">
        <v>13718</v>
      </c>
    </row>
    <row r="115" spans="1:3" x14ac:dyDescent="0.25">
      <c r="A115" t="s">
        <v>5636</v>
      </c>
      <c r="B115" t="s">
        <v>5637</v>
      </c>
      <c r="C115" t="s">
        <v>13718</v>
      </c>
    </row>
    <row r="116" spans="1:3" x14ac:dyDescent="0.25">
      <c r="A116" t="s">
        <v>5638</v>
      </c>
      <c r="B116" t="s">
        <v>5639</v>
      </c>
      <c r="C116" t="s">
        <v>13718</v>
      </c>
    </row>
    <row r="117" spans="1:3" x14ac:dyDescent="0.25">
      <c r="A117" t="s">
        <v>1243</v>
      </c>
      <c r="B117" t="s">
        <v>1244</v>
      </c>
      <c r="C117" t="s">
        <v>13717</v>
      </c>
    </row>
    <row r="118" spans="1:3" x14ac:dyDescent="0.25">
      <c r="A118" t="s">
        <v>1697</v>
      </c>
      <c r="B118" t="s">
        <v>1698</v>
      </c>
      <c r="C118" t="s">
        <v>13717</v>
      </c>
    </row>
    <row r="119" spans="1:3" x14ac:dyDescent="0.25">
      <c r="A119" t="s">
        <v>1361</v>
      </c>
      <c r="B119" t="s">
        <v>1362</v>
      </c>
      <c r="C119" t="s">
        <v>13717</v>
      </c>
    </row>
    <row r="120" spans="1:3" x14ac:dyDescent="0.25">
      <c r="A120" t="s">
        <v>809</v>
      </c>
      <c r="B120" t="s">
        <v>810</v>
      </c>
      <c r="C120" t="s">
        <v>13718</v>
      </c>
    </row>
    <row r="121" spans="1:3" x14ac:dyDescent="0.25">
      <c r="A121" t="s">
        <v>5640</v>
      </c>
      <c r="B121" t="s">
        <v>5641</v>
      </c>
      <c r="C121" t="s">
        <v>13718</v>
      </c>
    </row>
    <row r="122" spans="1:3" x14ac:dyDescent="0.25">
      <c r="A122" t="s">
        <v>5642</v>
      </c>
      <c r="B122" t="s">
        <v>5643</v>
      </c>
      <c r="C122" t="s">
        <v>13718</v>
      </c>
    </row>
    <row r="123" spans="1:3" x14ac:dyDescent="0.25">
      <c r="A123" t="s">
        <v>5644</v>
      </c>
      <c r="B123" t="s">
        <v>5645</v>
      </c>
      <c r="C123" t="s">
        <v>13718</v>
      </c>
    </row>
    <row r="124" spans="1:3" x14ac:dyDescent="0.25">
      <c r="A124" t="s">
        <v>5646</v>
      </c>
      <c r="B124" t="s">
        <v>5647</v>
      </c>
      <c r="C124" t="s">
        <v>13718</v>
      </c>
    </row>
    <row r="125" spans="1:3" x14ac:dyDescent="0.25">
      <c r="A125" t="s">
        <v>5648</v>
      </c>
      <c r="B125" t="s">
        <v>5649</v>
      </c>
      <c r="C125" t="s">
        <v>13718</v>
      </c>
    </row>
    <row r="126" spans="1:3" x14ac:dyDescent="0.25">
      <c r="A126" t="s">
        <v>5650</v>
      </c>
      <c r="B126" t="s">
        <v>5651</v>
      </c>
      <c r="C126" t="s">
        <v>13718</v>
      </c>
    </row>
    <row r="127" spans="1:3" x14ac:dyDescent="0.25">
      <c r="A127" t="s">
        <v>5652</v>
      </c>
      <c r="B127" t="s">
        <v>5653</v>
      </c>
      <c r="C127" t="s">
        <v>13718</v>
      </c>
    </row>
    <row r="128" spans="1:3" x14ac:dyDescent="0.25">
      <c r="A128" t="s">
        <v>5654</v>
      </c>
      <c r="B128" t="s">
        <v>5655</v>
      </c>
      <c r="C128" t="s">
        <v>13718</v>
      </c>
    </row>
    <row r="129" spans="1:3" x14ac:dyDescent="0.25">
      <c r="A129" t="s">
        <v>5656</v>
      </c>
      <c r="B129" t="s">
        <v>5657</v>
      </c>
      <c r="C129" t="s">
        <v>13718</v>
      </c>
    </row>
    <row r="130" spans="1:3" x14ac:dyDescent="0.25">
      <c r="A130" t="s">
        <v>5658</v>
      </c>
      <c r="B130" t="s">
        <v>5659</v>
      </c>
      <c r="C130" t="s">
        <v>13718</v>
      </c>
    </row>
    <row r="131" spans="1:3" x14ac:dyDescent="0.25">
      <c r="A131" t="s">
        <v>5660</v>
      </c>
      <c r="B131" t="s">
        <v>5661</v>
      </c>
      <c r="C131" t="s">
        <v>13718</v>
      </c>
    </row>
    <row r="132" spans="1:3" x14ac:dyDescent="0.25">
      <c r="A132" t="s">
        <v>5662</v>
      </c>
      <c r="B132" t="s">
        <v>5663</v>
      </c>
      <c r="C132" t="s">
        <v>13718</v>
      </c>
    </row>
    <row r="133" spans="1:3" x14ac:dyDescent="0.25">
      <c r="A133" t="s">
        <v>5664</v>
      </c>
      <c r="B133" t="s">
        <v>5665</v>
      </c>
      <c r="C133" t="s">
        <v>13718</v>
      </c>
    </row>
    <row r="134" spans="1:3" x14ac:dyDescent="0.25">
      <c r="A134" t="s">
        <v>5666</v>
      </c>
      <c r="B134" t="s">
        <v>5667</v>
      </c>
      <c r="C134" t="s">
        <v>13718</v>
      </c>
    </row>
    <row r="135" spans="1:3" x14ac:dyDescent="0.25">
      <c r="A135" t="s">
        <v>5668</v>
      </c>
      <c r="B135" t="s">
        <v>5669</v>
      </c>
      <c r="C135" t="s">
        <v>13718</v>
      </c>
    </row>
    <row r="136" spans="1:3" x14ac:dyDescent="0.25">
      <c r="A136" t="s">
        <v>7291</v>
      </c>
      <c r="B136" t="s">
        <v>7292</v>
      </c>
      <c r="C136" t="s">
        <v>13718</v>
      </c>
    </row>
    <row r="137" spans="1:3" x14ac:dyDescent="0.25">
      <c r="A137" t="s">
        <v>7298</v>
      </c>
      <c r="B137" t="s">
        <v>7299</v>
      </c>
      <c r="C137" t="s">
        <v>13718</v>
      </c>
    </row>
    <row r="138" spans="1:3" x14ac:dyDescent="0.25">
      <c r="A138" t="s">
        <v>7300</v>
      </c>
      <c r="B138" t="s">
        <v>7301</v>
      </c>
      <c r="C138" t="s">
        <v>13718</v>
      </c>
    </row>
    <row r="139" spans="1:3" x14ac:dyDescent="0.25">
      <c r="A139" t="s">
        <v>7302</v>
      </c>
      <c r="B139" t="s">
        <v>7303</v>
      </c>
      <c r="C139" t="s">
        <v>13718</v>
      </c>
    </row>
    <row r="140" spans="1:3" x14ac:dyDescent="0.25">
      <c r="A140" t="s">
        <v>7304</v>
      </c>
      <c r="B140" t="s">
        <v>7305</v>
      </c>
      <c r="C140" t="s">
        <v>13718</v>
      </c>
    </row>
    <row r="141" spans="1:3" x14ac:dyDescent="0.25">
      <c r="A141" t="s">
        <v>7306</v>
      </c>
      <c r="B141" t="s">
        <v>7307</v>
      </c>
      <c r="C141" t="s">
        <v>13718</v>
      </c>
    </row>
    <row r="142" spans="1:3" x14ac:dyDescent="0.25">
      <c r="A142" t="s">
        <v>7308</v>
      </c>
      <c r="B142" t="s">
        <v>7309</v>
      </c>
      <c r="C142" t="s">
        <v>13718</v>
      </c>
    </row>
    <row r="143" spans="1:3" x14ac:dyDescent="0.25">
      <c r="A143" t="s">
        <v>7310</v>
      </c>
      <c r="B143" t="s">
        <v>7311</v>
      </c>
      <c r="C143" t="s">
        <v>13718</v>
      </c>
    </row>
    <row r="144" spans="1:3" x14ac:dyDescent="0.25">
      <c r="A144" t="s">
        <v>7312</v>
      </c>
      <c r="B144" t="s">
        <v>7313</v>
      </c>
      <c r="C144" t="s">
        <v>13718</v>
      </c>
    </row>
    <row r="145" spans="1:3" x14ac:dyDescent="0.25">
      <c r="A145" t="s">
        <v>7314</v>
      </c>
      <c r="B145" t="s">
        <v>7315</v>
      </c>
      <c r="C145" t="s">
        <v>13718</v>
      </c>
    </row>
    <row r="146" spans="1:3" x14ac:dyDescent="0.25">
      <c r="A146" t="s">
        <v>7316</v>
      </c>
      <c r="B146" t="s">
        <v>7317</v>
      </c>
      <c r="C146" t="s">
        <v>13718</v>
      </c>
    </row>
    <row r="147" spans="1:3" x14ac:dyDescent="0.25">
      <c r="A147" t="s">
        <v>7318</v>
      </c>
      <c r="B147" t="s">
        <v>7319</v>
      </c>
      <c r="C147" t="s">
        <v>13718</v>
      </c>
    </row>
    <row r="148" spans="1:3" x14ac:dyDescent="0.25">
      <c r="A148" t="s">
        <v>7320</v>
      </c>
      <c r="B148" t="s">
        <v>7321</v>
      </c>
      <c r="C148" t="s">
        <v>13718</v>
      </c>
    </row>
    <row r="149" spans="1:3" x14ac:dyDescent="0.25">
      <c r="A149" t="s">
        <v>7322</v>
      </c>
      <c r="B149" t="s">
        <v>7323</v>
      </c>
      <c r="C149" t="s">
        <v>13718</v>
      </c>
    </row>
    <row r="150" spans="1:3" x14ac:dyDescent="0.25">
      <c r="A150" t="s">
        <v>10280</v>
      </c>
      <c r="B150" t="s">
        <v>10281</v>
      </c>
      <c r="C150" t="s">
        <v>13718</v>
      </c>
    </row>
    <row r="151" spans="1:3" x14ac:dyDescent="0.25">
      <c r="A151" t="s">
        <v>10287</v>
      </c>
      <c r="B151" t="s">
        <v>10288</v>
      </c>
      <c r="C151" t="s">
        <v>13718</v>
      </c>
    </row>
    <row r="152" spans="1:3" x14ac:dyDescent="0.25">
      <c r="A152" t="s">
        <v>631</v>
      </c>
      <c r="B152" t="s">
        <v>632</v>
      </c>
      <c r="C152" t="s">
        <v>13717</v>
      </c>
    </row>
    <row r="153" spans="1:3" x14ac:dyDescent="0.25">
      <c r="A153" t="s">
        <v>2377</v>
      </c>
      <c r="B153" t="s">
        <v>2378</v>
      </c>
      <c r="C153" t="s">
        <v>13718</v>
      </c>
    </row>
    <row r="154" spans="1:3" x14ac:dyDescent="0.25">
      <c r="A154" t="s">
        <v>2379</v>
      </c>
      <c r="B154" t="s">
        <v>2380</v>
      </c>
      <c r="C154" t="s">
        <v>13718</v>
      </c>
    </row>
    <row r="155" spans="1:3" x14ac:dyDescent="0.25">
      <c r="A155" t="s">
        <v>2382</v>
      </c>
      <c r="B155" t="s">
        <v>2383</v>
      </c>
      <c r="C155" t="s">
        <v>13718</v>
      </c>
    </row>
    <row r="156" spans="1:3" x14ac:dyDescent="0.25">
      <c r="A156" t="s">
        <v>2875</v>
      </c>
      <c r="B156" t="s">
        <v>2844</v>
      </c>
      <c r="C156" t="s">
        <v>13718</v>
      </c>
    </row>
    <row r="157" spans="1:3" x14ac:dyDescent="0.25">
      <c r="A157" t="s">
        <v>2880</v>
      </c>
      <c r="B157" t="s">
        <v>2846</v>
      </c>
      <c r="C157" t="s">
        <v>13718</v>
      </c>
    </row>
    <row r="158" spans="1:3" x14ac:dyDescent="0.25">
      <c r="A158" t="s">
        <v>2883</v>
      </c>
      <c r="B158" t="s">
        <v>2847</v>
      </c>
      <c r="C158" t="s">
        <v>13718</v>
      </c>
    </row>
    <row r="159" spans="1:3" x14ac:dyDescent="0.25">
      <c r="A159" t="s">
        <v>2884</v>
      </c>
      <c r="B159" t="s">
        <v>2848</v>
      </c>
      <c r="C159" t="s">
        <v>13718</v>
      </c>
    </row>
    <row r="160" spans="1:3" x14ac:dyDescent="0.25">
      <c r="A160" t="s">
        <v>2885</v>
      </c>
      <c r="B160" t="s">
        <v>2849</v>
      </c>
      <c r="C160" t="s">
        <v>13718</v>
      </c>
    </row>
    <row r="161" spans="1:3" x14ac:dyDescent="0.25">
      <c r="A161" t="s">
        <v>2886</v>
      </c>
      <c r="B161" t="s">
        <v>2850</v>
      </c>
      <c r="C161" t="s">
        <v>13718</v>
      </c>
    </row>
    <row r="162" spans="1:3" x14ac:dyDescent="0.25">
      <c r="A162" t="s">
        <v>2887</v>
      </c>
      <c r="B162" t="s">
        <v>2851</v>
      </c>
      <c r="C162" t="s">
        <v>13718</v>
      </c>
    </row>
    <row r="163" spans="1:3" x14ac:dyDescent="0.25">
      <c r="A163" t="s">
        <v>2888</v>
      </c>
      <c r="B163" t="s">
        <v>2852</v>
      </c>
      <c r="C163" t="s">
        <v>13718</v>
      </c>
    </row>
    <row r="164" spans="1:3" x14ac:dyDescent="0.25">
      <c r="A164" t="s">
        <v>2510</v>
      </c>
      <c r="B164" t="s">
        <v>2511</v>
      </c>
      <c r="C164" t="s">
        <v>13717</v>
      </c>
    </row>
    <row r="165" spans="1:3" x14ac:dyDescent="0.25">
      <c r="A165" t="s">
        <v>2546</v>
      </c>
      <c r="B165" t="s">
        <v>2547</v>
      </c>
      <c r="C165" t="s">
        <v>13717</v>
      </c>
    </row>
    <row r="166" spans="1:3" x14ac:dyDescent="0.25">
      <c r="A166" t="s">
        <v>3149</v>
      </c>
      <c r="B166" t="s">
        <v>3004</v>
      </c>
      <c r="C166" t="s">
        <v>13718</v>
      </c>
    </row>
    <row r="167" spans="1:3" x14ac:dyDescent="0.25">
      <c r="A167" t="s">
        <v>3150</v>
      </c>
      <c r="B167" t="s">
        <v>2914</v>
      </c>
      <c r="C167" t="s">
        <v>13718</v>
      </c>
    </row>
    <row r="168" spans="1:3" x14ac:dyDescent="0.25">
      <c r="A168" t="s">
        <v>5670</v>
      </c>
      <c r="B168" t="s">
        <v>5671</v>
      </c>
      <c r="C168" t="s">
        <v>13718</v>
      </c>
    </row>
    <row r="169" spans="1:3" x14ac:dyDescent="0.25">
      <c r="A169" t="s">
        <v>5672</v>
      </c>
      <c r="B169" t="s">
        <v>5673</v>
      </c>
      <c r="C169" t="s">
        <v>13718</v>
      </c>
    </row>
    <row r="170" spans="1:3" x14ac:dyDescent="0.25">
      <c r="A170" t="s">
        <v>5674</v>
      </c>
      <c r="B170" t="s">
        <v>5675</v>
      </c>
      <c r="C170" t="s">
        <v>13718</v>
      </c>
    </row>
    <row r="171" spans="1:3" x14ac:dyDescent="0.25">
      <c r="A171" t="s">
        <v>5676</v>
      </c>
      <c r="B171" t="s">
        <v>5677</v>
      </c>
      <c r="C171" t="s">
        <v>13718</v>
      </c>
    </row>
    <row r="172" spans="1:3" x14ac:dyDescent="0.25">
      <c r="A172" t="s">
        <v>5678</v>
      </c>
      <c r="B172" t="s">
        <v>5679</v>
      </c>
      <c r="C172" t="s">
        <v>13718</v>
      </c>
    </row>
    <row r="173" spans="1:3" x14ac:dyDescent="0.25">
      <c r="A173" t="s">
        <v>5680</v>
      </c>
      <c r="B173" t="s">
        <v>5681</v>
      </c>
      <c r="C173" t="s">
        <v>13718</v>
      </c>
    </row>
    <row r="174" spans="1:3" x14ac:dyDescent="0.25">
      <c r="A174" t="s">
        <v>5682</v>
      </c>
      <c r="B174" t="s">
        <v>5683</v>
      </c>
      <c r="C174" t="s">
        <v>13718</v>
      </c>
    </row>
    <row r="175" spans="1:3" x14ac:dyDescent="0.25">
      <c r="A175" t="s">
        <v>5684</v>
      </c>
      <c r="B175" t="s">
        <v>5685</v>
      </c>
      <c r="C175" t="s">
        <v>13718</v>
      </c>
    </row>
    <row r="176" spans="1:3" x14ac:dyDescent="0.25">
      <c r="A176" t="s">
        <v>8737</v>
      </c>
      <c r="B176" t="s">
        <v>8738</v>
      </c>
      <c r="C176" t="s">
        <v>13718</v>
      </c>
    </row>
    <row r="177" spans="1:3" x14ac:dyDescent="0.25">
      <c r="A177" t="s">
        <v>8651</v>
      </c>
      <c r="B177" t="s">
        <v>8652</v>
      </c>
      <c r="C177" t="s">
        <v>13718</v>
      </c>
    </row>
    <row r="178" spans="1:3" x14ac:dyDescent="0.25">
      <c r="A178" t="s">
        <v>1557</v>
      </c>
      <c r="B178" t="s">
        <v>1558</v>
      </c>
      <c r="C178" t="s">
        <v>13717</v>
      </c>
    </row>
    <row r="179" spans="1:3" x14ac:dyDescent="0.25">
      <c r="A179" t="s">
        <v>1564</v>
      </c>
      <c r="B179" t="s">
        <v>1565</v>
      </c>
      <c r="C179" t="s">
        <v>13717</v>
      </c>
    </row>
    <row r="180" spans="1:3" x14ac:dyDescent="0.25">
      <c r="A180" t="s">
        <v>3154</v>
      </c>
      <c r="B180" t="s">
        <v>2956</v>
      </c>
      <c r="C180" t="s">
        <v>13718</v>
      </c>
    </row>
    <row r="181" spans="1:3" x14ac:dyDescent="0.25">
      <c r="A181" t="s">
        <v>3155</v>
      </c>
      <c r="B181" t="s">
        <v>2957</v>
      </c>
      <c r="C181" t="s">
        <v>13718</v>
      </c>
    </row>
    <row r="182" spans="1:3" x14ac:dyDescent="0.25">
      <c r="A182" t="s">
        <v>3156</v>
      </c>
      <c r="B182" t="s">
        <v>2958</v>
      </c>
      <c r="C182" t="s">
        <v>13718</v>
      </c>
    </row>
    <row r="183" spans="1:3" x14ac:dyDescent="0.25">
      <c r="A183" t="s">
        <v>3157</v>
      </c>
      <c r="B183" t="s">
        <v>2959</v>
      </c>
      <c r="C183" t="s">
        <v>13718</v>
      </c>
    </row>
    <row r="184" spans="1:3" x14ac:dyDescent="0.25">
      <c r="A184" t="s">
        <v>3163</v>
      </c>
      <c r="B184" t="s">
        <v>2922</v>
      </c>
      <c r="C184" t="s">
        <v>13717</v>
      </c>
    </row>
    <row r="185" spans="1:3" x14ac:dyDescent="0.25">
      <c r="A185" t="s">
        <v>3164</v>
      </c>
      <c r="B185" t="s">
        <v>2924</v>
      </c>
      <c r="C185" t="s">
        <v>13717</v>
      </c>
    </row>
    <row r="186" spans="1:3" x14ac:dyDescent="0.25">
      <c r="A186" t="s">
        <v>2259</v>
      </c>
      <c r="B186" t="s">
        <v>2260</v>
      </c>
      <c r="C186" t="s">
        <v>13717</v>
      </c>
    </row>
    <row r="187" spans="1:3" x14ac:dyDescent="0.25">
      <c r="A187" t="s">
        <v>3166</v>
      </c>
      <c r="B187" t="s">
        <v>2926</v>
      </c>
      <c r="C187" t="s">
        <v>13717</v>
      </c>
    </row>
    <row r="188" spans="1:3" x14ac:dyDescent="0.25">
      <c r="A188" t="s">
        <v>3167</v>
      </c>
      <c r="B188" t="s">
        <v>2927</v>
      </c>
      <c r="C188" t="s">
        <v>13718</v>
      </c>
    </row>
    <row r="189" spans="1:3" x14ac:dyDescent="0.25">
      <c r="A189" t="s">
        <v>5686</v>
      </c>
      <c r="B189" t="s">
        <v>5687</v>
      </c>
      <c r="C189" t="s">
        <v>13718</v>
      </c>
    </row>
    <row r="190" spans="1:3" x14ac:dyDescent="0.25">
      <c r="A190" t="s">
        <v>5688</v>
      </c>
      <c r="B190" t="s">
        <v>5689</v>
      </c>
      <c r="C190" t="s">
        <v>13718</v>
      </c>
    </row>
    <row r="191" spans="1:3" x14ac:dyDescent="0.25">
      <c r="A191" t="s">
        <v>5690</v>
      </c>
      <c r="B191" t="s">
        <v>5691</v>
      </c>
      <c r="C191" t="s">
        <v>13718</v>
      </c>
    </row>
    <row r="192" spans="1:3" x14ac:dyDescent="0.25">
      <c r="A192" t="s">
        <v>5692</v>
      </c>
      <c r="B192" t="s">
        <v>5693</v>
      </c>
      <c r="C192" t="s">
        <v>13718</v>
      </c>
    </row>
    <row r="193" spans="1:3" x14ac:dyDescent="0.25">
      <c r="A193" t="s">
        <v>5694</v>
      </c>
      <c r="B193" t="s">
        <v>5695</v>
      </c>
      <c r="C193" t="s">
        <v>13718</v>
      </c>
    </row>
    <row r="194" spans="1:3" x14ac:dyDescent="0.25">
      <c r="A194" t="s">
        <v>5696</v>
      </c>
      <c r="B194" t="s">
        <v>5697</v>
      </c>
      <c r="C194" t="s">
        <v>13718</v>
      </c>
    </row>
    <row r="195" spans="1:3" x14ac:dyDescent="0.25">
      <c r="A195" t="s">
        <v>5698</v>
      </c>
      <c r="B195" t="s">
        <v>5699</v>
      </c>
      <c r="C195" t="s">
        <v>13718</v>
      </c>
    </row>
    <row r="196" spans="1:3" x14ac:dyDescent="0.25">
      <c r="A196" t="s">
        <v>5700</v>
      </c>
      <c r="B196" t="s">
        <v>5701</v>
      </c>
      <c r="C196" t="s">
        <v>13718</v>
      </c>
    </row>
    <row r="197" spans="1:3" x14ac:dyDescent="0.25">
      <c r="A197" t="s">
        <v>3173</v>
      </c>
      <c r="B197" t="s">
        <v>2946</v>
      </c>
      <c r="C197" t="s">
        <v>13717</v>
      </c>
    </row>
    <row r="198" spans="1:3" x14ac:dyDescent="0.25">
      <c r="A198" t="s">
        <v>3174</v>
      </c>
      <c r="B198" t="s">
        <v>2947</v>
      </c>
      <c r="C198" t="s">
        <v>13717</v>
      </c>
    </row>
    <row r="199" spans="1:3" x14ac:dyDescent="0.25">
      <c r="A199" t="s">
        <v>3175</v>
      </c>
      <c r="B199" t="s">
        <v>2948</v>
      </c>
      <c r="C199" t="s">
        <v>13717</v>
      </c>
    </row>
    <row r="200" spans="1:3" x14ac:dyDescent="0.25">
      <c r="A200" t="s">
        <v>3176</v>
      </c>
      <c r="B200" t="s">
        <v>2949</v>
      </c>
      <c r="C200" t="s">
        <v>13717</v>
      </c>
    </row>
    <row r="201" spans="1:3" x14ac:dyDescent="0.25">
      <c r="A201" t="s">
        <v>3177</v>
      </c>
      <c r="B201" t="s">
        <v>2950</v>
      </c>
      <c r="C201" t="s">
        <v>13717</v>
      </c>
    </row>
    <row r="202" spans="1:3" x14ac:dyDescent="0.25">
      <c r="A202" t="s">
        <v>3178</v>
      </c>
      <c r="B202" t="s">
        <v>2940</v>
      </c>
      <c r="C202" t="s">
        <v>13717</v>
      </c>
    </row>
    <row r="203" spans="1:3" x14ac:dyDescent="0.25">
      <c r="A203" t="s">
        <v>3179</v>
      </c>
      <c r="B203" t="s">
        <v>2941</v>
      </c>
      <c r="C203" t="s">
        <v>13717</v>
      </c>
    </row>
    <row r="204" spans="1:3" x14ac:dyDescent="0.25">
      <c r="A204" t="s">
        <v>3180</v>
      </c>
      <c r="B204" t="s">
        <v>2942</v>
      </c>
      <c r="C204" t="s">
        <v>13717</v>
      </c>
    </row>
    <row r="205" spans="1:3" x14ac:dyDescent="0.25">
      <c r="A205" t="s">
        <v>3181</v>
      </c>
      <c r="B205" t="s">
        <v>2943</v>
      </c>
      <c r="C205" t="s">
        <v>13717</v>
      </c>
    </row>
    <row r="206" spans="1:3" x14ac:dyDescent="0.25">
      <c r="A206" t="s">
        <v>3182</v>
      </c>
      <c r="B206" t="s">
        <v>2944</v>
      </c>
      <c r="C206" t="s">
        <v>13717</v>
      </c>
    </row>
    <row r="207" spans="1:3" x14ac:dyDescent="0.25">
      <c r="A207" t="s">
        <v>3183</v>
      </c>
      <c r="B207" t="s">
        <v>2945</v>
      </c>
      <c r="C207" t="s">
        <v>13717</v>
      </c>
    </row>
    <row r="208" spans="1:3" x14ac:dyDescent="0.25">
      <c r="A208" t="s">
        <v>1756</v>
      </c>
      <c r="B208" t="s">
        <v>1757</v>
      </c>
      <c r="C208" t="s">
        <v>13717</v>
      </c>
    </row>
    <row r="209" spans="1:3" x14ac:dyDescent="0.25">
      <c r="A209" t="s">
        <v>1758</v>
      </c>
      <c r="B209" t="s">
        <v>1759</v>
      </c>
      <c r="C209" t="s">
        <v>13717</v>
      </c>
    </row>
    <row r="210" spans="1:3" x14ac:dyDescent="0.25">
      <c r="A210" t="s">
        <v>7324</v>
      </c>
      <c r="B210" t="s">
        <v>7325</v>
      </c>
      <c r="C210" t="s">
        <v>13718</v>
      </c>
    </row>
    <row r="211" spans="1:3" x14ac:dyDescent="0.25">
      <c r="A211" t="s">
        <v>2412</v>
      </c>
      <c r="B211" t="s">
        <v>2405</v>
      </c>
      <c r="C211" t="s">
        <v>13717</v>
      </c>
    </row>
    <row r="212" spans="1:3" x14ac:dyDescent="0.25">
      <c r="A212" t="s">
        <v>1024</v>
      </c>
      <c r="B212" t="s">
        <v>1017</v>
      </c>
      <c r="C212" t="s">
        <v>13718</v>
      </c>
    </row>
    <row r="213" spans="1:3" x14ac:dyDescent="0.25">
      <c r="A213" t="s">
        <v>4278</v>
      </c>
      <c r="B213" t="s">
        <v>4279</v>
      </c>
      <c r="C213" t="s">
        <v>13718</v>
      </c>
    </row>
    <row r="214" spans="1:3" x14ac:dyDescent="0.25">
      <c r="A214" t="s">
        <v>3834</v>
      </c>
      <c r="B214" t="s">
        <v>3835</v>
      </c>
      <c r="C214" t="s">
        <v>13718</v>
      </c>
    </row>
    <row r="215" spans="1:3" x14ac:dyDescent="0.25">
      <c r="A215" t="s">
        <v>3836</v>
      </c>
      <c r="B215" t="s">
        <v>3837</v>
      </c>
      <c r="C215" t="s">
        <v>13718</v>
      </c>
    </row>
    <row r="216" spans="1:3" x14ac:dyDescent="0.25">
      <c r="A216" t="s">
        <v>3838</v>
      </c>
      <c r="B216" t="s">
        <v>3839</v>
      </c>
      <c r="C216" t="s">
        <v>13718</v>
      </c>
    </row>
    <row r="217" spans="1:3" x14ac:dyDescent="0.25">
      <c r="A217" t="s">
        <v>3840</v>
      </c>
      <c r="B217" t="s">
        <v>3841</v>
      </c>
      <c r="C217" t="s">
        <v>13718</v>
      </c>
    </row>
    <row r="218" spans="1:3" x14ac:dyDescent="0.25">
      <c r="A218" t="s">
        <v>3842</v>
      </c>
      <c r="B218" t="s">
        <v>3843</v>
      </c>
      <c r="C218" t="s">
        <v>13718</v>
      </c>
    </row>
    <row r="219" spans="1:3" x14ac:dyDescent="0.25">
      <c r="A219" t="s">
        <v>3218</v>
      </c>
      <c r="B219" t="s">
        <v>3003</v>
      </c>
      <c r="C219" t="s">
        <v>13718</v>
      </c>
    </row>
    <row r="220" spans="1:3" x14ac:dyDescent="0.25">
      <c r="A220" t="s">
        <v>1459</v>
      </c>
      <c r="B220" t="s">
        <v>1431</v>
      </c>
      <c r="C220" t="s">
        <v>13718</v>
      </c>
    </row>
    <row r="221" spans="1:3" x14ac:dyDescent="0.25">
      <c r="A221" t="s">
        <v>5705</v>
      </c>
      <c r="B221" t="s">
        <v>5706</v>
      </c>
      <c r="C221" t="s">
        <v>13718</v>
      </c>
    </row>
    <row r="222" spans="1:3" x14ac:dyDescent="0.25">
      <c r="A222" t="s">
        <v>1575</v>
      </c>
      <c r="B222" t="s">
        <v>1576</v>
      </c>
      <c r="C222" t="s">
        <v>13718</v>
      </c>
    </row>
    <row r="223" spans="1:3" x14ac:dyDescent="0.25">
      <c r="A223" t="s">
        <v>1582</v>
      </c>
      <c r="B223" t="s">
        <v>1583</v>
      </c>
      <c r="C223" t="s">
        <v>13718</v>
      </c>
    </row>
    <row r="224" spans="1:3" x14ac:dyDescent="0.25">
      <c r="A224" t="s">
        <v>1587</v>
      </c>
      <c r="B224" t="s">
        <v>1588</v>
      </c>
      <c r="C224" t="s">
        <v>13718</v>
      </c>
    </row>
    <row r="225" spans="1:3" x14ac:dyDescent="0.25">
      <c r="A225" t="s">
        <v>1591</v>
      </c>
      <c r="B225" t="s">
        <v>1592</v>
      </c>
      <c r="C225" t="s">
        <v>13718</v>
      </c>
    </row>
    <row r="226" spans="1:3" x14ac:dyDescent="0.25">
      <c r="A226" t="s">
        <v>1593</v>
      </c>
      <c r="B226" t="s">
        <v>1594</v>
      </c>
      <c r="C226" t="s">
        <v>13718</v>
      </c>
    </row>
    <row r="227" spans="1:3" x14ac:dyDescent="0.25">
      <c r="A227" t="s">
        <v>1595</v>
      </c>
      <c r="B227" t="s">
        <v>1596</v>
      </c>
      <c r="C227" t="s">
        <v>13718</v>
      </c>
    </row>
    <row r="228" spans="1:3" x14ac:dyDescent="0.25">
      <c r="A228" t="s">
        <v>1597</v>
      </c>
      <c r="B228" t="s">
        <v>1598</v>
      </c>
      <c r="C228" t="s">
        <v>13718</v>
      </c>
    </row>
    <row r="229" spans="1:3" x14ac:dyDescent="0.25">
      <c r="A229" t="s">
        <v>7326</v>
      </c>
      <c r="B229" t="s">
        <v>7327</v>
      </c>
      <c r="C229" t="s">
        <v>13718</v>
      </c>
    </row>
    <row r="230" spans="1:3" x14ac:dyDescent="0.25">
      <c r="A230" t="s">
        <v>1764</v>
      </c>
      <c r="B230" t="s">
        <v>1765</v>
      </c>
      <c r="C230" t="s">
        <v>13718</v>
      </c>
    </row>
    <row r="231" spans="1:3" x14ac:dyDescent="0.25">
      <c r="A231" t="s">
        <v>2355</v>
      </c>
      <c r="B231" t="s">
        <v>2356</v>
      </c>
      <c r="C231" t="s">
        <v>13718</v>
      </c>
    </row>
    <row r="232" spans="1:3" x14ac:dyDescent="0.25">
      <c r="A232" t="s">
        <v>4810</v>
      </c>
      <c r="B232" t="s">
        <v>4811</v>
      </c>
      <c r="C232" t="s">
        <v>13718</v>
      </c>
    </row>
    <row r="233" spans="1:3" x14ac:dyDescent="0.25">
      <c r="A233" t="s">
        <v>4812</v>
      </c>
      <c r="B233" t="s">
        <v>4813</v>
      </c>
      <c r="C233" t="s">
        <v>13718</v>
      </c>
    </row>
    <row r="234" spans="1:3" x14ac:dyDescent="0.25">
      <c r="A234" t="s">
        <v>4816</v>
      </c>
      <c r="B234" t="s">
        <v>4817</v>
      </c>
      <c r="C234" t="s">
        <v>13718</v>
      </c>
    </row>
    <row r="235" spans="1:3" x14ac:dyDescent="0.25">
      <c r="A235" t="s">
        <v>4818</v>
      </c>
      <c r="B235" t="s">
        <v>4819</v>
      </c>
      <c r="C235" t="s">
        <v>13718</v>
      </c>
    </row>
    <row r="236" spans="1:3" x14ac:dyDescent="0.25">
      <c r="A236" t="s">
        <v>4821</v>
      </c>
      <c r="B236" t="s">
        <v>4822</v>
      </c>
      <c r="C236" t="s">
        <v>13718</v>
      </c>
    </row>
    <row r="237" spans="1:3" x14ac:dyDescent="0.25">
      <c r="A237" t="s">
        <v>1599</v>
      </c>
      <c r="B237" t="s">
        <v>1600</v>
      </c>
      <c r="C237" t="s">
        <v>13718</v>
      </c>
    </row>
    <row r="238" spans="1:3" x14ac:dyDescent="0.25">
      <c r="A238" t="s">
        <v>6477</v>
      </c>
      <c r="B238" t="s">
        <v>6478</v>
      </c>
      <c r="C238" t="s">
        <v>13718</v>
      </c>
    </row>
    <row r="239" spans="1:3" x14ac:dyDescent="0.25">
      <c r="A239" t="s">
        <v>4823</v>
      </c>
      <c r="B239" t="s">
        <v>4824</v>
      </c>
      <c r="C239" t="s">
        <v>13718</v>
      </c>
    </row>
    <row r="240" spans="1:3" x14ac:dyDescent="0.25">
      <c r="A240" t="s">
        <v>4825</v>
      </c>
      <c r="B240" t="s">
        <v>4826</v>
      </c>
      <c r="C240" t="s">
        <v>13718</v>
      </c>
    </row>
    <row r="241" spans="1:3" x14ac:dyDescent="0.25">
      <c r="A241" t="s">
        <v>6479</v>
      </c>
      <c r="B241" t="s">
        <v>6480</v>
      </c>
      <c r="C241" t="s">
        <v>13718</v>
      </c>
    </row>
    <row r="242" spans="1:3" x14ac:dyDescent="0.25">
      <c r="A242" t="s">
        <v>6481</v>
      </c>
      <c r="B242" t="s">
        <v>6482</v>
      </c>
      <c r="C242" t="s">
        <v>13718</v>
      </c>
    </row>
    <row r="243" spans="1:3" x14ac:dyDescent="0.25">
      <c r="A243" t="s">
        <v>6483</v>
      </c>
      <c r="B243" t="s">
        <v>6484</v>
      </c>
      <c r="C243" t="s">
        <v>13718</v>
      </c>
    </row>
    <row r="244" spans="1:3" x14ac:dyDescent="0.25">
      <c r="A244" t="s">
        <v>6485</v>
      </c>
      <c r="B244" t="s">
        <v>6486</v>
      </c>
      <c r="C244" t="s">
        <v>13718</v>
      </c>
    </row>
    <row r="245" spans="1:3" x14ac:dyDescent="0.25">
      <c r="A245" t="s">
        <v>6487</v>
      </c>
      <c r="B245" t="s">
        <v>6488</v>
      </c>
      <c r="C245" t="s">
        <v>13718</v>
      </c>
    </row>
    <row r="246" spans="1:3" x14ac:dyDescent="0.25">
      <c r="A246" t="s">
        <v>6489</v>
      </c>
      <c r="B246" t="s">
        <v>6490</v>
      </c>
      <c r="C246" t="s">
        <v>13718</v>
      </c>
    </row>
    <row r="247" spans="1:3" x14ac:dyDescent="0.25">
      <c r="A247" t="s">
        <v>6491</v>
      </c>
      <c r="B247" t="s">
        <v>6492</v>
      </c>
      <c r="C247" t="s">
        <v>13718</v>
      </c>
    </row>
    <row r="248" spans="1:3" x14ac:dyDescent="0.25">
      <c r="A248" t="s">
        <v>6493</v>
      </c>
      <c r="B248" t="s">
        <v>6494</v>
      </c>
      <c r="C248" t="s">
        <v>13718</v>
      </c>
    </row>
    <row r="249" spans="1:3" x14ac:dyDescent="0.25">
      <c r="A249" t="s">
        <v>6495</v>
      </c>
      <c r="B249" t="s">
        <v>6496</v>
      </c>
      <c r="C249" t="s">
        <v>13718</v>
      </c>
    </row>
    <row r="250" spans="1:3" x14ac:dyDescent="0.25">
      <c r="A250" t="s">
        <v>6497</v>
      </c>
      <c r="B250" t="s">
        <v>6498</v>
      </c>
      <c r="C250" t="s">
        <v>13718</v>
      </c>
    </row>
    <row r="251" spans="1:3" x14ac:dyDescent="0.25">
      <c r="A251" t="s">
        <v>6499</v>
      </c>
      <c r="B251" t="s">
        <v>6500</v>
      </c>
      <c r="C251" t="s">
        <v>13718</v>
      </c>
    </row>
    <row r="252" spans="1:3" x14ac:dyDescent="0.25">
      <c r="A252" t="s">
        <v>6501</v>
      </c>
      <c r="B252" t="s">
        <v>6502</v>
      </c>
      <c r="C252" t="s">
        <v>13718</v>
      </c>
    </row>
    <row r="253" spans="1:3" x14ac:dyDescent="0.25">
      <c r="A253" t="s">
        <v>1835</v>
      </c>
      <c r="B253" t="s">
        <v>1836</v>
      </c>
      <c r="C253" t="s">
        <v>13718</v>
      </c>
    </row>
    <row r="254" spans="1:3" x14ac:dyDescent="0.25">
      <c r="A254" t="s">
        <v>6511</v>
      </c>
      <c r="B254" t="s">
        <v>6512</v>
      </c>
      <c r="C254" t="s">
        <v>13718</v>
      </c>
    </row>
    <row r="255" spans="1:3" x14ac:dyDescent="0.25">
      <c r="A255" t="s">
        <v>6513</v>
      </c>
      <c r="B255" t="s">
        <v>6514</v>
      </c>
      <c r="C255" t="s">
        <v>13718</v>
      </c>
    </row>
    <row r="256" spans="1:3" x14ac:dyDescent="0.25">
      <c r="A256" t="s">
        <v>6515</v>
      </c>
      <c r="B256" t="s">
        <v>6516</v>
      </c>
      <c r="C256" t="s">
        <v>13718</v>
      </c>
    </row>
    <row r="257" spans="1:3" x14ac:dyDescent="0.25">
      <c r="A257" t="s">
        <v>6517</v>
      </c>
      <c r="B257" t="s">
        <v>6518</v>
      </c>
      <c r="C257" t="s">
        <v>13718</v>
      </c>
    </row>
    <row r="258" spans="1:3" x14ac:dyDescent="0.25">
      <c r="A258" t="s">
        <v>6519</v>
      </c>
      <c r="B258" t="s">
        <v>6520</v>
      </c>
      <c r="C258" t="s">
        <v>13718</v>
      </c>
    </row>
    <row r="259" spans="1:3" x14ac:dyDescent="0.25">
      <c r="A259" t="s">
        <v>6521</v>
      </c>
      <c r="B259" t="s">
        <v>6522</v>
      </c>
      <c r="C259" t="s">
        <v>13718</v>
      </c>
    </row>
    <row r="260" spans="1:3" x14ac:dyDescent="0.25">
      <c r="A260" t="s">
        <v>6523</v>
      </c>
      <c r="B260" t="s">
        <v>6524</v>
      </c>
      <c r="C260" t="s">
        <v>13718</v>
      </c>
    </row>
    <row r="261" spans="1:3" x14ac:dyDescent="0.25">
      <c r="A261" t="s">
        <v>6527</v>
      </c>
      <c r="B261" t="s">
        <v>6528</v>
      </c>
      <c r="C261" t="s">
        <v>13718</v>
      </c>
    </row>
    <row r="262" spans="1:3" x14ac:dyDescent="0.25">
      <c r="A262" t="s">
        <v>6529</v>
      </c>
      <c r="B262" t="s">
        <v>6530</v>
      </c>
      <c r="C262" t="s">
        <v>13718</v>
      </c>
    </row>
    <row r="263" spans="1:3" x14ac:dyDescent="0.25">
      <c r="A263" t="s">
        <v>6531</v>
      </c>
      <c r="B263" t="s">
        <v>6532</v>
      </c>
      <c r="C263" t="s">
        <v>13718</v>
      </c>
    </row>
    <row r="264" spans="1:3" x14ac:dyDescent="0.25">
      <c r="A264" t="s">
        <v>6533</v>
      </c>
      <c r="B264" t="s">
        <v>6534</v>
      </c>
      <c r="C264" t="s">
        <v>13718</v>
      </c>
    </row>
    <row r="265" spans="1:3" x14ac:dyDescent="0.25">
      <c r="A265" t="s">
        <v>6535</v>
      </c>
      <c r="B265" t="s">
        <v>6536</v>
      </c>
      <c r="C265" t="s">
        <v>13718</v>
      </c>
    </row>
    <row r="266" spans="1:3" x14ac:dyDescent="0.25">
      <c r="A266" t="s">
        <v>6537</v>
      </c>
      <c r="B266" t="s">
        <v>6538</v>
      </c>
      <c r="C266" t="s">
        <v>13718</v>
      </c>
    </row>
    <row r="267" spans="1:3" x14ac:dyDescent="0.25">
      <c r="A267" t="s">
        <v>6539</v>
      </c>
      <c r="B267" t="s">
        <v>6540</v>
      </c>
      <c r="C267" t="s">
        <v>13718</v>
      </c>
    </row>
    <row r="268" spans="1:3" x14ac:dyDescent="0.25">
      <c r="A268" t="s">
        <v>6541</v>
      </c>
      <c r="B268" t="s">
        <v>6542</v>
      </c>
      <c r="C268" t="s">
        <v>13718</v>
      </c>
    </row>
    <row r="269" spans="1:3" x14ac:dyDescent="0.25">
      <c r="A269" t="s">
        <v>6543</v>
      </c>
      <c r="B269" t="s">
        <v>6544</v>
      </c>
      <c r="C269" t="s">
        <v>13718</v>
      </c>
    </row>
    <row r="270" spans="1:3" x14ac:dyDescent="0.25">
      <c r="A270" t="s">
        <v>6545</v>
      </c>
      <c r="B270" t="s">
        <v>6546</v>
      </c>
      <c r="C270" t="s">
        <v>13718</v>
      </c>
    </row>
    <row r="271" spans="1:3" x14ac:dyDescent="0.25">
      <c r="A271" t="s">
        <v>6547</v>
      </c>
      <c r="B271" t="s">
        <v>6548</v>
      </c>
      <c r="C271" t="s">
        <v>13718</v>
      </c>
    </row>
    <row r="272" spans="1:3" x14ac:dyDescent="0.25">
      <c r="A272" t="s">
        <v>6549</v>
      </c>
      <c r="B272" t="s">
        <v>6550</v>
      </c>
      <c r="C272" t="s">
        <v>13718</v>
      </c>
    </row>
    <row r="273" spans="1:3" x14ac:dyDescent="0.25">
      <c r="A273" t="s">
        <v>6551</v>
      </c>
      <c r="B273" t="s">
        <v>6552</v>
      </c>
      <c r="C273" t="s">
        <v>13718</v>
      </c>
    </row>
    <row r="274" spans="1:3" x14ac:dyDescent="0.25">
      <c r="A274" t="s">
        <v>6553</v>
      </c>
      <c r="B274" t="s">
        <v>6554</v>
      </c>
      <c r="C274" t="s">
        <v>13718</v>
      </c>
    </row>
    <row r="275" spans="1:3" x14ac:dyDescent="0.25">
      <c r="A275" t="s">
        <v>6555</v>
      </c>
      <c r="B275" t="s">
        <v>6556</v>
      </c>
      <c r="C275" t="s">
        <v>13718</v>
      </c>
    </row>
    <row r="276" spans="1:3" x14ac:dyDescent="0.25">
      <c r="A276" t="s">
        <v>6557</v>
      </c>
      <c r="B276" t="s">
        <v>6558</v>
      </c>
      <c r="C276" t="s">
        <v>13718</v>
      </c>
    </row>
    <row r="277" spans="1:3" x14ac:dyDescent="0.25">
      <c r="A277" t="s">
        <v>6559</v>
      </c>
      <c r="B277" t="s">
        <v>6560</v>
      </c>
      <c r="C277" t="s">
        <v>13718</v>
      </c>
    </row>
    <row r="278" spans="1:3" x14ac:dyDescent="0.25">
      <c r="A278" t="s">
        <v>6561</v>
      </c>
      <c r="B278" t="s">
        <v>6562</v>
      </c>
      <c r="C278" t="s">
        <v>13718</v>
      </c>
    </row>
    <row r="279" spans="1:3" x14ac:dyDescent="0.25">
      <c r="A279" t="s">
        <v>6620</v>
      </c>
      <c r="B279" t="s">
        <v>6621</v>
      </c>
      <c r="C279" t="s">
        <v>13718</v>
      </c>
    </row>
    <row r="280" spans="1:3" x14ac:dyDescent="0.25">
      <c r="A280" t="s">
        <v>6622</v>
      </c>
      <c r="B280" t="s">
        <v>6623</v>
      </c>
      <c r="C280" t="s">
        <v>13718</v>
      </c>
    </row>
    <row r="281" spans="1:3" x14ac:dyDescent="0.25">
      <c r="A281" t="s">
        <v>6624</v>
      </c>
      <c r="B281" t="s">
        <v>6625</v>
      </c>
      <c r="C281" t="s">
        <v>13718</v>
      </c>
    </row>
    <row r="282" spans="1:3" x14ac:dyDescent="0.25">
      <c r="A282" t="s">
        <v>6626</v>
      </c>
      <c r="B282" t="s">
        <v>6627</v>
      </c>
      <c r="C282" t="s">
        <v>13718</v>
      </c>
    </row>
    <row r="283" spans="1:3" x14ac:dyDescent="0.25">
      <c r="A283" t="s">
        <v>3247</v>
      </c>
      <c r="B283" t="s">
        <v>3021</v>
      </c>
      <c r="C283" t="s">
        <v>13718</v>
      </c>
    </row>
    <row r="284" spans="1:3" x14ac:dyDescent="0.25">
      <c r="A284" t="s">
        <v>3249</v>
      </c>
      <c r="B284" t="s">
        <v>3022</v>
      </c>
      <c r="C284" t="s">
        <v>13718</v>
      </c>
    </row>
    <row r="285" spans="1:3" x14ac:dyDescent="0.25">
      <c r="A285" t="s">
        <v>6568</v>
      </c>
      <c r="B285" t="s">
        <v>6569</v>
      </c>
      <c r="C285" t="s">
        <v>13718</v>
      </c>
    </row>
    <row r="286" spans="1:3" x14ac:dyDescent="0.25">
      <c r="A286" t="s">
        <v>6570</v>
      </c>
      <c r="B286" t="s">
        <v>6571</v>
      </c>
      <c r="C286" t="s">
        <v>13718</v>
      </c>
    </row>
    <row r="287" spans="1:3" x14ac:dyDescent="0.25">
      <c r="A287" t="s">
        <v>6572</v>
      </c>
      <c r="B287" t="s">
        <v>6573</v>
      </c>
      <c r="C287" t="s">
        <v>13718</v>
      </c>
    </row>
    <row r="288" spans="1:3" x14ac:dyDescent="0.25">
      <c r="A288" t="s">
        <v>6574</v>
      </c>
      <c r="B288" t="s">
        <v>6575</v>
      </c>
      <c r="C288" t="s">
        <v>13718</v>
      </c>
    </row>
    <row r="289" spans="1:3" x14ac:dyDescent="0.25">
      <c r="A289" t="s">
        <v>6576</v>
      </c>
      <c r="B289" t="s">
        <v>6577</v>
      </c>
      <c r="C289" t="s">
        <v>13718</v>
      </c>
    </row>
    <row r="290" spans="1:3" x14ac:dyDescent="0.25">
      <c r="A290" t="s">
        <v>6578</v>
      </c>
      <c r="B290" t="s">
        <v>6579</v>
      </c>
      <c r="C290" t="s">
        <v>13718</v>
      </c>
    </row>
    <row r="291" spans="1:3" x14ac:dyDescent="0.25">
      <c r="A291" t="s">
        <v>6580</v>
      </c>
      <c r="B291" t="s">
        <v>6581</v>
      </c>
      <c r="C291" t="s">
        <v>13718</v>
      </c>
    </row>
    <row r="292" spans="1:3" x14ac:dyDescent="0.25">
      <c r="A292" t="s">
        <v>6582</v>
      </c>
      <c r="B292" t="s">
        <v>6583</v>
      </c>
      <c r="C292" t="s">
        <v>13718</v>
      </c>
    </row>
    <row r="293" spans="1:3" x14ac:dyDescent="0.25">
      <c r="A293" t="s">
        <v>6584</v>
      </c>
      <c r="B293" t="s">
        <v>6585</v>
      </c>
      <c r="C293" t="s">
        <v>13718</v>
      </c>
    </row>
    <row r="294" spans="1:3" x14ac:dyDescent="0.25">
      <c r="A294" t="s">
        <v>6586</v>
      </c>
      <c r="B294" t="s">
        <v>6587</v>
      </c>
      <c r="C294" t="s">
        <v>13718</v>
      </c>
    </row>
    <row r="295" spans="1:3" x14ac:dyDescent="0.25">
      <c r="A295" t="s">
        <v>6588</v>
      </c>
      <c r="B295" t="s">
        <v>6589</v>
      </c>
      <c r="C295" t="s">
        <v>13718</v>
      </c>
    </row>
    <row r="296" spans="1:3" x14ac:dyDescent="0.25">
      <c r="A296" t="s">
        <v>6590</v>
      </c>
      <c r="B296" t="s">
        <v>6591</v>
      </c>
      <c r="C296" t="s">
        <v>13718</v>
      </c>
    </row>
    <row r="297" spans="1:3" x14ac:dyDescent="0.25">
      <c r="A297" t="s">
        <v>6592</v>
      </c>
      <c r="B297" t="s">
        <v>6593</v>
      </c>
      <c r="C297" t="s">
        <v>13718</v>
      </c>
    </row>
    <row r="298" spans="1:3" x14ac:dyDescent="0.25">
      <c r="A298" t="s">
        <v>1885</v>
      </c>
      <c r="B298" t="s">
        <v>1886</v>
      </c>
      <c r="C298" t="s">
        <v>13718</v>
      </c>
    </row>
    <row r="299" spans="1:3" x14ac:dyDescent="0.25">
      <c r="A299" t="s">
        <v>1888</v>
      </c>
      <c r="B299" t="s">
        <v>1889</v>
      </c>
      <c r="C299" t="s">
        <v>13718</v>
      </c>
    </row>
    <row r="300" spans="1:3" x14ac:dyDescent="0.25">
      <c r="A300" t="s">
        <v>1893</v>
      </c>
      <c r="B300" t="s">
        <v>1894</v>
      </c>
      <c r="C300" t="s">
        <v>13718</v>
      </c>
    </row>
    <row r="301" spans="1:3" x14ac:dyDescent="0.25">
      <c r="A301" t="s">
        <v>1895</v>
      </c>
      <c r="B301" t="s">
        <v>1896</v>
      </c>
      <c r="C301" t="s">
        <v>13718</v>
      </c>
    </row>
    <row r="302" spans="1:3" x14ac:dyDescent="0.25">
      <c r="A302" t="s">
        <v>1903</v>
      </c>
      <c r="B302" t="s">
        <v>1904</v>
      </c>
      <c r="C302" t="s">
        <v>13718</v>
      </c>
    </row>
    <row r="303" spans="1:3" x14ac:dyDescent="0.25">
      <c r="A303" t="s">
        <v>1922</v>
      </c>
      <c r="B303" t="s">
        <v>1923</v>
      </c>
      <c r="C303" t="s">
        <v>13718</v>
      </c>
    </row>
    <row r="304" spans="1:3" x14ac:dyDescent="0.25">
      <c r="A304" t="s">
        <v>1924</v>
      </c>
      <c r="B304" t="s">
        <v>1925</v>
      </c>
      <c r="C304" t="s">
        <v>13718</v>
      </c>
    </row>
    <row r="305" spans="1:3" x14ac:dyDescent="0.25">
      <c r="A305" t="s">
        <v>1824</v>
      </c>
      <c r="B305" t="s">
        <v>1825</v>
      </c>
      <c r="C305" t="s">
        <v>13718</v>
      </c>
    </row>
    <row r="306" spans="1:3" x14ac:dyDescent="0.25">
      <c r="A306" t="s">
        <v>1826</v>
      </c>
      <c r="B306" t="s">
        <v>1827</v>
      </c>
      <c r="C306" t="s">
        <v>13718</v>
      </c>
    </row>
    <row r="307" spans="1:3" x14ac:dyDescent="0.25">
      <c r="A307" t="s">
        <v>1828</v>
      </c>
      <c r="B307" t="s">
        <v>1829</v>
      </c>
      <c r="C307" t="s">
        <v>13718</v>
      </c>
    </row>
    <row r="308" spans="1:3" x14ac:dyDescent="0.25">
      <c r="A308" t="s">
        <v>1938</v>
      </c>
      <c r="B308" t="s">
        <v>1939</v>
      </c>
      <c r="C308" t="s">
        <v>13718</v>
      </c>
    </row>
    <row r="309" spans="1:3" x14ac:dyDescent="0.25">
      <c r="A309" t="s">
        <v>1942</v>
      </c>
      <c r="B309" t="s">
        <v>1943</v>
      </c>
      <c r="C309" t="s">
        <v>13718</v>
      </c>
    </row>
    <row r="310" spans="1:3" x14ac:dyDescent="0.25">
      <c r="A310" t="s">
        <v>6594</v>
      </c>
      <c r="B310" t="s">
        <v>6595</v>
      </c>
      <c r="C310" t="s">
        <v>13718</v>
      </c>
    </row>
    <row r="311" spans="1:3" x14ac:dyDescent="0.25">
      <c r="A311" t="s">
        <v>6601</v>
      </c>
      <c r="B311" t="s">
        <v>6602</v>
      </c>
      <c r="C311" t="s">
        <v>13718</v>
      </c>
    </row>
    <row r="312" spans="1:3" x14ac:dyDescent="0.25">
      <c r="A312" t="s">
        <v>6603</v>
      </c>
      <c r="B312" t="s">
        <v>6604</v>
      </c>
      <c r="C312" t="s">
        <v>13718</v>
      </c>
    </row>
    <row r="313" spans="1:3" x14ac:dyDescent="0.25">
      <c r="A313" t="s">
        <v>6605</v>
      </c>
      <c r="B313" t="s">
        <v>6606</v>
      </c>
      <c r="C313" t="s">
        <v>13718</v>
      </c>
    </row>
    <row r="314" spans="1:3" x14ac:dyDescent="0.25">
      <c r="A314" t="s">
        <v>6607</v>
      </c>
      <c r="B314" t="s">
        <v>6608</v>
      </c>
      <c r="C314" t="s">
        <v>13718</v>
      </c>
    </row>
    <row r="315" spans="1:3" x14ac:dyDescent="0.25">
      <c r="A315" t="s">
        <v>6632</v>
      </c>
      <c r="B315" t="s">
        <v>6633</v>
      </c>
      <c r="C315" t="s">
        <v>13718</v>
      </c>
    </row>
    <row r="316" spans="1:3" x14ac:dyDescent="0.25">
      <c r="A316" t="s">
        <v>1944</v>
      </c>
      <c r="B316" t="s">
        <v>1945</v>
      </c>
      <c r="C316" t="s">
        <v>13718</v>
      </c>
    </row>
    <row r="317" spans="1:3" x14ac:dyDescent="0.25">
      <c r="A317" t="s">
        <v>1946</v>
      </c>
      <c r="B317" t="s">
        <v>1947</v>
      </c>
      <c r="C317" t="s">
        <v>13718</v>
      </c>
    </row>
    <row r="318" spans="1:3" x14ac:dyDescent="0.25">
      <c r="A318" t="s">
        <v>6636</v>
      </c>
      <c r="B318" t="s">
        <v>6637</v>
      </c>
      <c r="C318" t="s">
        <v>13718</v>
      </c>
    </row>
    <row r="319" spans="1:3" x14ac:dyDescent="0.25">
      <c r="A319" t="s">
        <v>1952</v>
      </c>
      <c r="B319" t="s">
        <v>1953</v>
      </c>
      <c r="C319" t="s">
        <v>13718</v>
      </c>
    </row>
    <row r="320" spans="1:3" x14ac:dyDescent="0.25">
      <c r="A320" t="s">
        <v>1970</v>
      </c>
      <c r="B320" t="s">
        <v>1971</v>
      </c>
      <c r="C320" t="s">
        <v>13718</v>
      </c>
    </row>
    <row r="321" spans="1:3" x14ac:dyDescent="0.25">
      <c r="A321" t="s">
        <v>1972</v>
      </c>
      <c r="B321" t="s">
        <v>1973</v>
      </c>
      <c r="C321" t="s">
        <v>13718</v>
      </c>
    </row>
    <row r="322" spans="1:3" x14ac:dyDescent="0.25">
      <c r="A322" t="s">
        <v>1974</v>
      </c>
      <c r="B322" t="s">
        <v>1975</v>
      </c>
      <c r="C322" t="s">
        <v>13718</v>
      </c>
    </row>
    <row r="323" spans="1:3" x14ac:dyDescent="0.25">
      <c r="A323" t="s">
        <v>1130</v>
      </c>
      <c r="B323" t="s">
        <v>1131</v>
      </c>
      <c r="C323" t="s">
        <v>13718</v>
      </c>
    </row>
    <row r="324" spans="1:3" x14ac:dyDescent="0.25">
      <c r="A324" t="s">
        <v>2593</v>
      </c>
      <c r="B324" t="s">
        <v>2594</v>
      </c>
      <c r="C324" t="s">
        <v>13718</v>
      </c>
    </row>
    <row r="325" spans="1:3" x14ac:dyDescent="0.25">
      <c r="A325" t="s">
        <v>2597</v>
      </c>
      <c r="B325" t="s">
        <v>2598</v>
      </c>
      <c r="C325" t="s">
        <v>13718</v>
      </c>
    </row>
    <row r="326" spans="1:3" x14ac:dyDescent="0.25">
      <c r="A326" t="s">
        <v>2599</v>
      </c>
      <c r="B326" t="s">
        <v>2600</v>
      </c>
      <c r="C326" t="s">
        <v>13718</v>
      </c>
    </row>
    <row r="327" spans="1:3" x14ac:dyDescent="0.25">
      <c r="A327" t="s">
        <v>2601</v>
      </c>
      <c r="B327" t="s">
        <v>2602</v>
      </c>
      <c r="C327" t="s">
        <v>13718</v>
      </c>
    </row>
    <row r="328" spans="1:3" x14ac:dyDescent="0.25">
      <c r="A328" t="s">
        <v>2603</v>
      </c>
      <c r="B328" t="s">
        <v>2604</v>
      </c>
      <c r="C328" t="s">
        <v>13718</v>
      </c>
    </row>
    <row r="329" spans="1:3" x14ac:dyDescent="0.25">
      <c r="A329" t="s">
        <v>1839</v>
      </c>
      <c r="B329" t="s">
        <v>1840</v>
      </c>
      <c r="C329" t="s">
        <v>13718</v>
      </c>
    </row>
    <row r="330" spans="1:3" x14ac:dyDescent="0.25">
      <c r="A330" t="s">
        <v>2605</v>
      </c>
      <c r="B330" t="s">
        <v>2606</v>
      </c>
      <c r="C330" t="s">
        <v>13718</v>
      </c>
    </row>
    <row r="331" spans="1:3" x14ac:dyDescent="0.25">
      <c r="A331" t="s">
        <v>1980</v>
      </c>
      <c r="B331" t="s">
        <v>1981</v>
      </c>
      <c r="C331" t="s">
        <v>13718</v>
      </c>
    </row>
    <row r="332" spans="1:3" x14ac:dyDescent="0.25">
      <c r="A332" t="s">
        <v>2609</v>
      </c>
      <c r="B332" t="s">
        <v>2610</v>
      </c>
      <c r="C332" t="s">
        <v>13718</v>
      </c>
    </row>
    <row r="333" spans="1:3" x14ac:dyDescent="0.25">
      <c r="A333" t="s">
        <v>2611</v>
      </c>
      <c r="B333" t="s">
        <v>2612</v>
      </c>
      <c r="C333" t="s">
        <v>13718</v>
      </c>
    </row>
    <row r="334" spans="1:3" x14ac:dyDescent="0.25">
      <c r="A334" t="s">
        <v>2613</v>
      </c>
      <c r="B334" t="s">
        <v>2614</v>
      </c>
      <c r="C334" t="s">
        <v>13718</v>
      </c>
    </row>
    <row r="335" spans="1:3" x14ac:dyDescent="0.25">
      <c r="A335" t="s">
        <v>2615</v>
      </c>
      <c r="B335" t="s">
        <v>2616</v>
      </c>
      <c r="C335" t="s">
        <v>13718</v>
      </c>
    </row>
    <row r="336" spans="1:3" x14ac:dyDescent="0.25">
      <c r="A336" t="s">
        <v>2617</v>
      </c>
      <c r="B336" t="s">
        <v>2618</v>
      </c>
      <c r="C336" t="s">
        <v>13718</v>
      </c>
    </row>
    <row r="337" spans="1:3" x14ac:dyDescent="0.25">
      <c r="A337" t="s">
        <v>6616</v>
      </c>
      <c r="B337" t="s">
        <v>6617</v>
      </c>
      <c r="C337" t="s">
        <v>13718</v>
      </c>
    </row>
    <row r="338" spans="1:3" x14ac:dyDescent="0.25">
      <c r="A338" t="s">
        <v>1849</v>
      </c>
      <c r="B338" t="s">
        <v>1850</v>
      </c>
      <c r="C338" t="s">
        <v>13718</v>
      </c>
    </row>
    <row r="339" spans="1:3" x14ac:dyDescent="0.25">
      <c r="A339" t="s">
        <v>1851</v>
      </c>
      <c r="B339" t="s">
        <v>1852</v>
      </c>
      <c r="C339" t="s">
        <v>13718</v>
      </c>
    </row>
    <row r="340" spans="1:3" x14ac:dyDescent="0.25">
      <c r="A340" t="s">
        <v>1853</v>
      </c>
      <c r="B340" t="s">
        <v>1854</v>
      </c>
      <c r="C340" t="s">
        <v>13718</v>
      </c>
    </row>
    <row r="341" spans="1:3" x14ac:dyDescent="0.25">
      <c r="A341" t="s">
        <v>1856</v>
      </c>
      <c r="B341" t="s">
        <v>1857</v>
      </c>
      <c r="C341" t="s">
        <v>13718</v>
      </c>
    </row>
    <row r="342" spans="1:3" x14ac:dyDescent="0.25">
      <c r="A342" t="s">
        <v>3243</v>
      </c>
      <c r="B342" t="s">
        <v>3016</v>
      </c>
      <c r="C342" t="s">
        <v>13718</v>
      </c>
    </row>
    <row r="343" spans="1:3" x14ac:dyDescent="0.25">
      <c r="A343" t="s">
        <v>1872</v>
      </c>
      <c r="B343" t="s">
        <v>1873</v>
      </c>
      <c r="C343" t="s">
        <v>13718</v>
      </c>
    </row>
    <row r="344" spans="1:3" x14ac:dyDescent="0.25">
      <c r="A344" t="s">
        <v>3250</v>
      </c>
      <c r="B344" t="s">
        <v>3042</v>
      </c>
      <c r="C344" t="s">
        <v>13718</v>
      </c>
    </row>
    <row r="345" spans="1:3" x14ac:dyDescent="0.25">
      <c r="A345" t="s">
        <v>3251</v>
      </c>
      <c r="B345" t="s">
        <v>3043</v>
      </c>
      <c r="C345" t="s">
        <v>13718</v>
      </c>
    </row>
    <row r="346" spans="1:3" x14ac:dyDescent="0.25">
      <c r="A346" t="s">
        <v>3252</v>
      </c>
      <c r="B346" t="s">
        <v>3044</v>
      </c>
      <c r="C346" t="s">
        <v>13718</v>
      </c>
    </row>
    <row r="347" spans="1:3" x14ac:dyDescent="0.25">
      <c r="A347" t="s">
        <v>3253</v>
      </c>
      <c r="B347" t="s">
        <v>3045</v>
      </c>
      <c r="C347" t="s">
        <v>13718</v>
      </c>
    </row>
    <row r="348" spans="1:3" x14ac:dyDescent="0.25">
      <c r="A348" t="s">
        <v>5715</v>
      </c>
      <c r="B348" t="s">
        <v>5716</v>
      </c>
      <c r="C348" t="s">
        <v>13718</v>
      </c>
    </row>
    <row r="349" spans="1:3" x14ac:dyDescent="0.25">
      <c r="A349" t="s">
        <v>1948</v>
      </c>
      <c r="B349" t="s">
        <v>1949</v>
      </c>
      <c r="C349" t="s">
        <v>13718</v>
      </c>
    </row>
    <row r="350" spans="1:3" x14ac:dyDescent="0.25">
      <c r="A350" t="s">
        <v>2607</v>
      </c>
      <c r="B350" t="s">
        <v>2608</v>
      </c>
      <c r="C350" t="s">
        <v>13718</v>
      </c>
    </row>
    <row r="351" spans="1:3" x14ac:dyDescent="0.25">
      <c r="A351" t="s">
        <v>1987</v>
      </c>
      <c r="B351" t="s">
        <v>1988</v>
      </c>
      <c r="C351" t="s">
        <v>13718</v>
      </c>
    </row>
    <row r="352" spans="1:3" x14ac:dyDescent="0.25">
      <c r="A352" t="s">
        <v>6660</v>
      </c>
      <c r="B352" t="s">
        <v>6661</v>
      </c>
      <c r="C352" t="s">
        <v>13718</v>
      </c>
    </row>
    <row r="353" spans="1:3" x14ac:dyDescent="0.25">
      <c r="A353" t="s">
        <v>1991</v>
      </c>
      <c r="B353" t="s">
        <v>1992</v>
      </c>
      <c r="C353" t="s">
        <v>13718</v>
      </c>
    </row>
    <row r="354" spans="1:3" x14ac:dyDescent="0.25">
      <c r="A354" t="s">
        <v>1995</v>
      </c>
      <c r="B354" t="s">
        <v>1996</v>
      </c>
      <c r="C354" t="s">
        <v>13718</v>
      </c>
    </row>
    <row r="355" spans="1:3" x14ac:dyDescent="0.25">
      <c r="A355" t="s">
        <v>6683</v>
      </c>
      <c r="B355" t="s">
        <v>6684</v>
      </c>
      <c r="C355" t="s">
        <v>13718</v>
      </c>
    </row>
    <row r="356" spans="1:3" x14ac:dyDescent="0.25">
      <c r="A356" t="s">
        <v>6685</v>
      </c>
      <c r="B356" t="s">
        <v>6686</v>
      </c>
      <c r="C356" t="s">
        <v>13718</v>
      </c>
    </row>
    <row r="357" spans="1:3" x14ac:dyDescent="0.25">
      <c r="A357" t="s">
        <v>6687</v>
      </c>
      <c r="B357" t="s">
        <v>6688</v>
      </c>
      <c r="C357" t="s">
        <v>13718</v>
      </c>
    </row>
    <row r="358" spans="1:3" x14ac:dyDescent="0.25">
      <c r="A358" t="s">
        <v>6689</v>
      </c>
      <c r="B358" t="s">
        <v>6690</v>
      </c>
      <c r="C358" t="s">
        <v>13718</v>
      </c>
    </row>
    <row r="359" spans="1:3" x14ac:dyDescent="0.25">
      <c r="A359" t="s">
        <v>6691</v>
      </c>
      <c r="B359" t="s">
        <v>6692</v>
      </c>
      <c r="C359" t="s">
        <v>13718</v>
      </c>
    </row>
    <row r="360" spans="1:3" x14ac:dyDescent="0.25">
      <c r="A360" t="s">
        <v>6693</v>
      </c>
      <c r="B360" t="s">
        <v>6694</v>
      </c>
      <c r="C360" t="s">
        <v>13718</v>
      </c>
    </row>
    <row r="361" spans="1:3" x14ac:dyDescent="0.25">
      <c r="A361" t="s">
        <v>6695</v>
      </c>
      <c r="B361" t="s">
        <v>6696</v>
      </c>
      <c r="C361" t="s">
        <v>13718</v>
      </c>
    </row>
    <row r="362" spans="1:3" x14ac:dyDescent="0.25">
      <c r="A362" t="s">
        <v>6697</v>
      </c>
      <c r="B362" t="s">
        <v>6698</v>
      </c>
      <c r="C362" t="s">
        <v>13718</v>
      </c>
    </row>
    <row r="363" spans="1:3" x14ac:dyDescent="0.25">
      <c r="A363" t="s">
        <v>6699</v>
      </c>
      <c r="B363" t="s">
        <v>6700</v>
      </c>
      <c r="C363" t="s">
        <v>13718</v>
      </c>
    </row>
    <row r="364" spans="1:3" x14ac:dyDescent="0.25">
      <c r="A364" t="s">
        <v>6701</v>
      </c>
      <c r="B364" t="s">
        <v>6702</v>
      </c>
      <c r="C364" t="s">
        <v>13718</v>
      </c>
    </row>
    <row r="365" spans="1:3" x14ac:dyDescent="0.25">
      <c r="A365" t="s">
        <v>7890</v>
      </c>
      <c r="B365" t="s">
        <v>7891</v>
      </c>
      <c r="C365" t="s">
        <v>13718</v>
      </c>
    </row>
    <row r="366" spans="1:3" x14ac:dyDescent="0.25">
      <c r="A366" t="s">
        <v>7892</v>
      </c>
      <c r="B366" t="s">
        <v>7893</v>
      </c>
      <c r="C366" t="s">
        <v>13718</v>
      </c>
    </row>
    <row r="367" spans="1:3" x14ac:dyDescent="0.25">
      <c r="A367" t="s">
        <v>7894</v>
      </c>
      <c r="B367" t="s">
        <v>7895</v>
      </c>
      <c r="C367" t="s">
        <v>13718</v>
      </c>
    </row>
    <row r="368" spans="1:3" x14ac:dyDescent="0.25">
      <c r="A368" t="s">
        <v>7896</v>
      </c>
      <c r="B368" t="s">
        <v>7897</v>
      </c>
      <c r="C368" t="s">
        <v>13718</v>
      </c>
    </row>
    <row r="369" spans="1:3" x14ac:dyDescent="0.25">
      <c r="A369" t="s">
        <v>7898</v>
      </c>
      <c r="B369" t="s">
        <v>7899</v>
      </c>
      <c r="C369" t="s">
        <v>13718</v>
      </c>
    </row>
    <row r="370" spans="1:3" x14ac:dyDescent="0.25">
      <c r="A370" t="s">
        <v>7900</v>
      </c>
      <c r="B370" t="s">
        <v>7901</v>
      </c>
      <c r="C370" t="s">
        <v>13718</v>
      </c>
    </row>
    <row r="371" spans="1:3" x14ac:dyDescent="0.25">
      <c r="A371" t="s">
        <v>7902</v>
      </c>
      <c r="B371" t="s">
        <v>7903</v>
      </c>
      <c r="C371" t="s">
        <v>13718</v>
      </c>
    </row>
    <row r="372" spans="1:3" x14ac:dyDescent="0.25">
      <c r="A372" t="s">
        <v>7904</v>
      </c>
      <c r="B372" t="s">
        <v>7905</v>
      </c>
      <c r="C372" t="s">
        <v>13718</v>
      </c>
    </row>
    <row r="373" spans="1:3" x14ac:dyDescent="0.25">
      <c r="A373" t="s">
        <v>7906</v>
      </c>
      <c r="B373" t="s">
        <v>7907</v>
      </c>
      <c r="C373" t="s">
        <v>13718</v>
      </c>
    </row>
    <row r="374" spans="1:3" x14ac:dyDescent="0.25">
      <c r="A374" t="s">
        <v>7908</v>
      </c>
      <c r="B374" t="s">
        <v>7909</v>
      </c>
      <c r="C374" t="s">
        <v>13718</v>
      </c>
    </row>
    <row r="375" spans="1:3" x14ac:dyDescent="0.25">
      <c r="A375" t="s">
        <v>7910</v>
      </c>
      <c r="B375" t="s">
        <v>7911</v>
      </c>
      <c r="C375" t="s">
        <v>13718</v>
      </c>
    </row>
    <row r="376" spans="1:3" x14ac:dyDescent="0.25">
      <c r="A376" t="s">
        <v>7912</v>
      </c>
      <c r="B376" t="s">
        <v>7913</v>
      </c>
      <c r="C376" t="s">
        <v>13718</v>
      </c>
    </row>
    <row r="377" spans="1:3" x14ac:dyDescent="0.25">
      <c r="A377" t="s">
        <v>7914</v>
      </c>
      <c r="B377" t="s">
        <v>7915</v>
      </c>
      <c r="C377" t="s">
        <v>13718</v>
      </c>
    </row>
    <row r="378" spans="1:3" x14ac:dyDescent="0.25">
      <c r="A378" t="s">
        <v>7916</v>
      </c>
      <c r="B378" t="s">
        <v>7917</v>
      </c>
      <c r="C378" t="s">
        <v>13718</v>
      </c>
    </row>
    <row r="379" spans="1:3" x14ac:dyDescent="0.25">
      <c r="A379" t="s">
        <v>7918</v>
      </c>
      <c r="B379" t="s">
        <v>7919</v>
      </c>
      <c r="C379" t="s">
        <v>13718</v>
      </c>
    </row>
    <row r="380" spans="1:3" x14ac:dyDescent="0.25">
      <c r="A380" t="s">
        <v>7920</v>
      </c>
      <c r="B380" t="s">
        <v>7921</v>
      </c>
      <c r="C380" t="s">
        <v>13718</v>
      </c>
    </row>
    <row r="381" spans="1:3" x14ac:dyDescent="0.25">
      <c r="A381" t="s">
        <v>7922</v>
      </c>
      <c r="B381" t="s">
        <v>7923</v>
      </c>
      <c r="C381" t="s">
        <v>13718</v>
      </c>
    </row>
    <row r="382" spans="1:3" x14ac:dyDescent="0.25">
      <c r="A382" t="s">
        <v>7924</v>
      </c>
      <c r="B382" t="s">
        <v>7925</v>
      </c>
      <c r="C382" t="s">
        <v>13718</v>
      </c>
    </row>
    <row r="383" spans="1:3" x14ac:dyDescent="0.25">
      <c r="A383" t="s">
        <v>7926</v>
      </c>
      <c r="B383" t="s">
        <v>7927</v>
      </c>
      <c r="C383" t="s">
        <v>13718</v>
      </c>
    </row>
    <row r="384" spans="1:3" x14ac:dyDescent="0.25">
      <c r="A384" t="s">
        <v>7928</v>
      </c>
      <c r="B384" t="s">
        <v>7929</v>
      </c>
      <c r="C384" t="s">
        <v>13718</v>
      </c>
    </row>
    <row r="385" spans="1:3" x14ac:dyDescent="0.25">
      <c r="A385" t="s">
        <v>7942</v>
      </c>
      <c r="B385" t="s">
        <v>7943</v>
      </c>
      <c r="C385" t="s">
        <v>13718</v>
      </c>
    </row>
    <row r="386" spans="1:3" x14ac:dyDescent="0.25">
      <c r="A386" t="s">
        <v>7944</v>
      </c>
      <c r="B386" t="s">
        <v>7945</v>
      </c>
      <c r="C386" t="s">
        <v>13718</v>
      </c>
    </row>
    <row r="387" spans="1:3" x14ac:dyDescent="0.25">
      <c r="A387" t="s">
        <v>7946</v>
      </c>
      <c r="B387" t="s">
        <v>7947</v>
      </c>
      <c r="C387" t="s">
        <v>13718</v>
      </c>
    </row>
    <row r="388" spans="1:3" x14ac:dyDescent="0.25">
      <c r="A388" t="s">
        <v>7948</v>
      </c>
      <c r="B388" t="s">
        <v>7949</v>
      </c>
      <c r="C388" t="s">
        <v>13718</v>
      </c>
    </row>
    <row r="389" spans="1:3" x14ac:dyDescent="0.25">
      <c r="A389" t="s">
        <v>2008</v>
      </c>
      <c r="B389" t="s">
        <v>2009</v>
      </c>
      <c r="C389" t="s">
        <v>13718</v>
      </c>
    </row>
    <row r="390" spans="1:3" x14ac:dyDescent="0.25">
      <c r="A390" t="s">
        <v>2010</v>
      </c>
      <c r="B390" t="s">
        <v>2011</v>
      </c>
      <c r="C390" t="s">
        <v>13718</v>
      </c>
    </row>
    <row r="391" spans="1:3" x14ac:dyDescent="0.25">
      <c r="A391" t="s">
        <v>2016</v>
      </c>
      <c r="B391" t="s">
        <v>2017</v>
      </c>
      <c r="C391" t="s">
        <v>13718</v>
      </c>
    </row>
    <row r="392" spans="1:3" x14ac:dyDescent="0.25">
      <c r="A392" t="s">
        <v>2018</v>
      </c>
      <c r="B392" t="s">
        <v>2019</v>
      </c>
      <c r="C392" t="s">
        <v>13718</v>
      </c>
    </row>
    <row r="393" spans="1:3" x14ac:dyDescent="0.25">
      <c r="A393" t="s">
        <v>2022</v>
      </c>
      <c r="B393" t="s">
        <v>2023</v>
      </c>
      <c r="C393" t="s">
        <v>13718</v>
      </c>
    </row>
    <row r="394" spans="1:3" x14ac:dyDescent="0.25">
      <c r="A394" t="s">
        <v>2026</v>
      </c>
      <c r="B394" t="s">
        <v>2027</v>
      </c>
      <c r="C394" t="s">
        <v>13718</v>
      </c>
    </row>
    <row r="395" spans="1:3" x14ac:dyDescent="0.25">
      <c r="A395" t="s">
        <v>2029</v>
      </c>
      <c r="B395" t="s">
        <v>2030</v>
      </c>
      <c r="C395" t="s">
        <v>13718</v>
      </c>
    </row>
    <row r="396" spans="1:3" x14ac:dyDescent="0.25">
      <c r="A396" t="s">
        <v>2033</v>
      </c>
      <c r="B396" t="s">
        <v>2034</v>
      </c>
      <c r="C396" t="s">
        <v>13718</v>
      </c>
    </row>
    <row r="397" spans="1:3" x14ac:dyDescent="0.25">
      <c r="A397" t="s">
        <v>2036</v>
      </c>
      <c r="B397" t="s">
        <v>2037</v>
      </c>
      <c r="C397" t="s">
        <v>13718</v>
      </c>
    </row>
    <row r="398" spans="1:3" x14ac:dyDescent="0.25">
      <c r="A398" t="s">
        <v>2038</v>
      </c>
      <c r="B398" t="s">
        <v>2039</v>
      </c>
      <c r="C398" t="s">
        <v>13718</v>
      </c>
    </row>
    <row r="399" spans="1:3" x14ac:dyDescent="0.25">
      <c r="A399" t="s">
        <v>2042</v>
      </c>
      <c r="B399" t="s">
        <v>2043</v>
      </c>
      <c r="C399" t="s">
        <v>13718</v>
      </c>
    </row>
    <row r="400" spans="1:3" x14ac:dyDescent="0.25">
      <c r="A400" t="s">
        <v>2044</v>
      </c>
      <c r="B400" t="s">
        <v>2045</v>
      </c>
      <c r="C400" t="s">
        <v>13718</v>
      </c>
    </row>
    <row r="401" spans="1:3" x14ac:dyDescent="0.25">
      <c r="A401" t="s">
        <v>2046</v>
      </c>
      <c r="B401" t="s">
        <v>2047</v>
      </c>
      <c r="C401" t="s">
        <v>13718</v>
      </c>
    </row>
    <row r="402" spans="1:3" x14ac:dyDescent="0.25">
      <c r="A402" t="s">
        <v>2048</v>
      </c>
      <c r="B402" t="s">
        <v>2049</v>
      </c>
      <c r="C402" t="s">
        <v>13718</v>
      </c>
    </row>
    <row r="403" spans="1:3" x14ac:dyDescent="0.25">
      <c r="A403" t="s">
        <v>2050</v>
      </c>
      <c r="B403" t="s">
        <v>2051</v>
      </c>
      <c r="C403" t="s">
        <v>13718</v>
      </c>
    </row>
    <row r="404" spans="1:3" x14ac:dyDescent="0.25">
      <c r="A404" t="s">
        <v>2052</v>
      </c>
      <c r="B404" t="s">
        <v>2053</v>
      </c>
      <c r="C404" t="s">
        <v>13718</v>
      </c>
    </row>
    <row r="405" spans="1:3" x14ac:dyDescent="0.25">
      <c r="A405" t="s">
        <v>2054</v>
      </c>
      <c r="B405" t="s">
        <v>2055</v>
      </c>
      <c r="C405" t="s">
        <v>13718</v>
      </c>
    </row>
    <row r="406" spans="1:3" x14ac:dyDescent="0.25">
      <c r="A406" t="s">
        <v>2056</v>
      </c>
      <c r="B406" t="s">
        <v>2057</v>
      </c>
      <c r="C406" t="s">
        <v>13718</v>
      </c>
    </row>
    <row r="407" spans="1:3" x14ac:dyDescent="0.25">
      <c r="A407" t="s">
        <v>2058</v>
      </c>
      <c r="B407" t="s">
        <v>2059</v>
      </c>
      <c r="C407" t="s">
        <v>13718</v>
      </c>
    </row>
    <row r="408" spans="1:3" x14ac:dyDescent="0.25">
      <c r="A408" t="s">
        <v>7971</v>
      </c>
      <c r="B408" t="s">
        <v>7972</v>
      </c>
      <c r="C408" t="s">
        <v>13718</v>
      </c>
    </row>
    <row r="409" spans="1:3" x14ac:dyDescent="0.25">
      <c r="A409" t="s">
        <v>7978</v>
      </c>
      <c r="B409" t="s">
        <v>7979</v>
      </c>
      <c r="C409" t="s">
        <v>13718</v>
      </c>
    </row>
    <row r="410" spans="1:3" x14ac:dyDescent="0.25">
      <c r="A410" t="s">
        <v>7980</v>
      </c>
      <c r="B410" t="s">
        <v>7981</v>
      </c>
      <c r="C410" t="s">
        <v>13718</v>
      </c>
    </row>
    <row r="411" spans="1:3" x14ac:dyDescent="0.25">
      <c r="A411" t="s">
        <v>7982</v>
      </c>
      <c r="B411" t="s">
        <v>7983</v>
      </c>
      <c r="C411" t="s">
        <v>13718</v>
      </c>
    </row>
    <row r="412" spans="1:3" x14ac:dyDescent="0.25">
      <c r="A412" t="s">
        <v>7984</v>
      </c>
      <c r="B412" t="s">
        <v>7985</v>
      </c>
      <c r="C412" t="s">
        <v>13718</v>
      </c>
    </row>
    <row r="413" spans="1:3" x14ac:dyDescent="0.25">
      <c r="A413" t="s">
        <v>7986</v>
      </c>
      <c r="B413" t="s">
        <v>7987</v>
      </c>
      <c r="C413" t="s">
        <v>13718</v>
      </c>
    </row>
    <row r="414" spans="1:3" x14ac:dyDescent="0.25">
      <c r="A414" t="s">
        <v>7988</v>
      </c>
      <c r="B414" t="s">
        <v>7989</v>
      </c>
      <c r="C414" t="s">
        <v>13718</v>
      </c>
    </row>
    <row r="415" spans="1:3" x14ac:dyDescent="0.25">
      <c r="A415" t="s">
        <v>7990</v>
      </c>
      <c r="B415" t="s">
        <v>7991</v>
      </c>
      <c r="C415" t="s">
        <v>13718</v>
      </c>
    </row>
    <row r="416" spans="1:3" x14ac:dyDescent="0.25">
      <c r="A416" t="s">
        <v>7992</v>
      </c>
      <c r="B416" t="s">
        <v>7993</v>
      </c>
      <c r="C416" t="s">
        <v>13718</v>
      </c>
    </row>
    <row r="417" spans="1:3" x14ac:dyDescent="0.25">
      <c r="A417" t="s">
        <v>7994</v>
      </c>
      <c r="B417" t="s">
        <v>7995</v>
      </c>
      <c r="C417" t="s">
        <v>13718</v>
      </c>
    </row>
    <row r="418" spans="1:3" x14ac:dyDescent="0.25">
      <c r="A418" t="s">
        <v>7996</v>
      </c>
      <c r="B418" t="s">
        <v>7997</v>
      </c>
      <c r="C418" t="s">
        <v>13718</v>
      </c>
    </row>
    <row r="419" spans="1:3" x14ac:dyDescent="0.25">
      <c r="A419" t="s">
        <v>7998</v>
      </c>
      <c r="B419" t="s">
        <v>7999</v>
      </c>
      <c r="C419" t="s">
        <v>13718</v>
      </c>
    </row>
    <row r="420" spans="1:3" x14ac:dyDescent="0.25">
      <c r="A420" t="s">
        <v>8000</v>
      </c>
      <c r="B420" t="s">
        <v>8001</v>
      </c>
      <c r="C420" t="s">
        <v>13718</v>
      </c>
    </row>
    <row r="421" spans="1:3" x14ac:dyDescent="0.25">
      <c r="A421" t="s">
        <v>8002</v>
      </c>
      <c r="B421" t="s">
        <v>8003</v>
      </c>
      <c r="C421" t="s">
        <v>13718</v>
      </c>
    </row>
    <row r="422" spans="1:3" x14ac:dyDescent="0.25">
      <c r="A422" t="s">
        <v>8004</v>
      </c>
      <c r="B422" t="s">
        <v>8005</v>
      </c>
      <c r="C422" t="s">
        <v>13718</v>
      </c>
    </row>
    <row r="423" spans="1:3" x14ac:dyDescent="0.25">
      <c r="A423" t="s">
        <v>8006</v>
      </c>
      <c r="B423" t="s">
        <v>8007</v>
      </c>
      <c r="C423" t="s">
        <v>13718</v>
      </c>
    </row>
    <row r="424" spans="1:3" x14ac:dyDescent="0.25">
      <c r="A424" t="s">
        <v>8008</v>
      </c>
      <c r="B424" t="s">
        <v>8009</v>
      </c>
      <c r="C424" t="s">
        <v>13718</v>
      </c>
    </row>
    <row r="425" spans="1:3" x14ac:dyDescent="0.25">
      <c r="A425" t="s">
        <v>8010</v>
      </c>
      <c r="B425" t="s">
        <v>8011</v>
      </c>
      <c r="C425" t="s">
        <v>13718</v>
      </c>
    </row>
    <row r="426" spans="1:3" x14ac:dyDescent="0.25">
      <c r="A426" t="s">
        <v>8012</v>
      </c>
      <c r="B426" t="s">
        <v>8013</v>
      </c>
      <c r="C426" t="s">
        <v>13718</v>
      </c>
    </row>
    <row r="427" spans="1:3" x14ac:dyDescent="0.25">
      <c r="A427" t="s">
        <v>8014</v>
      </c>
      <c r="B427" t="s">
        <v>8015</v>
      </c>
      <c r="C427" t="s">
        <v>13718</v>
      </c>
    </row>
    <row r="428" spans="1:3" x14ac:dyDescent="0.25">
      <c r="A428" t="s">
        <v>8016</v>
      </c>
      <c r="B428" t="s">
        <v>8017</v>
      </c>
      <c r="C428" t="s">
        <v>13718</v>
      </c>
    </row>
    <row r="429" spans="1:3" x14ac:dyDescent="0.25">
      <c r="A429" t="s">
        <v>8018</v>
      </c>
      <c r="B429" t="s">
        <v>8019</v>
      </c>
      <c r="C429" t="s">
        <v>13718</v>
      </c>
    </row>
    <row r="430" spans="1:3" x14ac:dyDescent="0.25">
      <c r="A430" t="s">
        <v>8028</v>
      </c>
      <c r="B430" t="s">
        <v>8029</v>
      </c>
      <c r="C430" t="s">
        <v>13718</v>
      </c>
    </row>
    <row r="431" spans="1:3" x14ac:dyDescent="0.25">
      <c r="A431" t="s">
        <v>8031</v>
      </c>
      <c r="B431" t="s">
        <v>8032</v>
      </c>
      <c r="C431" t="s">
        <v>13718</v>
      </c>
    </row>
    <row r="432" spans="1:3" x14ac:dyDescent="0.25">
      <c r="A432" t="s">
        <v>8033</v>
      </c>
      <c r="B432" t="s">
        <v>8034</v>
      </c>
      <c r="C432" t="s">
        <v>13718</v>
      </c>
    </row>
    <row r="433" spans="1:3" x14ac:dyDescent="0.25">
      <c r="A433" t="s">
        <v>8035</v>
      </c>
      <c r="B433" t="s">
        <v>8036</v>
      </c>
      <c r="C433" t="s">
        <v>13718</v>
      </c>
    </row>
    <row r="434" spans="1:3" x14ac:dyDescent="0.25">
      <c r="A434" t="s">
        <v>8037</v>
      </c>
      <c r="B434" t="s">
        <v>8038</v>
      </c>
      <c r="C434" t="s">
        <v>13718</v>
      </c>
    </row>
    <row r="435" spans="1:3" x14ac:dyDescent="0.25">
      <c r="A435" t="s">
        <v>8039</v>
      </c>
      <c r="B435" t="s">
        <v>8040</v>
      </c>
      <c r="C435" t="s">
        <v>13718</v>
      </c>
    </row>
    <row r="436" spans="1:3" x14ac:dyDescent="0.25">
      <c r="A436" t="s">
        <v>8041</v>
      </c>
      <c r="B436" t="s">
        <v>8042</v>
      </c>
      <c r="C436" t="s">
        <v>13718</v>
      </c>
    </row>
    <row r="437" spans="1:3" x14ac:dyDescent="0.25">
      <c r="A437" t="s">
        <v>8043</v>
      </c>
      <c r="B437" t="s">
        <v>8044</v>
      </c>
      <c r="C437" t="s">
        <v>13718</v>
      </c>
    </row>
    <row r="438" spans="1:3" x14ac:dyDescent="0.25">
      <c r="A438" t="s">
        <v>8045</v>
      </c>
      <c r="B438" t="s">
        <v>8046</v>
      </c>
      <c r="C438" t="s">
        <v>13718</v>
      </c>
    </row>
    <row r="439" spans="1:3" x14ac:dyDescent="0.25">
      <c r="A439" t="s">
        <v>8047</v>
      </c>
      <c r="B439" t="s">
        <v>8048</v>
      </c>
      <c r="C439" t="s">
        <v>13718</v>
      </c>
    </row>
    <row r="440" spans="1:3" x14ac:dyDescent="0.25">
      <c r="A440" t="s">
        <v>8049</v>
      </c>
      <c r="B440" t="s">
        <v>8050</v>
      </c>
      <c r="C440" t="s">
        <v>13718</v>
      </c>
    </row>
    <row r="441" spans="1:3" x14ac:dyDescent="0.25">
      <c r="A441" t="s">
        <v>8051</v>
      </c>
      <c r="B441" t="s">
        <v>8052</v>
      </c>
      <c r="C441" t="s">
        <v>13718</v>
      </c>
    </row>
    <row r="442" spans="1:3" x14ac:dyDescent="0.25">
      <c r="A442" t="s">
        <v>8053</v>
      </c>
      <c r="B442" t="s">
        <v>8054</v>
      </c>
      <c r="C442" t="s">
        <v>13718</v>
      </c>
    </row>
    <row r="443" spans="1:3" x14ac:dyDescent="0.25">
      <c r="A443" t="s">
        <v>8055</v>
      </c>
      <c r="B443" t="s">
        <v>8056</v>
      </c>
      <c r="C443" t="s">
        <v>13718</v>
      </c>
    </row>
    <row r="444" spans="1:3" x14ac:dyDescent="0.25">
      <c r="A444" t="s">
        <v>8057</v>
      </c>
      <c r="B444" t="s">
        <v>8058</v>
      </c>
      <c r="C444" t="s">
        <v>13718</v>
      </c>
    </row>
    <row r="445" spans="1:3" x14ac:dyDescent="0.25">
      <c r="A445" t="s">
        <v>8059</v>
      </c>
      <c r="B445" t="s">
        <v>8060</v>
      </c>
      <c r="C445" t="s">
        <v>13718</v>
      </c>
    </row>
    <row r="446" spans="1:3" x14ac:dyDescent="0.25">
      <c r="A446" t="s">
        <v>8061</v>
      </c>
      <c r="B446" t="s">
        <v>8062</v>
      </c>
      <c r="C446" t="s">
        <v>13718</v>
      </c>
    </row>
    <row r="447" spans="1:3" x14ac:dyDescent="0.25">
      <c r="A447" t="s">
        <v>8063</v>
      </c>
      <c r="B447" t="s">
        <v>8064</v>
      </c>
      <c r="C447" t="s">
        <v>13718</v>
      </c>
    </row>
    <row r="448" spans="1:3" x14ac:dyDescent="0.25">
      <c r="A448" t="s">
        <v>8065</v>
      </c>
      <c r="B448" t="s">
        <v>8066</v>
      </c>
      <c r="C448" t="s">
        <v>13718</v>
      </c>
    </row>
    <row r="449" spans="1:3" x14ac:dyDescent="0.25">
      <c r="A449" t="s">
        <v>8067</v>
      </c>
      <c r="B449" t="s">
        <v>8068</v>
      </c>
      <c r="C449" t="s">
        <v>13718</v>
      </c>
    </row>
    <row r="450" spans="1:3" x14ac:dyDescent="0.25">
      <c r="A450" t="s">
        <v>8069</v>
      </c>
      <c r="B450" t="s">
        <v>8070</v>
      </c>
      <c r="C450" t="s">
        <v>13718</v>
      </c>
    </row>
    <row r="451" spans="1:3" x14ac:dyDescent="0.25">
      <c r="A451" t="s">
        <v>2068</v>
      </c>
      <c r="B451" t="s">
        <v>2069</v>
      </c>
      <c r="C451" t="s">
        <v>13718</v>
      </c>
    </row>
    <row r="452" spans="1:3" x14ac:dyDescent="0.25">
      <c r="A452" t="s">
        <v>2071</v>
      </c>
      <c r="B452" t="s">
        <v>2072</v>
      </c>
      <c r="C452" t="s">
        <v>13718</v>
      </c>
    </row>
    <row r="453" spans="1:3" x14ac:dyDescent="0.25">
      <c r="A453" t="s">
        <v>2073</v>
      </c>
      <c r="B453" t="s">
        <v>2074</v>
      </c>
      <c r="C453" t="s">
        <v>13718</v>
      </c>
    </row>
    <row r="454" spans="1:3" x14ac:dyDescent="0.25">
      <c r="A454" t="s">
        <v>6703</v>
      </c>
      <c r="B454" t="s">
        <v>6704</v>
      </c>
      <c r="C454" t="s">
        <v>13718</v>
      </c>
    </row>
    <row r="455" spans="1:3" x14ac:dyDescent="0.25">
      <c r="A455" t="s">
        <v>6705</v>
      </c>
      <c r="B455" t="s">
        <v>6706</v>
      </c>
      <c r="C455" t="s">
        <v>13718</v>
      </c>
    </row>
    <row r="456" spans="1:3" x14ac:dyDescent="0.25">
      <c r="A456" t="s">
        <v>6707</v>
      </c>
      <c r="B456" t="s">
        <v>6708</v>
      </c>
      <c r="C456" t="s">
        <v>13718</v>
      </c>
    </row>
    <row r="457" spans="1:3" x14ac:dyDescent="0.25">
      <c r="A457" t="s">
        <v>6709</v>
      </c>
      <c r="B457" t="s">
        <v>6710</v>
      </c>
      <c r="C457" t="s">
        <v>13718</v>
      </c>
    </row>
    <row r="458" spans="1:3" x14ac:dyDescent="0.25">
      <c r="A458" t="s">
        <v>6711</v>
      </c>
      <c r="B458" t="s">
        <v>6712</v>
      </c>
      <c r="C458" t="s">
        <v>13718</v>
      </c>
    </row>
    <row r="459" spans="1:3" x14ac:dyDescent="0.25">
      <c r="A459" t="s">
        <v>6713</v>
      </c>
      <c r="B459" t="s">
        <v>6714</v>
      </c>
      <c r="C459" t="s">
        <v>13718</v>
      </c>
    </row>
    <row r="460" spans="1:3" x14ac:dyDescent="0.25">
      <c r="A460" t="s">
        <v>6715</v>
      </c>
      <c r="B460" t="s">
        <v>6716</v>
      </c>
      <c r="C460" t="s">
        <v>13718</v>
      </c>
    </row>
    <row r="461" spans="1:3" x14ac:dyDescent="0.25">
      <c r="A461" t="s">
        <v>6717</v>
      </c>
      <c r="B461" t="s">
        <v>6718</v>
      </c>
      <c r="C461" t="s">
        <v>13718</v>
      </c>
    </row>
    <row r="462" spans="1:3" x14ac:dyDescent="0.25">
      <c r="A462" t="s">
        <v>6719</v>
      </c>
      <c r="B462" t="s">
        <v>6720</v>
      </c>
      <c r="C462" t="s">
        <v>13718</v>
      </c>
    </row>
    <row r="463" spans="1:3" x14ac:dyDescent="0.25">
      <c r="A463" t="s">
        <v>6721</v>
      </c>
      <c r="B463" t="s">
        <v>6722</v>
      </c>
      <c r="C463" t="s">
        <v>13718</v>
      </c>
    </row>
    <row r="464" spans="1:3" x14ac:dyDescent="0.25">
      <c r="A464" t="s">
        <v>6723</v>
      </c>
      <c r="B464" t="s">
        <v>6724</v>
      </c>
      <c r="C464" t="s">
        <v>13718</v>
      </c>
    </row>
    <row r="465" spans="1:3" x14ac:dyDescent="0.25">
      <c r="A465" t="s">
        <v>6725</v>
      </c>
      <c r="B465" t="s">
        <v>6726</v>
      </c>
      <c r="C465" t="s">
        <v>13718</v>
      </c>
    </row>
    <row r="466" spans="1:3" x14ac:dyDescent="0.25">
      <c r="A466" t="s">
        <v>6727</v>
      </c>
      <c r="B466" t="s">
        <v>6728</v>
      </c>
      <c r="C466" t="s">
        <v>13718</v>
      </c>
    </row>
    <row r="467" spans="1:3" x14ac:dyDescent="0.25">
      <c r="A467" t="s">
        <v>6729</v>
      </c>
      <c r="B467" t="s">
        <v>6730</v>
      </c>
      <c r="C467" t="s">
        <v>13718</v>
      </c>
    </row>
    <row r="468" spans="1:3" x14ac:dyDescent="0.25">
      <c r="A468" t="s">
        <v>6731</v>
      </c>
      <c r="B468" t="s">
        <v>6732</v>
      </c>
      <c r="C468" t="s">
        <v>13718</v>
      </c>
    </row>
    <row r="469" spans="1:3" x14ac:dyDescent="0.25">
      <c r="A469" t="s">
        <v>6733</v>
      </c>
      <c r="B469" t="s">
        <v>6734</v>
      </c>
      <c r="C469" t="s">
        <v>13718</v>
      </c>
    </row>
    <row r="470" spans="1:3" x14ac:dyDescent="0.25">
      <c r="A470" t="s">
        <v>6735</v>
      </c>
      <c r="B470" t="s">
        <v>6736</v>
      </c>
      <c r="C470" t="s">
        <v>13718</v>
      </c>
    </row>
    <row r="471" spans="1:3" x14ac:dyDescent="0.25">
      <c r="A471" t="s">
        <v>7878</v>
      </c>
      <c r="B471" t="s">
        <v>7879</v>
      </c>
      <c r="C471" t="s">
        <v>13718</v>
      </c>
    </row>
    <row r="472" spans="1:3" x14ac:dyDescent="0.25">
      <c r="A472" t="s">
        <v>7880</v>
      </c>
      <c r="B472" t="s">
        <v>7881</v>
      </c>
      <c r="C472" t="s">
        <v>13718</v>
      </c>
    </row>
    <row r="473" spans="1:3" x14ac:dyDescent="0.25">
      <c r="A473" t="s">
        <v>6737</v>
      </c>
      <c r="B473" t="s">
        <v>6738</v>
      </c>
      <c r="C473" t="s">
        <v>13718</v>
      </c>
    </row>
    <row r="474" spans="1:3" x14ac:dyDescent="0.25">
      <c r="A474" t="s">
        <v>7882</v>
      </c>
      <c r="B474" t="s">
        <v>7883</v>
      </c>
      <c r="C474" t="s">
        <v>13718</v>
      </c>
    </row>
    <row r="475" spans="1:3" x14ac:dyDescent="0.25">
      <c r="A475" t="s">
        <v>7884</v>
      </c>
      <c r="B475" t="s">
        <v>7885</v>
      </c>
      <c r="C475" t="s">
        <v>13718</v>
      </c>
    </row>
    <row r="476" spans="1:3" x14ac:dyDescent="0.25">
      <c r="A476" t="s">
        <v>7886</v>
      </c>
      <c r="B476" t="s">
        <v>7887</v>
      </c>
      <c r="C476" t="s">
        <v>13718</v>
      </c>
    </row>
    <row r="477" spans="1:3" x14ac:dyDescent="0.25">
      <c r="A477" t="s">
        <v>8111</v>
      </c>
      <c r="B477" t="s">
        <v>8112</v>
      </c>
      <c r="C477" t="s">
        <v>13718</v>
      </c>
    </row>
    <row r="478" spans="1:3" x14ac:dyDescent="0.25">
      <c r="A478" t="s">
        <v>8113</v>
      </c>
      <c r="B478" t="s">
        <v>8114</v>
      </c>
      <c r="C478" t="s">
        <v>13718</v>
      </c>
    </row>
    <row r="479" spans="1:3" x14ac:dyDescent="0.25">
      <c r="A479" t="s">
        <v>3277</v>
      </c>
      <c r="B479" t="s">
        <v>3054</v>
      </c>
      <c r="C479" t="s">
        <v>13718</v>
      </c>
    </row>
    <row r="480" spans="1:3" x14ac:dyDescent="0.25">
      <c r="A480" t="s">
        <v>2411</v>
      </c>
      <c r="B480" t="s">
        <v>2407</v>
      </c>
      <c r="C480" t="s">
        <v>13718</v>
      </c>
    </row>
    <row r="481" spans="1:3" x14ac:dyDescent="0.25">
      <c r="A481" t="s">
        <v>3268</v>
      </c>
      <c r="B481" t="s">
        <v>3061</v>
      </c>
      <c r="C481" t="s">
        <v>13718</v>
      </c>
    </row>
    <row r="482" spans="1:3" x14ac:dyDescent="0.25">
      <c r="A482" t="s">
        <v>1614</v>
      </c>
      <c r="B482" t="s">
        <v>1615</v>
      </c>
      <c r="C482" t="s">
        <v>13718</v>
      </c>
    </row>
    <row r="483" spans="1:3" x14ac:dyDescent="0.25">
      <c r="A483" t="s">
        <v>2678</v>
      </c>
      <c r="B483" t="s">
        <v>2679</v>
      </c>
      <c r="C483" t="s">
        <v>13718</v>
      </c>
    </row>
    <row r="484" spans="1:3" x14ac:dyDescent="0.25">
      <c r="A484" t="s">
        <v>8251</v>
      </c>
      <c r="B484" t="s">
        <v>8252</v>
      </c>
      <c r="C484" t="s">
        <v>13718</v>
      </c>
    </row>
    <row r="485" spans="1:3" x14ac:dyDescent="0.25">
      <c r="A485" t="s">
        <v>4283</v>
      </c>
      <c r="B485" t="s">
        <v>4284</v>
      </c>
      <c r="C485" t="s">
        <v>13718</v>
      </c>
    </row>
    <row r="486" spans="1:3" x14ac:dyDescent="0.25">
      <c r="A486" t="s">
        <v>9367</v>
      </c>
      <c r="B486" t="s">
        <v>7439</v>
      </c>
      <c r="C486" t="s">
        <v>13718</v>
      </c>
    </row>
    <row r="487" spans="1:3" x14ac:dyDescent="0.25">
      <c r="A487" t="s">
        <v>9368</v>
      </c>
      <c r="B487" t="s">
        <v>7440</v>
      </c>
      <c r="C487" t="s">
        <v>13718</v>
      </c>
    </row>
    <row r="488" spans="1:3" x14ac:dyDescent="0.25">
      <c r="A488" t="s">
        <v>4089</v>
      </c>
      <c r="B488" t="s">
        <v>4090</v>
      </c>
      <c r="C488" t="s">
        <v>13718</v>
      </c>
    </row>
    <row r="489" spans="1:3" x14ac:dyDescent="0.25">
      <c r="A489" t="s">
        <v>3789</v>
      </c>
      <c r="B489" t="s">
        <v>3123</v>
      </c>
      <c r="C489" t="s">
        <v>13718</v>
      </c>
    </row>
    <row r="490" spans="1:3" x14ac:dyDescent="0.25">
      <c r="A490" t="s">
        <v>3790</v>
      </c>
      <c r="B490" t="s">
        <v>3122</v>
      </c>
      <c r="C490" t="s">
        <v>13718</v>
      </c>
    </row>
    <row r="491" spans="1:3" x14ac:dyDescent="0.25">
      <c r="A491" t="s">
        <v>3791</v>
      </c>
      <c r="B491" t="s">
        <v>3124</v>
      </c>
      <c r="C491" t="s">
        <v>13718</v>
      </c>
    </row>
    <row r="492" spans="1:3" x14ac:dyDescent="0.25">
      <c r="A492" t="s">
        <v>3792</v>
      </c>
      <c r="B492" t="s">
        <v>3125</v>
      </c>
      <c r="C492" t="s">
        <v>13718</v>
      </c>
    </row>
    <row r="493" spans="1:3" x14ac:dyDescent="0.25">
      <c r="A493" t="s">
        <v>3793</v>
      </c>
      <c r="B493" t="s">
        <v>3126</v>
      </c>
      <c r="C493" t="s">
        <v>13718</v>
      </c>
    </row>
    <row r="494" spans="1:3" x14ac:dyDescent="0.25">
      <c r="A494" t="s">
        <v>9372</v>
      </c>
      <c r="B494" t="s">
        <v>7441</v>
      </c>
      <c r="C494" t="s">
        <v>13718</v>
      </c>
    </row>
    <row r="495" spans="1:3" x14ac:dyDescent="0.25">
      <c r="A495" t="s">
        <v>9373</v>
      </c>
      <c r="B495" t="s">
        <v>7437</v>
      </c>
      <c r="C495" t="s">
        <v>13718</v>
      </c>
    </row>
    <row r="496" spans="1:3" x14ac:dyDescent="0.25">
      <c r="A496" t="s">
        <v>9377</v>
      </c>
      <c r="B496" t="s">
        <v>7438</v>
      </c>
      <c r="C496" t="s">
        <v>13718</v>
      </c>
    </row>
    <row r="497" spans="1:3" x14ac:dyDescent="0.25">
      <c r="A497" t="s">
        <v>12156</v>
      </c>
      <c r="B497" t="s">
        <v>12157</v>
      </c>
      <c r="C497" t="s">
        <v>13718</v>
      </c>
    </row>
    <row r="498" spans="1:3" x14ac:dyDescent="0.25">
      <c r="A498" t="s">
        <v>9382</v>
      </c>
      <c r="B498" t="s">
        <v>7443</v>
      </c>
      <c r="C498" t="s">
        <v>13718</v>
      </c>
    </row>
    <row r="499" spans="1:3" x14ac:dyDescent="0.25">
      <c r="A499" t="s">
        <v>1934</v>
      </c>
      <c r="B499" t="s">
        <v>1935</v>
      </c>
      <c r="C499" t="s">
        <v>13718</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59</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55091</v>
      </c>
      <c r="F3" s="20">
        <f ca="1">SUMIFS('Data Power app'!$G:$G,'Data Power app'!AF:AF,"="&amp;$I$2,'Data Power app'!$F:$F,Report!$A3)</f>
        <v>195063</v>
      </c>
      <c r="I3" s="1">
        <f ca="1">IF(HOUR(NOW())&gt;6,TODAY(),TODAY()-1)</f>
        <v>45825</v>
      </c>
    </row>
    <row r="4" spans="1:12" x14ac:dyDescent="0.25">
      <c r="A4" s="12" t="s">
        <v>59</v>
      </c>
      <c r="B4" s="19">
        <f ca="1">SUMIFS('Data Power app'!$G:$G,'Data Power app'!L:L,"&gt;"&amp;$I$2,'Data Power app'!F:F,Report!$A4)</f>
        <v>38675</v>
      </c>
      <c r="C4" s="19">
        <f ca="1">SUMIFS('Data Power app'!$G:$G,'Data Power app'!N:N,"&gt;"&amp;$I$2,'Data Power app'!F:F,Report!$A4)</f>
        <v>63543</v>
      </c>
      <c r="D4" s="19">
        <f ca="1">SUMIFS('Data Power app'!$G:$G,'Data Power app'!V:V,"&gt;"&amp;$I$2,'Data Power app'!$F:$F,Report!$A4)</f>
        <v>59034</v>
      </c>
      <c r="E4" s="19">
        <f ca="1">SUMIFS('Data Power app'!$G:$G,'Data Power app'!AA:AA,"&gt;"&amp;$I$2,'Data Power app'!$F:$F,Report!$A4)</f>
        <v>44012</v>
      </c>
      <c r="F4" s="20">
        <f ca="1">SUMIFS('Data Power app'!$G:$G,'Data Power app'!AF:AF,"="&amp;$I$2,'Data Power app'!$F:$F,Report!$A4)</f>
        <v>151063</v>
      </c>
    </row>
    <row r="5" spans="1:12" x14ac:dyDescent="0.25">
      <c r="A5" s="21" t="s">
        <v>1014</v>
      </c>
      <c r="B5" s="22">
        <f ca="1">SUM(B3:B4)</f>
        <v>99223</v>
      </c>
      <c r="C5" s="22">
        <f t="shared" ref="C5:F5" ca="1" si="0">SUM(C3:C4)</f>
        <v>63543</v>
      </c>
      <c r="D5" s="22">
        <f t="shared" ca="1" si="0"/>
        <v>59034</v>
      </c>
      <c r="E5" s="22">
        <f t="shared" ca="1" si="0"/>
        <v>99103</v>
      </c>
      <c r="F5" s="23">
        <f t="shared" ca="1" si="0"/>
        <v>346126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2025-06-17T08:03:54Z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